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3D3F0B57-E8B5-0D4F-AD58-E1B034C2EA5D}" xr6:coauthVersionLast="47" xr6:coauthVersionMax="47" xr10:uidLastSave="{00000000-0000-0000-0000-000000000000}"/>
  <bookViews>
    <workbookView xWindow="0" yWindow="620" windowWidth="28800" windowHeight="15740"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 i="3" l="1"/>
  <c r="B57" i="3"/>
  <c r="B71" i="3"/>
  <c r="B70" i="3"/>
  <c r="B68" i="3"/>
  <c r="B67" i="3"/>
  <c r="B66" i="3"/>
  <c r="B65" i="3"/>
  <c r="B64" i="3"/>
  <c r="B63" i="3"/>
  <c r="B62" i="3"/>
  <c r="B61" i="3"/>
  <c r="B60" i="3"/>
  <c r="B59" i="3"/>
  <c r="B58" i="3"/>
  <c r="B56" i="3"/>
  <c r="B55" i="3"/>
  <c r="B54" i="3"/>
  <c r="B53" i="3"/>
  <c r="B52" i="3"/>
  <c r="B51" i="3"/>
  <c r="B50" i="3"/>
  <c r="B49" i="3"/>
  <c r="B47" i="3"/>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<sst xmlns="http://schemas.openxmlformats.org/spreadsheetml/2006/main" count="592" uniqueCount="208">
  <si>
    <t>Requisito</t>
  </si>
  <si>
    <t>ID</t>
  </si>
  <si>
    <t>Priority</t>
  </si>
  <si>
    <t>Tiempo planning poker (horas)</t>
  </si>
  <si>
    <t>Riesgo</t>
  </si>
  <si>
    <t>Entrega</t>
  </si>
  <si>
    <t>Estado</t>
  </si>
  <si>
    <t>Criterio de validacion</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</si>
  <si>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</si>
  <si>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</si>
  <si>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</si>
  <si>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</si>
  <si>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</si>
  <si>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</si>
  <si>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</si>
  <si>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</si>
  <si>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</si>
  <si>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</si>
  <si>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</si>
  <si>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</si>
  <si>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</si>
  <si>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</si>
  <si>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</si>
  <si>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</si>
  <si>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</si>
  <si>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</si>
  <si>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</si>
  <si>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</si>
  <si>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</si>
  <si>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</si>
  <si>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</si>
  <si>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</si>
  <si>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</si>
  <si>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
4. Una vez una cuenta está creada, la aplicación debe tener la capacidad de guardar la cuenta de manera persistente.</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</si>
  <si>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</si>
  <si>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</si>
  <si>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</si>
  <si>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</si>
  <si>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</si>
  <si>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</si>
  <si>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</si>
  <si>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</si>
  <si>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</si>
  <si>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</si>
  <si>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</si>
  <si>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</si>
  <si>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</si>
  <si>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</si>
  <si>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</si>
  <si>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</si>
  <si>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</si>
  <si>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</si>
  <si>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</si>
  <si>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</si>
  <si>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</si>
  <si>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</si>
  <si>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</si>
  <si>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</si>
  <si>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</si>
  <si>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</si>
  <si>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</si>
  <si>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</si>
  <si>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</si>
  <si>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</si>
  <si>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</si>
  <si>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</si>
  <si>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</si>
  <si>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</si>
  <si>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</si>
  <si>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</si>
  <si>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</si>
  <si>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</si>
  <si>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</si>
  <si>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</si>
  <si>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</si>
  <si>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</si>
  <si>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</si>
  <si>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</si>
  <si>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</si>
  <si>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</si>
  <si>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</si>
  <si>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</si>
  <si>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</si>
  <si>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</si>
  <si>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</si>
  <si>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</si>
  <si>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</si>
  <si>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El elemento único dentro de una cuenta es el email, es decir, no pueden existir dos cuentas distintas con el mismo email.</t>
  </si>
  <si>
    <t>1. Si el usuario intenta crear una cuenta con el mismo email con el que ha creado otra cuenta, la aplicación web no debe permitirlo</t>
  </si>
  <si>
    <t>Al crear una receta, los siguientes campos son obligatorios: nombre, descripcion, ingredientes, pasos a seguir, duracion, foto</t>
  </si>
  <si>
    <t>1. Al crear una nueva receta, si no se introduce un valor para el nombre, no debe dejar mandar el formulario y debe mostrar un aviso.
2. Al crear una nueva receta, si no se introduce un valor para el descripcion, no debe dejar mandar el formulario y debe mostrar un aviso.
3. Al crear una nueva receta, si no se introduce un valor para ingredientes, no debe dejar mandar el formulario y debe mostrar un aviso.
4. Al crear una nueva receta, si no se introduce un valor para los pasos a seguir, no debe dejar mandar el formulario y debe mostrar un aviso.
5. Al crear una nueva receta, si no se introduce un valor para la duración, no debe dejar mandar el formulario y debe mostrar un aviso.
6. Al crear una nueva receta, si no se introduce un valor para la foto, no debe dejar mandar el formulario y debe mostrar un aviso.
7. Si se introducen todos los campos obligatorios en el formulario, este se manda.
8. Cuando se mande el formulario correctamente, se debe mostrar un mensaje de éxito</t>
  </si>
  <si>
    <t>Alfredo</t>
  </si>
  <si>
    <t>Siempre que un usuario esté creando una receta nueva, debe tener la opción de guardar o no la nueva receta.</t>
  </si>
  <si>
    <t>1. Un usuario tendrá la opción para guardar o no los cambios al crear una receta.
2. Si un usuario selecciona cualquiera de las opciones, se aplicarán.
3. Al finalizar el proceso de creación (guardado o no guardado), se le debe mostrar un mensaje de información relacionado al usuario.</t>
  </si>
  <si>
    <t>Un usuario invitado no puede acceder a ningún apartado que no sea la landing page</t>
  </si>
  <si>
    <t>Pedro</t>
  </si>
  <si>
    <t>Un usuario registrado(ya ha iniciado sesión) tendrá acceso a cualquier apartado de la página web.</t>
  </si>
  <si>
    <t>1.Si un usuario invitado inicia sesión, al clickar cualquier botón o apartado, se le permitirá acceder al mismo.
2. En vez de aparecer los botones de iniciar sesión y crear cuenta, debe salir la opción de cerrar sesión en la landing page.
3. Debe aparecer un contenido que muestre un icono de ejemplo en la esquina superior derecha cuando un usuario esté registrado</t>
  </si>
  <si>
    <t>Una vez el usuario cierre sesión, se le debe redirigir a la landing page de usuario invitado</t>
  </si>
  <si>
    <t>1. Un usuario con la sesión iniciada deberá tener la opción de cerrar sesión desde los distintos apartado de la página
2. Si se selecciona la opción de cerrar sesión desde cualquier apartado, se le redirigirá al usuario a la landing page como usuario invitado (sin permisos para entrar al resto de apartados).
3. Debe aparecer un contenido que indique que se está utilizando la página web en modo invitado.</t>
  </si>
  <si>
    <t>El apartado de recetas debe contener tres apartados diferentes: "Mis recetas", "Recetas Guardadas" y "Crear Receta".</t>
  </si>
  <si>
    <t>1. Siendo un usuario con inicio de sesión ya realizado, este debe poder acceder al apartado de recetas y observar las tres diferentes opciones.
2. Si el usuario selecciona la opción de "Mis Recetas" se le redirigirá a una página donde se le muestran sus recetas.
3. Si el usuario selecciona la opción de "Recetas guardadas" se le redirigirá a una página donde se le muestren sus recetas guardadas.
4. Si el usuario selecciona la opción de "Crear Receta"  se le mostrará un formulario directamente para introducir los campos correspondientes.</t>
  </si>
  <si>
    <t>Victor</t>
  </si>
  <si>
    <t>Se deben poder visualizar las recetas de comida del mismo usuario en el apartado de mis recetas.</t>
  </si>
  <si>
    <t>1. Un usuario con la sesión iniciada debe tener la opción de acceder al apartado "Mis recetas" desde el apartado "Recetas".
2. Un usuario, al acceder al apartado "Mis recetas",  debe poder observar un titulo que indique que está en el apartado de "Mis recetas".
3.Si un usuario ya con la sesión iniciada accede al apartado de mis recetas, se le deben mostrar solamente sus recetas y no las de otros usuarios.
4. Debe aparecer la opción de crear nueva receta de comida en este apartado.
5. Si se crea una nueva receta desde este apartado, la página web automáticamente mostrará la nueva receta creada junto con el resto de recetas de comida mostradas.
6. Dentro de este apartado, se mostrarán todas las recetas propias del usuario mostrando el título, descripción, foto, duración.</t>
  </si>
  <si>
    <t>Definir y modificar la paleta de colores de la página web y modificar la página actual</t>
  </si>
  <si>
    <t xml:space="preserve">1. </t>
  </si>
  <si>
    <t>Generar un logo para la página web, así como una nombre de página web, un favicon y mostrarlo visualmente en el diseño de la página web.</t>
  </si>
  <si>
    <t>1. Si un usuario se mete a la página web, debe poder observar el favicon modificado, así como el nombre de la página web llamativamente y el logo de la misma.</t>
  </si>
  <si>
    <t>Al crear una cuenta, todos los campos son obligatorios</t>
  </si>
  <si>
    <t xml:space="preserve">1. Al crear una cuenta, si no se introduce un valor para el nombre de usuario, no debe dejar mandar el formulario y debe mostrar un mensaje de aviso.
2. Al crear una cuenta, si no se introduce un valor para el  email, no debe dejar mandar el formulario y debe mostrar un mensaje de aviso.
3. Al crear una cuenta, si no se introduce un valor para la contraseña, no debe dejar mandar el formulario y debe mostrar un mensaje de aviso.
4. Si se introducen todos los campos, debe dejar mandar el formulario.
5. Se mostrará un mensaje de éxito cuando se mande correctamente el formulario. </t>
  </si>
  <si>
    <t>Javier</t>
  </si>
  <si>
    <t>Al iniciar sesión, todos los campos son obligatorios</t>
  </si>
  <si>
    <t>Cualquier contraseña introducida en cualquier formulario de la página web deberá contener al menos 8 caracteres, una mayúscula, una minúscula y número</t>
  </si>
  <si>
    <t>1. Si se introduce en cualquier formulario una contraseña con menos de 8 caracteres, no debe dejar mandar el formulario y debe mostrar un mensaje de aviso.
2. Si se introduce en cualquier formulario una contraseña que no contiene mínimo una letra mayúscula, no debe dejar mandar el formulario y debe mostrar un mensaje de aviso.
3. Si se introduce en cualquier formulario una contraseña con mínimo una letra minúscula, no debe dejar mandar el formulario y debe mostrar un mensaje de aviso.
4. Si se introduce en cualquier formulario una contraseña con mínimo un número, no debe dejar mandar el formulario y debe mostrar un mensaje de aviso.</t>
  </si>
  <si>
    <t>Juan</t>
  </si>
  <si>
    <t>Cualquier email que se introduzca en cualquier formulario de la página web deberá cumplir con el siguiente estilo:
-la parte local puede contener cualquier combinación de letras, números y puntos, con un mínimo de 8 caracteres.
-debe contener un y solo un arroba(@) para separar la parte local del dominio.
-el dominio deberá ser uno de los siguientes: [outlook.com,hotmail.com,gmail.com,icloud.com,ceu.es].</t>
  </si>
  <si>
    <t>1. Si se introduce en cualquier formulario un email con menos de 8 caracteres en la parte local, no debe dejar mandar el formulario y debe mostrar un mensaje de aviso.
2. Si se introduce en cualquier formulario un email con cualquier caracter que no sea una letra, número o punto, no debe dejar mandar el formulario y debe mostrar un mensaje de aviso.
3. Si se introduce en cualquier formulario un email sin arroba, no debe dejar mandar el formulario y debe mostrar un mensaje de aviso.
4. Si se introduce en cualquier formulario un email con más de un arroba, no debe dejar mandar el formulario y debe mostrar un mensaje de aviso.
5. Si se introduce en cualquier formulario un email con un dominio fuera de los especificados en el requisito, no debe dejar mandar el formulario y debe mostrar un mensaje de aviso.</t>
  </si>
  <si>
    <t>Mostrar lista desplegable en nazbar en recetas</t>
  </si>
  <si>
    <t>Utilizar colores distintos para usuario invitado y usuario registrado</t>
  </si>
  <si>
    <t>EL titulo redirige a la landing page</t>
  </si>
  <si>
    <t>Tarea</t>
  </si>
  <si>
    <t>ID de requisito (Link)</t>
  </si>
  <si>
    <t>Tiempo estimado (horas)</t>
  </si>
  <si>
    <t>Tiempo real (horas)</t>
  </si>
  <si>
    <t>Owner</t>
  </si>
  <si>
    <t>Crear y configuración de entorno de Conda en la carpeta del proyecto</t>
  </si>
  <si>
    <t>0.25</t>
  </si>
  <si>
    <t>Estudio de la documentación de FastAPI</t>
  </si>
  <si>
    <t>Creación de fichero de dependencias del proyecto y subida al repositorio de github</t>
  </si>
  <si>
    <t>0.17</t>
  </si>
  <si>
    <t>0.083</t>
  </si>
  <si>
    <t>Creación de fichero de servidor web con FastAPI y tests iniciales de comprobación</t>
  </si>
  <si>
    <t>Pablo</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</si>
  <si>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</si>
  <si>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</si>
  <si>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</si>
  <si>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</si>
  <si>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</si>
  <si>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</si>
  <si>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</si>
  <si>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</si>
  <si>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</si>
  <si>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</si>
  <si>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</si>
  <si>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</si>
  <si>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</si>
  <si>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</si>
  <si>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</si>
  <si>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</si>
  <si>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</si>
  <si>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</si>
  <si>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</si>
  <si>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</si>
  <si>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</si>
  <si>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</si>
  <si>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</si>
  <si>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</si>
  <si>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</si>
  <si>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</si>
  <si>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</si>
  <si>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</si>
  <si>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</si>
  <si>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</si>
  <si>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</si>
  <si>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</si>
  <si>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</si>
  <si>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</si>
  <si>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</si>
  <si>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</si>
  <si>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</si>
  <si>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</si>
  <si>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</si>
  <si>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</si>
  <si>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</si>
  <si>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Crear html invitado</t>
  </si>
  <si>
    <t>Crear landing page igual que la de un usuario registrado en html invitado</t>
  </si>
  <si>
    <t>Hacer redirecciones de todos los botones (excepto el de inicio) para que vayan al inicio de sesión</t>
  </si>
  <si>
    <t>Verificar que todos los botones (excepto el de inicio) redirijan a iniciar sesión</t>
  </si>
  <si>
    <t>Borrar botón de cerrar sesión en HTML de invitado</t>
  </si>
  <si>
    <t>Crer contenido que indique que estas en modo invitado en el HTMl de invitado</t>
  </si>
  <si>
    <t>0.35</t>
  </si>
  <si>
    <t>Eliminar botones de inicio de sesión y de crear cuenta, dejando el botón de cerrar sesión</t>
  </si>
  <si>
    <t>Crear icono que indique que el usuario está registrado</t>
  </si>
  <si>
    <t>Añadir botón cerrar sesión a recetas y ajustes del mismo</t>
  </si>
  <si>
    <t>Modificar el html de recetas para mostrar tres opciones diferentes "Mis recetas", "Recetas guardadas" y "Crear receta"</t>
  </si>
  <si>
    <t>0.33</t>
  </si>
  <si>
    <t>0.83</t>
  </si>
  <si>
    <t>Hacer que "Mis recetas" y "Recetas guardadas" redirijan a paginas diferentes</t>
  </si>
  <si>
    <t>Cambiar html para que "Crear receta" muestre un formulario con sus campos correspondientes</t>
  </si>
  <si>
    <t>0.16</t>
  </si>
  <si>
    <t>Permitir que un usuario se inicie sesión</t>
  </si>
  <si>
    <t>Comprobar que los campos están obligatorios en la parte de crear usuario</t>
  </si>
  <si>
    <t>Revisar codigo del javascript</t>
  </si>
  <si>
    <t>Modificar javascript para que el formulario se pueda enviar sin estar completo</t>
  </si>
  <si>
    <t>Modificar campos obligatorios dentro de la opción de crear una receta</t>
  </si>
  <si>
    <t>Comprobar que los campos indicados como obligatorios, son requeridos y los que no están como obligatorios no lo son</t>
  </si>
  <si>
    <t>Comprobar que todo funciona y se puede enviar el formulario sin que todos los campos estén rellenos</t>
  </si>
  <si>
    <t>Permitir identificar en cualquier momento el estado del usuario (cookies)</t>
  </si>
  <si>
    <t>Modificar servidor para poder guardar las recetas</t>
  </si>
  <si>
    <t>Modificar servidor para guardar cookies de usuario para identificarlo mediante el email al registrarse</t>
  </si>
  <si>
    <t>Estudio del codigo refactorizado</t>
  </si>
  <si>
    <t>1.Si no estás iniciado sesión, si clickas cualquier opción de la landing page(excepto inicio o el boton de recetario online), debe redirigirte a un formulario para iniciar sesión.
2. Si no se ha iniciado sesión debe aparecer la opción de iniciar sesión y crear cuenta, pero no la de cerrar sesión.
3. Debe aparecer un contenido que indique que se está utilizando la página web en modo invitado.</t>
  </si>
  <si>
    <t xml:space="preserve">1. Al iniciar sesión, si no se introduce un valor para el email, no debe dejar mandar el formulario y debe mostrar un mensaje de aviso.
2. Al iniciar sesión, si no se introduce un valor para la contraseña, no debe dejar mandar el formulario y debe mostrar un mensaje de aviso.
3. Si se introducen todos los campos, debe dejar mandar el formulario.
4. Se mostrará un mensaje de éxito cuando se mande correctamente el formulario. </t>
  </si>
  <si>
    <t>Arreglar modal cuando clickas fuera</t>
  </si>
  <si>
    <t>Estandarizar el formulario de crear receta</t>
  </si>
  <si>
    <t>Mensajes de errores encontrados al hacer doble click en crear cuenta</t>
  </si>
  <si>
    <t>Que no salgan los mensajes de error especificos en el email de iniciar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</si>
</sst>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b/>
      <sz val="14"/>
      <color theme="0"/>
      <name val="Calibri"/>
      <family val="2"/>
      <scheme val="minor"/>
    </font>
    <font>
      <sz val="14"/>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CE6F1"/>
        <bgColor rgb="FFDCE6F1"/>
      </patternFill>
    </fill>
  </fills>
  <borders count="11">
    <border>
      <left/>
      <right/>
      <top/>
      <bottom/>
      <diagonal/>
    </border>
    <border>
      <left/>
      <right/>
      <top style="thin">
        <color theme="4" tint="0.39997558519241921"/>
      </top>
      <bottom style="thin">
        <color theme="4" tint="0.39997558519241921"/>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rgb="FF95B3D7"/>
      </left>
      <right/>
      <top style="thin">
        <color rgb="FF95B3D7"/>
      </top>
      <bottom/>
      <diagonal/>
    </border>
    <border>
      <left/>
      <right/>
      <top style="thin">
        <color rgb="FF95B3D7"/>
      </top>
      <bottom/>
      <diagonal/>
    </border>
    <border>
      <left/>
      <right style="thin">
        <color rgb="FF95B3D7"/>
      </right>
      <top style="thin">
        <color rgb="FF95B3D7"/>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40">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0" fontId="1" fillId="4"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left" vertical="center" wrapText="1"/>
    </xf>
    <xf numFmtId="16" fontId="1" fillId="4" borderId="6" xfId="0" applyNumberFormat="1"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left" vertical="center" wrapText="1"/>
    </xf>
    <xf numFmtId="16" fontId="1" fillId="0" borderId="6" xfId="0" applyNumberFormat="1" applyFont="1" applyBorder="1" applyAlignment="1">
      <alignment horizontal="left" vertical="center"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9" xfId="0" applyFont="1" applyBorder="1" applyAlignment="1">
      <alignment horizontal="center" vertical="center" wrapText="1"/>
    </xf>
    <xf numFmtId="16" fontId="1" fillId="0" borderId="6" xfId="0" applyNumberFormat="1" applyFont="1" applyBorder="1" applyAlignment="1">
      <alignment horizontal="center" vertical="center" wrapText="1"/>
    </xf>
    <xf numFmtId="16" fontId="1" fillId="3" borderId="9" xfId="0" applyNumberFormat="1" applyFont="1" applyFill="1" applyBorder="1" applyAlignment="1">
      <alignment horizontal="center" vertical="center" wrapText="1"/>
    </xf>
    <xf numFmtId="16" fontId="1" fillId="0" borderId="9" xfId="0" applyNumberFormat="1" applyFont="1" applyBorder="1" applyAlignment="1">
      <alignment horizontal="center" vertical="center" wrapText="1"/>
    </xf>
    <xf numFmtId="16" fontId="1" fillId="4" borderId="6" xfId="0" applyNumberFormat="1" applyFont="1" applyFill="1" applyBorder="1" applyAlignment="1">
      <alignment horizontal="center" vertical="center" wrapText="1"/>
    </xf>
  </cellXfs>
  <cellStyles count="1">
    <cellStyle name="Normal" xfId="0" builtinId="0"/>
  </cellStyles>
  <dxfs count="40">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54" headerRowDxfId="39" dataDxfId="38" totalsRowDxfId="37">
  <autoFilter ref="A1:H54" xr:uid="{00000000-000C-0000-FFFF-FFFF00000000}">
    <filterColumn colId="5">
      <filters>
        <dateGroupItem year="2025" month="10" day="17" dateTimeGrouping="day"/>
      </filters>
    </filterColumn>
  </autoFilter>
  <tableColumns count="8">
    <tableColumn id="1" xr3:uid="{00000000-0010-0000-0000-000001000000}" name="Requisito" dataDxfId="36"/>
    <tableColumn id="2" xr3:uid="{6924BD28-A9A8-B84F-AE98-42459B25AAE0}" name="ID" dataDxfId="35"/>
    <tableColumn id="3" xr3:uid="{00000000-0010-0000-0000-000003000000}" name="Priority" dataDxfId="34"/>
    <tableColumn id="4" xr3:uid="{00000000-0010-0000-0000-000004000000}" name="Tiempo planning poker (horas)" dataDxfId="33"/>
    <tableColumn id="7" xr3:uid="{00000000-0010-0000-0000-000007000000}" name="Riesgo" dataDxfId="32"/>
    <tableColumn id="8" xr3:uid="{00000000-0010-0000-0000-000008000000}" name="Entrega" dataDxfId="31"/>
    <tableColumn id="12" xr3:uid="{2C9703D9-E678-1342-81C4-A1629A8FA8A2}" name="Estado" dataDxfId="30" totalsRowDxfId="29"/>
    <tableColumn id="10" xr3:uid="{00000000-0010-0000-0000-00000A000000}" name="Criterio de validacion"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tabSelected="1" zoomScale="90" zoomScaleNormal="90" workbookViewId="0">
      <pane ySplit="1" topLeftCell="A38" activePane="bottomLeft" state="frozen"/>
      <selection pane="bottomLeft" activeCell="E59" sqref="E59"/>
    </sheetView>
  </sheetViews>
  <sheetFormatPr baseColWidth="10" defaultColWidth="8.6640625" defaultRowHeight="19" x14ac:dyDescent="0.2"/>
  <cols>
    <col min="1" max="1" width="87.6640625" style="1" customWidth="1"/>
    <col min="2" max="2" width="6.5" style="1" customWidth="1"/>
    <col min="3" max="3" width="8.1640625" style="5" customWidth="1"/>
    <col min="4" max="4" width="8.5" style="5" customWidth="1"/>
    <col min="5" max="5" width="10.33203125" style="5" customWidth="1"/>
    <col min="6" max="6" width="16.33203125" style="5" bestFit="1" customWidth="1"/>
    <col min="7" max="7" width="14.5" customWidth="1"/>
    <col min="8" max="8" width="99" style="1" bestFit="1" customWidth="1"/>
    <col min="11" max="11" width="8.5" customWidth="1"/>
  </cols>
  <sheetData>
    <row r="1" spans="1:8" ht="71" customHeight="1" x14ac:dyDescent="0.2">
      <c r="A1" s="1" t="s">
        <v>0</v>
      </c>
      <c r="B1" s="5" t="s">
        <v>1</v>
      </c>
      <c r="C1" s="5" t="s">
        <v>2</v>
      </c>
      <c r="D1" s="5" t="s">
        <v>3</v>
      </c>
      <c r="E1" s="5" t="s">
        <v>4</v>
      </c>
      <c r="F1" s="5" t="s">
        <v>5</v>
      </c>
      <c r="G1" s="5" t="s">
        <v>6</v>
      </c>
      <c r="H1" s="5" t="s">
        <v>7</v>
      </c>
    </row>
    <row r="2" spans="1:8" ht="37.5" hidden="1" x14ac:dyDescent="0.2">
      <c r="A2" s="1" t="s">
        <v>8</v>
      </c>
      <c r="B2" s="5">
        <v>1</v>
      </c>
      <c r="C2" s="5" t="s">
        <v>9</v>
      </c>
      <c r="D2" s="5">
        <v>5</v>
      </c>
      <c r="E2" s="5" t="s">
        <v>10</v>
      </c>
      <c r="F2" s="6">
        <v>45929</v>
      </c>
      <c r="G2" s="5" t="s">
        <v>11</v>
      </c>
      <c r="H2" s="1" t="s">
        <v>12</v>
      </c>
    </row>
    <row r="3" spans="1:8" ht="37.5" hidden="1" x14ac:dyDescent="0.2">
      <c r="A3" s="1" t="s">
        <v>13</v>
      </c>
      <c r="B3" s="5">
        <v>2</v>
      </c>
      <c r="C3" s="5" t="s">
        <v>14</v>
      </c>
      <c r="D3" s="5">
        <v>13</v>
      </c>
      <c r="E3" s="5" t="s">
        <v>15</v>
      </c>
      <c r="G3" s="5" t="s">
        <v>16</v>
      </c>
      <c r="H3" s="1" t="s">
        <v>17</v>
      </c>
    </row>
    <row r="4" spans="1:8" ht="56.25" hidden="1" x14ac:dyDescent="0.2">
      <c r="A4" s="1" t="s">
        <v>18</v>
      </c>
      <c r="B4" s="5">
        <v>3</v>
      </c>
      <c r="C4" s="5" t="s">
        <v>9</v>
      </c>
      <c r="D4" s="5">
        <v>3</v>
      </c>
      <c r="E4" s="5" t="s">
        <v>19</v>
      </c>
      <c r="F4" s="6">
        <v>45929</v>
      </c>
      <c r="G4" s="5" t="s">
        <v>11</v>
      </c>
      <c r="H4" s="1" t="s">
        <v>20</v>
      </c>
    </row>
    <row r="5" spans="1:8" ht="37.5" hidden="1" x14ac:dyDescent="0.2">
      <c r="A5" s="1" t="s">
        <v>21</v>
      </c>
      <c r="B5" s="5">
        <v>4</v>
      </c>
      <c r="C5" s="5" t="s">
        <v>22</v>
      </c>
      <c r="D5" s="5">
        <v>3</v>
      </c>
      <c r="E5" s="5" t="s">
        <v>19</v>
      </c>
      <c r="F5" s="6">
        <v>45929</v>
      </c>
      <c r="G5" s="5" t="s">
        <v>11</v>
      </c>
      <c r="H5" s="1" t="s">
        <v>23</v>
      </c>
    </row>
    <row r="6" spans="1:8" ht="37.5" hidden="1" x14ac:dyDescent="0.2">
      <c r="A6" s="1" t="s">
        <v>24</v>
      </c>
      <c r="B6" s="5">
        <v>5</v>
      </c>
      <c r="C6" s="5" t="s">
        <v>22</v>
      </c>
      <c r="D6" s="5">
        <v>10</v>
      </c>
      <c r="E6" s="5" t="s">
        <v>10</v>
      </c>
      <c r="G6" s="5" t="s">
        <v>16</v>
      </c>
      <c r="H6" s="1" t="s">
        <v>25</v>
      </c>
    </row>
    <row r="7" spans="1:8" ht="37.5" hidden="1" x14ac:dyDescent="0.2">
      <c r="A7" s="1" t="s">
        <v>26</v>
      </c>
      <c r="B7" s="5">
        <v>6</v>
      </c>
      <c r="C7" s="5" t="s">
        <v>9</v>
      </c>
      <c r="D7" s="5">
        <v>8</v>
      </c>
      <c r="E7" s="5" t="s">
        <v>10</v>
      </c>
      <c r="F7" s="6">
        <v>45929</v>
      </c>
      <c r="G7" s="5" t="s">
        <v>11</v>
      </c>
      <c r="H7" s="1" t="s">
        <v>27</v>
      </c>
    </row>
    <row r="8" spans="1:8" ht="56.25" hidden="1" x14ac:dyDescent="0.2">
      <c r="A8" s="1" t="s">
        <v>28</v>
      </c>
      <c r="B8" s="5">
        <v>7</v>
      </c>
      <c r="C8" s="5" t="s">
        <v>22</v>
      </c>
      <c r="D8" s="5">
        <v>6</v>
      </c>
      <c r="E8" s="5" t="s">
        <v>19</v>
      </c>
      <c r="G8" s="5" t="s">
        <v>16</v>
      </c>
      <c r="H8" s="1" t="s">
        <v>29</v>
      </c>
    </row>
    <row r="9" spans="1:8" ht="56.25" hidden="1" x14ac:dyDescent="0.2">
      <c r="A9" s="1" t="s">
        <v>30</v>
      </c>
      <c r="B9" s="5">
        <v>8</v>
      </c>
      <c r="C9" s="5" t="s">
        <v>22</v>
      </c>
      <c r="D9" s="5">
        <v>5</v>
      </c>
      <c r="E9" s="5" t="s">
        <v>10</v>
      </c>
      <c r="G9" s="5" t="s">
        <v>16</v>
      </c>
      <c r="H9" s="1" t="s">
        <v>31</v>
      </c>
    </row>
    <row r="10" spans="1:8" ht="150" hidden="1" x14ac:dyDescent="0.2">
      <c r="A10" s="1" t="s">
        <v>32</v>
      </c>
      <c r="B10" s="5">
        <v>9</v>
      </c>
      <c r="C10" s="5" t="s">
        <v>9</v>
      </c>
      <c r="D10" s="5">
        <v>10</v>
      </c>
      <c r="E10" s="5" t="s">
        <v>15</v>
      </c>
      <c r="F10" s="6">
        <v>45929</v>
      </c>
      <c r="G10" s="5" t="s">
        <v>11</v>
      </c>
      <c r="H10" s="1" t="s">
        <v>33</v>
      </c>
    </row>
    <row r="11" spans="1:8" ht="103.25" hidden="1" customHeight="1" x14ac:dyDescent="0.2">
      <c r="A11" s="1" t="s">
        <v>34</v>
      </c>
      <c r="B11" s="5">
        <v>10</v>
      </c>
      <c r="C11" s="5" t="s">
        <v>9</v>
      </c>
      <c r="D11" s="5">
        <v>13</v>
      </c>
      <c r="E11" s="5" t="s">
        <v>15</v>
      </c>
      <c r="F11" s="6">
        <v>45936</v>
      </c>
      <c r="G11" s="5" t="s">
        <v>11</v>
      </c>
      <c r="H11" s="1" t="s">
        <v>35</v>
      </c>
    </row>
    <row r="12" spans="1:8" ht="100.25" hidden="1" customHeight="1" x14ac:dyDescent="0.2">
      <c r="A12" s="1" t="s">
        <v>36</v>
      </c>
      <c r="B12" s="5">
        <v>11</v>
      </c>
      <c r="C12" s="5" t="s">
        <v>22</v>
      </c>
      <c r="D12" s="5">
        <v>4</v>
      </c>
      <c r="E12" s="5" t="s">
        <v>10</v>
      </c>
      <c r="F12" s="6">
        <v>45936</v>
      </c>
      <c r="G12" s="5" t="s">
        <v>11</v>
      </c>
      <c r="H12" s="1" t="s">
        <v>37</v>
      </c>
    </row>
    <row r="13" spans="1:8" ht="93.75" hidden="1" x14ac:dyDescent="0.2">
      <c r="A13" s="1" t="s">
        <v>38</v>
      </c>
      <c r="B13" s="5">
        <v>12</v>
      </c>
      <c r="C13" s="5" t="s">
        <v>14</v>
      </c>
      <c r="D13" s="5">
        <v>6</v>
      </c>
      <c r="E13" s="5" t="s">
        <v>10</v>
      </c>
      <c r="G13" s="5" t="s">
        <v>16</v>
      </c>
      <c r="H13" s="1" t="s">
        <v>39</v>
      </c>
    </row>
    <row r="14" spans="1:8" ht="56.25" hidden="1" x14ac:dyDescent="0.2">
      <c r="A14" s="1" t="s">
        <v>40</v>
      </c>
      <c r="B14" s="5">
        <v>13</v>
      </c>
      <c r="C14" s="5" t="s">
        <v>22</v>
      </c>
      <c r="D14" s="5">
        <v>13</v>
      </c>
      <c r="E14" s="5" t="s">
        <v>15</v>
      </c>
      <c r="G14" s="5" t="s">
        <v>16</v>
      </c>
      <c r="H14" s="1" t="s">
        <v>41</v>
      </c>
    </row>
    <row r="15" spans="1:8" ht="56.25" hidden="1" x14ac:dyDescent="0.2">
      <c r="A15" s="1" t="s">
        <v>42</v>
      </c>
      <c r="B15" s="5">
        <v>14</v>
      </c>
      <c r="C15" s="5" t="s">
        <v>14</v>
      </c>
      <c r="D15" s="5">
        <v>5</v>
      </c>
      <c r="E15" s="5" t="s">
        <v>10</v>
      </c>
      <c r="G15" s="9"/>
      <c r="H15" s="1" t="s">
        <v>43</v>
      </c>
    </row>
    <row r="16" spans="1:8" ht="93.75" hidden="1" x14ac:dyDescent="0.2">
      <c r="A16" s="1" t="s">
        <v>44</v>
      </c>
      <c r="B16" s="5">
        <v>15</v>
      </c>
      <c r="C16" s="5" t="s">
        <v>14</v>
      </c>
      <c r="D16" s="5">
        <v>2</v>
      </c>
      <c r="E16" s="5" t="s">
        <v>19</v>
      </c>
      <c r="G16" s="5" t="s">
        <v>16</v>
      </c>
      <c r="H16" s="1" t="s">
        <v>45</v>
      </c>
    </row>
    <row r="17" spans="1:8" ht="56.25" hidden="1" x14ac:dyDescent="0.2">
      <c r="A17" s="1" t="s">
        <v>46</v>
      </c>
      <c r="B17" s="5">
        <v>16</v>
      </c>
      <c r="C17" s="5" t="s">
        <v>22</v>
      </c>
      <c r="D17" s="5">
        <v>10</v>
      </c>
      <c r="E17" s="5" t="s">
        <v>15</v>
      </c>
      <c r="G17" s="5" t="s">
        <v>16</v>
      </c>
      <c r="H17" s="1" t="s">
        <v>47</v>
      </c>
    </row>
    <row r="18" spans="1:8" ht="37.5" hidden="1" x14ac:dyDescent="0.2">
      <c r="A18" s="1" t="s">
        <v>48</v>
      </c>
      <c r="B18" s="5">
        <v>17</v>
      </c>
      <c r="C18" s="5" t="s">
        <v>14</v>
      </c>
      <c r="D18" s="5">
        <v>15</v>
      </c>
      <c r="E18" s="5" t="s">
        <v>15</v>
      </c>
      <c r="G18" s="5" t="s">
        <v>16</v>
      </c>
      <c r="H18" s="1" t="s">
        <v>49</v>
      </c>
    </row>
    <row r="19" spans="1:8" ht="37.5" hidden="1" x14ac:dyDescent="0.2">
      <c r="A19" s="1" t="s">
        <v>50</v>
      </c>
      <c r="B19" s="5">
        <v>18</v>
      </c>
      <c r="C19" s="5" t="s">
        <v>22</v>
      </c>
      <c r="D19" s="6" t="s">
        <v>51</v>
      </c>
      <c r="E19" s="5" t="s">
        <v>19</v>
      </c>
      <c r="G19" s="5" t="s">
        <v>16</v>
      </c>
      <c r="H19" s="1" t="s">
        <v>52</v>
      </c>
    </row>
    <row r="20" spans="1:8" ht="76.25" hidden="1" customHeight="1" x14ac:dyDescent="0.2">
      <c r="A20" s="1" t="s">
        <v>53</v>
      </c>
      <c r="B20" s="5">
        <v>19</v>
      </c>
      <c r="C20" s="5" t="s">
        <v>9</v>
      </c>
      <c r="D20" s="5">
        <v>13</v>
      </c>
      <c r="E20" s="5" t="s">
        <v>10</v>
      </c>
      <c r="F20" s="6">
        <v>45929</v>
      </c>
      <c r="G20" s="5" t="s">
        <v>11</v>
      </c>
      <c r="H20" s="1" t="s">
        <v>54</v>
      </c>
    </row>
    <row r="21" spans="1:8" ht="76.25" hidden="1" customHeight="1" x14ac:dyDescent="0.2">
      <c r="A21" s="1" t="s">
        <v>55</v>
      </c>
      <c r="B21" s="5">
        <v>20</v>
      </c>
      <c r="C21" s="5" t="s">
        <v>22</v>
      </c>
      <c r="D21" s="5">
        <v>5</v>
      </c>
      <c r="E21" s="5" t="s">
        <v>10</v>
      </c>
      <c r="F21" s="6">
        <v>45936</v>
      </c>
      <c r="G21" s="5" t="s">
        <v>11</v>
      </c>
      <c r="H21" s="1" t="s">
        <v>56</v>
      </c>
    </row>
    <row r="22" spans="1:8" ht="75" hidden="1" x14ac:dyDescent="0.2">
      <c r="A22" s="1" t="s">
        <v>57</v>
      </c>
      <c r="B22" s="5">
        <v>21</v>
      </c>
      <c r="C22" s="5" t="s">
        <v>14</v>
      </c>
      <c r="D22" s="5">
        <v>3</v>
      </c>
      <c r="E22" s="5" t="s">
        <v>10</v>
      </c>
      <c r="G22" s="5" t="s">
        <v>16</v>
      </c>
      <c r="H22" s="1" t="s">
        <v>58</v>
      </c>
    </row>
    <row r="23" spans="1:8" ht="37.5" hidden="1" x14ac:dyDescent="0.2">
      <c r="A23" s="1" t="s">
        <v>59</v>
      </c>
      <c r="B23" s="5">
        <v>22</v>
      </c>
      <c r="C23" s="5" t="s">
        <v>14</v>
      </c>
      <c r="D23" s="5">
        <v>1</v>
      </c>
      <c r="E23" s="5" t="s">
        <v>19</v>
      </c>
      <c r="G23" s="5" t="s">
        <v>16</v>
      </c>
      <c r="H23" s="1" t="s">
        <v>60</v>
      </c>
    </row>
    <row r="24" spans="1:8" ht="75" hidden="1" x14ac:dyDescent="0.2">
      <c r="A24" s="1" t="s">
        <v>61</v>
      </c>
      <c r="B24" s="5">
        <v>23</v>
      </c>
      <c r="C24" s="5" t="s">
        <v>14</v>
      </c>
      <c r="D24" s="5">
        <v>1</v>
      </c>
      <c r="E24" s="5" t="s">
        <v>19</v>
      </c>
      <c r="G24" s="5" t="s">
        <v>16</v>
      </c>
      <c r="H24" s="1" t="s">
        <v>62</v>
      </c>
    </row>
    <row r="25" spans="1:8" ht="56.25" hidden="1" x14ac:dyDescent="0.2">
      <c r="A25" s="1" t="s">
        <v>63</v>
      </c>
      <c r="B25" s="5">
        <v>24</v>
      </c>
      <c r="C25" s="5" t="s">
        <v>22</v>
      </c>
      <c r="D25" s="5">
        <v>9</v>
      </c>
      <c r="E25" s="5" t="s">
        <v>15</v>
      </c>
      <c r="G25" s="5" t="s">
        <v>16</v>
      </c>
      <c r="H25" s="1" t="s">
        <v>64</v>
      </c>
    </row>
    <row r="26" spans="1:8" ht="56.25" hidden="1" x14ac:dyDescent="0.2">
      <c r="A26" s="1" t="s">
        <v>65</v>
      </c>
      <c r="B26" s="5">
        <v>25</v>
      </c>
      <c r="C26" s="5" t="s">
        <v>22</v>
      </c>
      <c r="D26" s="5">
        <v>10</v>
      </c>
      <c r="E26" s="5" t="s">
        <v>10</v>
      </c>
      <c r="G26" s="5" t="s">
        <v>16</v>
      </c>
      <c r="H26" s="1" t="s">
        <v>66</v>
      </c>
    </row>
    <row r="27" spans="1:8" ht="93.75" hidden="1" x14ac:dyDescent="0.2">
      <c r="A27" s="1" t="s">
        <v>67</v>
      </c>
      <c r="B27" s="5">
        <v>26</v>
      </c>
      <c r="C27" s="5" t="s">
        <v>14</v>
      </c>
      <c r="D27" s="5">
        <v>3</v>
      </c>
      <c r="E27" s="5" t="s">
        <v>19</v>
      </c>
      <c r="G27" s="5" t="s">
        <v>16</v>
      </c>
      <c r="H27" s="1" t="s">
        <v>68</v>
      </c>
    </row>
    <row r="28" spans="1:8" ht="93.75" hidden="1" x14ac:dyDescent="0.2">
      <c r="A28" s="1" t="s">
        <v>69</v>
      </c>
      <c r="B28" s="5">
        <v>27</v>
      </c>
      <c r="C28" s="5" t="s">
        <v>14</v>
      </c>
      <c r="D28" s="5">
        <v>20</v>
      </c>
      <c r="E28" s="5" t="s">
        <v>15</v>
      </c>
      <c r="G28" s="5" t="s">
        <v>16</v>
      </c>
      <c r="H28" s="1" t="s">
        <v>70</v>
      </c>
    </row>
    <row r="29" spans="1:8" ht="56.25" hidden="1" x14ac:dyDescent="0.2">
      <c r="A29" s="1" t="s">
        <v>71</v>
      </c>
      <c r="B29" s="5">
        <v>28</v>
      </c>
      <c r="C29" s="5" t="s">
        <v>14</v>
      </c>
      <c r="D29" s="5">
        <v>15</v>
      </c>
      <c r="E29" s="5" t="s">
        <v>15</v>
      </c>
      <c r="G29" s="5" t="s">
        <v>16</v>
      </c>
      <c r="H29" s="1" t="s">
        <v>72</v>
      </c>
    </row>
    <row r="30" spans="1:8" ht="75" hidden="1" x14ac:dyDescent="0.2">
      <c r="A30" s="1" t="s">
        <v>73</v>
      </c>
      <c r="B30" s="5">
        <v>29</v>
      </c>
      <c r="C30" s="5" t="s">
        <v>14</v>
      </c>
      <c r="D30" s="5">
        <v>10</v>
      </c>
      <c r="E30" s="5" t="s">
        <v>10</v>
      </c>
      <c r="G30" s="5" t="s">
        <v>16</v>
      </c>
      <c r="H30" s="1" t="s">
        <v>74</v>
      </c>
    </row>
    <row r="31" spans="1:8" ht="93.75" hidden="1" x14ac:dyDescent="0.2">
      <c r="A31" s="1" t="s">
        <v>75</v>
      </c>
      <c r="B31" s="5">
        <v>30</v>
      </c>
      <c r="C31" s="5" t="s">
        <v>9</v>
      </c>
      <c r="D31" s="5">
        <v>15</v>
      </c>
      <c r="E31" s="5" t="s">
        <v>10</v>
      </c>
      <c r="G31" s="5" t="s">
        <v>16</v>
      </c>
      <c r="H31" s="1" t="s">
        <v>76</v>
      </c>
    </row>
    <row r="32" spans="1:8" ht="75" hidden="1" x14ac:dyDescent="0.2">
      <c r="A32" s="1" t="s">
        <v>77</v>
      </c>
      <c r="B32" s="5">
        <v>31</v>
      </c>
      <c r="C32" s="5" t="s">
        <v>22</v>
      </c>
      <c r="D32" s="5">
        <v>25</v>
      </c>
      <c r="E32" s="5" t="s">
        <v>15</v>
      </c>
      <c r="G32" s="5" t="s">
        <v>16</v>
      </c>
      <c r="H32" s="1" t="s">
        <v>78</v>
      </c>
    </row>
    <row r="33" spans="1:8" ht="75" hidden="1" x14ac:dyDescent="0.2">
      <c r="A33" s="1" t="s">
        <v>79</v>
      </c>
      <c r="B33" s="5">
        <v>32</v>
      </c>
      <c r="C33" s="5" t="s">
        <v>14</v>
      </c>
      <c r="D33" s="5">
        <v>12</v>
      </c>
      <c r="E33" s="5" t="s">
        <v>15</v>
      </c>
      <c r="G33" s="5" t="s">
        <v>16</v>
      </c>
      <c r="H33" s="1" t="s">
        <v>80</v>
      </c>
    </row>
    <row r="34" spans="1:8" ht="56.25" hidden="1" x14ac:dyDescent="0.2">
      <c r="A34" s="1" t="s">
        <v>81</v>
      </c>
      <c r="B34" s="5">
        <v>33</v>
      </c>
      <c r="C34" s="5" t="s">
        <v>14</v>
      </c>
      <c r="D34" s="5">
        <v>15</v>
      </c>
      <c r="E34" s="5" t="s">
        <v>15</v>
      </c>
      <c r="G34" s="5" t="s">
        <v>16</v>
      </c>
      <c r="H34" s="1" t="s">
        <v>82</v>
      </c>
    </row>
    <row r="35" spans="1:8" ht="131.25" hidden="1" x14ac:dyDescent="0.2">
      <c r="A35" s="1" t="s">
        <v>83</v>
      </c>
      <c r="B35" s="5">
        <v>34</v>
      </c>
      <c r="C35" s="5" t="s">
        <v>9</v>
      </c>
      <c r="D35" s="5">
        <v>7</v>
      </c>
      <c r="E35" s="5" t="s">
        <v>15</v>
      </c>
      <c r="G35" s="5" t="s">
        <v>16</v>
      </c>
      <c r="H35" s="1" t="s">
        <v>84</v>
      </c>
    </row>
    <row r="36" spans="1:8" ht="75" hidden="1" x14ac:dyDescent="0.2">
      <c r="A36" s="1" t="s">
        <v>85</v>
      </c>
      <c r="B36" s="5">
        <v>35</v>
      </c>
      <c r="C36" s="5" t="s">
        <v>14</v>
      </c>
      <c r="D36" s="5">
        <v>9</v>
      </c>
      <c r="E36" s="5" t="s">
        <v>10</v>
      </c>
      <c r="G36" s="5" t="s">
        <v>16</v>
      </c>
      <c r="H36" s="1" t="s">
        <v>86</v>
      </c>
    </row>
    <row r="37" spans="1:8" ht="37.5" hidden="1" x14ac:dyDescent="0.2">
      <c r="A37" s="1" t="s">
        <v>87</v>
      </c>
      <c r="B37" s="5">
        <v>36</v>
      </c>
      <c r="C37" s="5" t="s">
        <v>14</v>
      </c>
      <c r="D37" s="5">
        <v>4</v>
      </c>
      <c r="E37" s="5" t="s">
        <v>19</v>
      </c>
      <c r="G37" s="5" t="s">
        <v>11</v>
      </c>
      <c r="H37" s="1" t="s">
        <v>88</v>
      </c>
    </row>
    <row r="38" spans="1:8" ht="280" x14ac:dyDescent="0.2">
      <c r="A38" s="1" t="s">
        <v>89</v>
      </c>
      <c r="B38" s="5">
        <v>37</v>
      </c>
      <c r="C38" s="5" t="s">
        <v>9</v>
      </c>
      <c r="D38" s="5">
        <v>3</v>
      </c>
      <c r="E38" s="5" t="s">
        <v>10</v>
      </c>
      <c r="F38" s="6">
        <v>45944</v>
      </c>
      <c r="G38" s="5" t="s">
        <v>11</v>
      </c>
      <c r="H38" s="1" t="s">
        <v>90</v>
      </c>
    </row>
    <row r="39" spans="1:8" ht="75" hidden="1" x14ac:dyDescent="0.2">
      <c r="A39" s="1" t="s">
        <v>92</v>
      </c>
      <c r="B39" s="5">
        <v>38</v>
      </c>
      <c r="C39" s="5" t="s">
        <v>9</v>
      </c>
      <c r="D39" s="5">
        <v>8</v>
      </c>
      <c r="E39" s="5" t="s">
        <v>15</v>
      </c>
      <c r="G39" s="5" t="s">
        <v>16</v>
      </c>
      <c r="H39" s="1" t="s">
        <v>93</v>
      </c>
    </row>
    <row r="40" spans="1:8" ht="18.75" hidden="1" x14ac:dyDescent="0.2">
      <c r="C40" s="1"/>
      <c r="D40" s="1"/>
      <c r="E40" s="1"/>
      <c r="F40" s="1"/>
      <c r="G40" s="5"/>
    </row>
    <row r="41" spans="1:8" ht="120.75" customHeight="1" x14ac:dyDescent="0.2">
      <c r="A41" s="1" t="s">
        <v>94</v>
      </c>
      <c r="B41" s="1">
        <v>39</v>
      </c>
      <c r="C41" s="5" t="s">
        <v>9</v>
      </c>
      <c r="D41" s="5">
        <v>12</v>
      </c>
      <c r="E41" s="5" t="s">
        <v>15</v>
      </c>
      <c r="F41" s="6">
        <v>45944</v>
      </c>
      <c r="G41" s="5" t="s">
        <v>11</v>
      </c>
      <c r="H41" s="1" t="s">
        <v>202</v>
      </c>
    </row>
    <row r="42" spans="1:8" ht="120" x14ac:dyDescent="0.2">
      <c r="A42" s="1" t="s">
        <v>96</v>
      </c>
      <c r="B42" s="1">
        <v>40</v>
      </c>
      <c r="C42" s="5" t="s">
        <v>9</v>
      </c>
      <c r="D42" s="5">
        <v>30</v>
      </c>
      <c r="E42" s="5" t="s">
        <v>10</v>
      </c>
      <c r="F42" s="6">
        <v>45944</v>
      </c>
      <c r="G42" s="5" t="s">
        <v>11</v>
      </c>
      <c r="H42" s="1" t="s">
        <v>97</v>
      </c>
    </row>
    <row r="43" spans="1:8" ht="100" x14ac:dyDescent="0.2">
      <c r="A43" s="24" t="s">
        <v>98</v>
      </c>
      <c r="B43" s="25">
        <v>41</v>
      </c>
      <c r="C43" s="26" t="s">
        <v>9</v>
      </c>
      <c r="D43" s="26">
        <v>4</v>
      </c>
      <c r="E43" s="26" t="s">
        <v>10</v>
      </c>
      <c r="F43" s="36">
        <v>45944</v>
      </c>
      <c r="G43" s="26" t="s">
        <v>11</v>
      </c>
      <c r="H43" s="27" t="s">
        <v>99</v>
      </c>
    </row>
    <row r="44" spans="1:8" ht="160" x14ac:dyDescent="0.2">
      <c r="A44" s="29" t="s">
        <v>100</v>
      </c>
      <c r="B44" s="30">
        <v>42</v>
      </c>
      <c r="C44" s="31" t="s">
        <v>9</v>
      </c>
      <c r="D44" s="31">
        <v>20</v>
      </c>
      <c r="E44" s="31" t="s">
        <v>10</v>
      </c>
      <c r="F44" s="37">
        <v>45944</v>
      </c>
      <c r="G44" s="31" t="s">
        <v>11</v>
      </c>
      <c r="H44" s="32" t="s">
        <v>101</v>
      </c>
    </row>
    <row r="45" spans="1:8" ht="220" x14ac:dyDescent="0.2">
      <c r="A45" s="33" t="s">
        <v>103</v>
      </c>
      <c r="B45" s="34">
        <v>43</v>
      </c>
      <c r="C45" s="35" t="s">
        <v>9</v>
      </c>
      <c r="D45" s="35">
        <v>15</v>
      </c>
      <c r="E45" s="35" t="s">
        <v>15</v>
      </c>
      <c r="F45" s="38">
        <v>45944</v>
      </c>
      <c r="G45" s="35" t="s">
        <v>11</v>
      </c>
      <c r="H45" s="1" t="s">
        <v>104</v>
      </c>
    </row>
    <row r="46" spans="1:8" ht="37.5" hidden="1" x14ac:dyDescent="0.2">
      <c r="A46" s="19" t="s">
        <v>105</v>
      </c>
      <c r="B46" s="20">
        <v>44</v>
      </c>
      <c r="C46" s="20" t="s">
        <v>14</v>
      </c>
      <c r="D46" s="20"/>
      <c r="E46" s="20"/>
      <c r="F46" s="23"/>
      <c r="G46" s="21" t="s">
        <v>16</v>
      </c>
      <c r="H46" s="22" t="s">
        <v>106</v>
      </c>
    </row>
    <row r="47" spans="1:8" ht="37.5" hidden="1" x14ac:dyDescent="0.2">
      <c r="A47" s="24" t="s">
        <v>107</v>
      </c>
      <c r="B47" s="25">
        <v>45</v>
      </c>
      <c r="C47" s="25" t="s">
        <v>14</v>
      </c>
      <c r="D47" s="25"/>
      <c r="E47" s="25"/>
      <c r="F47" s="28"/>
      <c r="G47" s="26" t="s">
        <v>16</v>
      </c>
      <c r="H47" s="27" t="s">
        <v>108</v>
      </c>
    </row>
    <row r="48" spans="1:8" ht="160" x14ac:dyDescent="0.2">
      <c r="A48" s="19" t="s">
        <v>109</v>
      </c>
      <c r="B48" s="20">
        <v>50</v>
      </c>
      <c r="C48" s="21" t="s">
        <v>9</v>
      </c>
      <c r="D48" s="21">
        <v>3</v>
      </c>
      <c r="E48" s="21" t="s">
        <v>10</v>
      </c>
      <c r="F48" s="39">
        <v>45944</v>
      </c>
      <c r="G48" s="21" t="s">
        <v>11</v>
      </c>
      <c r="H48" s="22" t="s">
        <v>110</v>
      </c>
    </row>
    <row r="49" spans="1:8" ht="120" x14ac:dyDescent="0.2">
      <c r="A49" s="24" t="s">
        <v>112</v>
      </c>
      <c r="B49" s="25">
        <v>51</v>
      </c>
      <c r="C49" s="26" t="s">
        <v>9</v>
      </c>
      <c r="D49" s="26">
        <v>2</v>
      </c>
      <c r="E49" s="26" t="s">
        <v>10</v>
      </c>
      <c r="F49" s="36">
        <v>45944</v>
      </c>
      <c r="G49" s="26" t="s">
        <v>11</v>
      </c>
      <c r="H49" s="27" t="s">
        <v>203</v>
      </c>
    </row>
    <row r="50" spans="1:8" ht="160" x14ac:dyDescent="0.2">
      <c r="A50" s="19" t="s">
        <v>113</v>
      </c>
      <c r="B50" s="20">
        <v>46</v>
      </c>
      <c r="C50" s="21" t="s">
        <v>9</v>
      </c>
      <c r="D50" s="21">
        <v>4</v>
      </c>
      <c r="E50" s="21" t="s">
        <v>19</v>
      </c>
      <c r="F50" s="39">
        <v>45944</v>
      </c>
      <c r="G50" s="21" t="s">
        <v>11</v>
      </c>
      <c r="H50" s="32" t="s">
        <v>114</v>
      </c>
    </row>
    <row r="51" spans="1:8" ht="200" x14ac:dyDescent="0.2">
      <c r="A51" s="24" t="s">
        <v>116</v>
      </c>
      <c r="B51" s="25">
        <v>47</v>
      </c>
      <c r="C51" s="26" t="s">
        <v>9</v>
      </c>
      <c r="D51" s="26">
        <v>1</v>
      </c>
      <c r="E51" s="26" t="s">
        <v>19</v>
      </c>
      <c r="F51" s="36">
        <v>45944</v>
      </c>
      <c r="G51" s="26" t="s">
        <v>11</v>
      </c>
      <c r="H51" s="27" t="s">
        <v>117</v>
      </c>
    </row>
    <row r="52" spans="1:8" ht="18.75" hidden="1" x14ac:dyDescent="0.2">
      <c r="A52" s="24" t="s">
        <v>118</v>
      </c>
      <c r="B52" s="25">
        <v>48</v>
      </c>
      <c r="C52" s="25" t="s">
        <v>14</v>
      </c>
      <c r="D52" s="25"/>
      <c r="E52" s="25"/>
      <c r="F52" s="28"/>
      <c r="G52" s="26" t="s">
        <v>16</v>
      </c>
      <c r="H52" s="27"/>
    </row>
    <row r="53" spans="1:8" ht="18.75" hidden="1" x14ac:dyDescent="0.2">
      <c r="A53" s="19" t="s">
        <v>119</v>
      </c>
      <c r="B53" s="20">
        <v>48</v>
      </c>
      <c r="C53" s="20" t="s">
        <v>14</v>
      </c>
      <c r="D53" s="20"/>
      <c r="E53" s="20"/>
      <c r="F53" s="20"/>
      <c r="G53" s="21" t="s">
        <v>16</v>
      </c>
      <c r="H53" s="22"/>
    </row>
    <row r="54" spans="1:8" ht="18.75" hidden="1" x14ac:dyDescent="0.2">
      <c r="A54" s="24" t="s">
        <v>120</v>
      </c>
      <c r="B54" s="25">
        <v>49</v>
      </c>
      <c r="C54" s="25" t="s">
        <v>14</v>
      </c>
      <c r="D54" s="25"/>
      <c r="E54" s="25"/>
      <c r="F54" s="25"/>
      <c r="G54" s="26" t="s">
        <v>16</v>
      </c>
      <c r="H54" s="27"/>
    </row>
    <row r="55" spans="1:8" x14ac:dyDescent="0.2">
      <c r="A55" s="11"/>
      <c r="B55" s="12"/>
      <c r="C55" s="13"/>
      <c r="D55" s="13"/>
      <c r="E55" s="13"/>
      <c r="F55" s="13"/>
      <c r="G55" s="13"/>
      <c r="H55" s="14"/>
    </row>
    <row r="56" spans="1:8" x14ac:dyDescent="0.2">
      <c r="A56" s="15"/>
      <c r="B56" s="16"/>
      <c r="C56" s="17"/>
      <c r="D56" s="17"/>
      <c r="E56" s="17"/>
      <c r="F56" s="17"/>
      <c r="G56" s="17"/>
      <c r="H56" s="18"/>
    </row>
    <row r="57" spans="1:8" x14ac:dyDescent="0.2">
      <c r="A57" s="11"/>
      <c r="B57" s="12"/>
      <c r="C57" s="13"/>
      <c r="D57" s="13"/>
      <c r="E57" s="13"/>
      <c r="F57" s="13"/>
      <c r="G57" s="13"/>
      <c r="H57" s="14"/>
    </row>
    <row r="58" spans="1:8" x14ac:dyDescent="0.2">
      <c r="A58" s="15"/>
      <c r="B58" s="16"/>
      <c r="C58" s="17"/>
      <c r="D58" s="17"/>
      <c r="E58" s="17"/>
      <c r="F58" s="17"/>
      <c r="G58" s="17"/>
      <c r="H58" s="18"/>
    </row>
    <row r="59" spans="1:8" x14ac:dyDescent="0.2">
      <c r="A59" s="11"/>
      <c r="B59" s="12"/>
      <c r="C59" s="13"/>
      <c r="D59" s="13"/>
      <c r="E59" s="13"/>
      <c r="F59" s="13"/>
      <c r="G59" s="13"/>
      <c r="H59" s="14"/>
    </row>
    <row r="60" spans="1:8" x14ac:dyDescent="0.2">
      <c r="A60" s="15"/>
      <c r="B60" s="16"/>
      <c r="C60" s="17"/>
      <c r="D60" s="17"/>
      <c r="E60" s="17"/>
      <c r="F60" s="17"/>
      <c r="G60" s="17"/>
      <c r="H60" s="18"/>
    </row>
    <row r="61" spans="1:8" x14ac:dyDescent="0.2">
      <c r="A61" s="11"/>
      <c r="B61" s="12"/>
      <c r="C61" s="13"/>
      <c r="D61" s="13"/>
      <c r="E61" s="13"/>
      <c r="F61" s="13"/>
      <c r="G61" s="13"/>
      <c r="H61" s="14"/>
    </row>
    <row r="62" spans="1:8" x14ac:dyDescent="0.2">
      <c r="A62" s="15"/>
      <c r="B62" s="16"/>
      <c r="C62" s="17"/>
      <c r="D62" s="17"/>
      <c r="E62" s="17"/>
      <c r="F62" s="17"/>
      <c r="G62" s="17"/>
      <c r="H62" s="18"/>
    </row>
    <row r="63" spans="1:8" x14ac:dyDescent="0.2">
      <c r="A63" s="11"/>
      <c r="B63" s="12"/>
      <c r="C63" s="13"/>
      <c r="D63" s="13"/>
      <c r="E63" s="13"/>
      <c r="F63" s="13"/>
      <c r="G63" s="13"/>
      <c r="H63" s="14"/>
    </row>
    <row r="64" spans="1:8" x14ac:dyDescent="0.2">
      <c r="A64" s="15"/>
      <c r="B64" s="16"/>
      <c r="C64" s="17"/>
      <c r="D64" s="17"/>
      <c r="E64" s="17"/>
      <c r="F64" s="17"/>
      <c r="G64" s="17"/>
      <c r="H64" s="18"/>
    </row>
    <row r="65" spans="1:8" x14ac:dyDescent="0.2">
      <c r="A65" s="11"/>
      <c r="B65" s="12"/>
      <c r="C65" s="13"/>
      <c r="D65" s="13"/>
      <c r="E65" s="13"/>
      <c r="F65" s="13"/>
      <c r="G65" s="13"/>
      <c r="H65" s="14"/>
    </row>
    <row r="66" spans="1:8" x14ac:dyDescent="0.2">
      <c r="A66" s="15"/>
      <c r="B66" s="16"/>
      <c r="C66" s="17"/>
      <c r="D66" s="17"/>
      <c r="E66" s="17"/>
      <c r="F66" s="17"/>
      <c r="G66" s="17"/>
      <c r="H66" s="18"/>
    </row>
    <row r="67" spans="1:8" x14ac:dyDescent="0.2">
      <c r="A67" s="11"/>
      <c r="B67" s="12"/>
      <c r="C67" s="13"/>
      <c r="D67" s="13"/>
      <c r="E67" s="13"/>
      <c r="F67" s="13"/>
      <c r="G67" s="13"/>
      <c r="H67" s="14"/>
    </row>
    <row r="68" spans="1:8" x14ac:dyDescent="0.2">
      <c r="A68" s="15"/>
      <c r="B68" s="16"/>
      <c r="C68" s="17"/>
      <c r="D68" s="17"/>
      <c r="E68" s="17"/>
      <c r="F68" s="17"/>
      <c r="G68" s="17"/>
      <c r="H68" s="18"/>
    </row>
  </sheetData>
  <conditionalFormatting sqref="C1:C54 C69:C1048576">
    <cfRule type="cellIs" dxfId="27" priority="10" operator="equal">
      <formula>"C"</formula>
    </cfRule>
    <cfRule type="cellIs" dxfId="26" priority="11" operator="equal">
      <formula>"N"</formula>
    </cfRule>
    <cfRule type="cellIs" dxfId="25" priority="12" operator="equal">
      <formula>"I"</formula>
    </cfRule>
  </conditionalFormatting>
  <conditionalFormatting sqref="C2:C54">
    <cfRule type="containsText" dxfId="24" priority="26" operator="containsText" text="Baja"/>
    <cfRule type="containsText" dxfId="23" priority="27" operator="containsText" text="Media"/>
    <cfRule type="containsText" dxfId="22" priority="28" operator="containsText" text="Alta"/>
  </conditionalFormatting>
  <conditionalFormatting sqref="E1:E54 E69:E1048576">
    <cfRule type="cellIs" dxfId="21" priority="13" operator="equal">
      <formula>"Bajo"</formula>
    </cfRule>
    <cfRule type="cellIs" dxfId="20" priority="14" operator="equal">
      <formula>"Medio"</formula>
    </cfRule>
    <cfRule type="cellIs" dxfId="19" priority="15" operator="equal">
      <formula>"Alto"</formula>
    </cfRule>
  </conditionalFormatting>
  <conditionalFormatting sqref="E2:E54">
    <cfRule type="containsText" dxfId="18" priority="19" operator="containsText" text="Completo"/>
    <cfRule type="containsText" dxfId="17" priority="20" operator="containsText" text="En progreso"/>
    <cfRule type="containsText" dxfId="16" priority="21" operator="containsText" text="Bloqueado"/>
    <cfRule type="containsText" dxfId="15" priority="22" operator="containsText" text="Pendiente"/>
  </conditionalFormatting>
  <conditionalFormatting sqref="G1:G42">
    <cfRule type="cellIs" dxfId="14" priority="4" operator="equal">
      <formula>"Pendiente"</formula>
    </cfRule>
    <cfRule type="cellIs" dxfId="13" priority="5" operator="equal">
      <formula>"En progreso"</formula>
    </cfRule>
    <cfRule type="cellIs" dxfId="12" priority="6" operator="equal">
      <formula>"Completado"</formula>
    </cfRule>
  </conditionalFormatting>
  <conditionalFormatting sqref="G1:G1048576">
    <cfRule type="cellIs" dxfId="11" priority="1" operator="equal">
      <formula>"Completado"</formula>
    </cfRule>
    <cfRule type="cellIs" dxfId="10" priority="2" operator="equal">
      <formula>"Pendiente"</formula>
    </cfRule>
  </conditionalFormatting>
  <conditionalFormatting sqref="G2:G78">
    <cfRule type="cellIs" dxfId="9" priority="3" operator="equal">
      <formula>"En progreso"</formula>
    </cfRule>
  </conditionalFormatting>
  <conditionalFormatting sqref="G44:G45 G69:G1048576">
    <cfRule type="cellIs" dxfId="8" priority="16" operator="equal">
      <formula>"En progreso"</formula>
    </cfRule>
    <cfRule type="cellIs" dxfId="7" priority="17" operator="equal">
      <formula>"Pendiente"</formula>
    </cfRule>
    <cfRule type="cellIs" dxfId="6" priority="18" operator="equal">
      <formula>"Completado"</formula>
    </cfRule>
  </conditionalFormatting>
  <dataValidations count="4">
    <dataValidation type="list" allowBlank="1" showInputMessage="1" showErrorMessage="1" sqref="G69:G1048576 G1:G54" xr:uid="{FF3187EA-698C-4349-BBBF-3711D69757FC}">
      <formula1>"Pendiente,En progreso,Completado,"</formula1>
    </dataValidation>
    <dataValidation type="list" allowBlank="1" showInputMessage="1" showErrorMessage="1" error="Valor no válido" prompt="Selecciona un valor de la lista" sqref="E69:E1048576 E1:E54" xr:uid="{180C5135-7872-D947-874C-48816639E49B}">
      <formula1>"Alto,Medio,Bajo"</formula1>
    </dataValidation>
    <dataValidation type="list" allowBlank="1" showInputMessage="1" showErrorMessage="1" error="Valor no válido" prompt="Selecciona un valor de la lista" sqref="C69:C1048576 C1:C54" xr:uid="{8C92357C-0855-DE40-9584-D4CC73F77B0F}">
      <formula1>"I,N,C"</formula1>
    </dataValidation>
    <dataValidation allowBlank="1" showDropDown="1" showInputMessage="1" showErrorMessage="1" error="Valor no válido" prompt="Selecciona un valor de la lista" sqref="F69:F1048576 F1:F54" xr:uid="{C2CB47F4-93D5-9D45-BA2E-E9FADB59DA5F}"/>
  </dataValidations>
  <pageMargins left="0.75" right="0.75" top="1" bottom="1" header="0.5" footer="0.5"/>
  <ignoredErrors>
    <ignoredError sqref="G2:G9 G13:G14 G22:G36 G16 G18:G20"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81"/>
  <sheetViews>
    <sheetView zoomScaleNormal="100" workbookViewId="0">
      <selection activeCell="A73" sqref="A73"/>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121</v>
      </c>
      <c r="B1" s="7" t="s">
        <v>122</v>
      </c>
      <c r="C1" s="7" t="s">
        <v>123</v>
      </c>
      <c r="D1" s="7" t="s">
        <v>124</v>
      </c>
      <c r="E1" s="7" t="s">
        <v>125</v>
      </c>
      <c r="F1" s="7" t="s">
        <v>6</v>
      </c>
    </row>
    <row r="2" spans="1:6" ht="40" x14ac:dyDescent="0.2">
      <c r="A2" s="3" t="s">
        <v>126</v>
      </c>
      <c r="B2" s="8">
        <f>+TablaBacklog[[#This Row],[ID]]</f>
        <v>1</v>
      </c>
      <c r="C2" s="8" t="s">
        <v>51</v>
      </c>
      <c r="D2" s="8" t="s">
        <v>127</v>
      </c>
      <c r="E2" s="8" t="s">
        <v>102</v>
      </c>
      <c r="F2" s="8" t="s">
        <v>11</v>
      </c>
    </row>
    <row r="3" spans="1:6" ht="20" x14ac:dyDescent="0.2">
      <c r="A3" s="4" t="s">
        <v>128</v>
      </c>
      <c r="B3" s="9">
        <f>+Requisitos!B2</f>
        <v>1</v>
      </c>
      <c r="C3" s="9">
        <v>1</v>
      </c>
      <c r="D3" s="9" t="s">
        <v>127</v>
      </c>
      <c r="E3" s="9" t="s">
        <v>115</v>
      </c>
      <c r="F3" s="9" t="s">
        <v>11</v>
      </c>
    </row>
    <row r="4" spans="1:6" ht="20" x14ac:dyDescent="0.2">
      <c r="A4" s="3" t="s">
        <v>128</v>
      </c>
      <c r="B4" s="8">
        <f>+Requisitos!B2</f>
        <v>1</v>
      </c>
      <c r="C4" s="8">
        <v>1</v>
      </c>
      <c r="D4" s="8" t="s">
        <v>127</v>
      </c>
      <c r="E4" s="8" t="s">
        <v>95</v>
      </c>
      <c r="F4" s="8" t="s">
        <v>11</v>
      </c>
    </row>
    <row r="5" spans="1:6" ht="20" x14ac:dyDescent="0.2">
      <c r="A5" s="4" t="s">
        <v>128</v>
      </c>
      <c r="B5" s="9">
        <f>+Requisitos!B2</f>
        <v>1</v>
      </c>
      <c r="C5" s="9">
        <v>1</v>
      </c>
      <c r="D5" s="9" t="s">
        <v>127</v>
      </c>
      <c r="E5" s="9" t="s">
        <v>102</v>
      </c>
      <c r="F5" s="9" t="s">
        <v>11</v>
      </c>
    </row>
    <row r="6" spans="1:6" ht="40" x14ac:dyDescent="0.2">
      <c r="A6" s="3" t="s">
        <v>129</v>
      </c>
      <c r="B6" s="8">
        <f>+Requisitos!B2</f>
        <v>1</v>
      </c>
      <c r="C6" s="8" t="s">
        <v>130</v>
      </c>
      <c r="D6" s="8" t="s">
        <v>131</v>
      </c>
      <c r="E6" s="8" t="s">
        <v>102</v>
      </c>
      <c r="F6" s="8" t="s">
        <v>11</v>
      </c>
    </row>
    <row r="7" spans="1:6" ht="40" x14ac:dyDescent="0.2">
      <c r="A7" s="4" t="s">
        <v>132</v>
      </c>
      <c r="B7" s="9">
        <f>+Requisitos!B2</f>
        <v>1</v>
      </c>
      <c r="C7" s="9">
        <v>1</v>
      </c>
      <c r="D7" s="9" t="s">
        <v>51</v>
      </c>
      <c r="E7" s="9" t="s">
        <v>102</v>
      </c>
      <c r="F7" s="9" t="s">
        <v>11</v>
      </c>
    </row>
    <row r="8" spans="1:6" ht="20" x14ac:dyDescent="0.2">
      <c r="A8" s="3" t="s">
        <v>128</v>
      </c>
      <c r="B8" s="8">
        <f>+Requisitos!B2</f>
        <v>1</v>
      </c>
      <c r="C8" s="8">
        <v>2</v>
      </c>
      <c r="D8" s="8">
        <v>1</v>
      </c>
      <c r="E8" s="8" t="s">
        <v>133</v>
      </c>
      <c r="F8" s="8" t="s">
        <v>11</v>
      </c>
    </row>
    <row r="9" spans="1:6" ht="20" x14ac:dyDescent="0.2">
      <c r="A9" s="4" t="s">
        <v>128</v>
      </c>
      <c r="B9" s="9">
        <f>+Requisitos!B2</f>
        <v>1</v>
      </c>
      <c r="C9" s="9">
        <v>2</v>
      </c>
      <c r="D9" s="9">
        <v>1</v>
      </c>
      <c r="E9" s="9" t="s">
        <v>91</v>
      </c>
      <c r="F9" s="9" t="s">
        <v>11</v>
      </c>
    </row>
    <row r="10" spans="1:6" ht="20" x14ac:dyDescent="0.2">
      <c r="A10" s="3" t="s">
        <v>128</v>
      </c>
      <c r="B10" s="8">
        <f>+Requisitos!B2</f>
        <v>1</v>
      </c>
      <c r="C10" s="8">
        <v>1</v>
      </c>
      <c r="D10" s="8">
        <v>1</v>
      </c>
      <c r="E10" s="8" t="s">
        <v>111</v>
      </c>
      <c r="F10" s="8" t="s">
        <v>11</v>
      </c>
    </row>
    <row r="11" spans="1:6" ht="40" x14ac:dyDescent="0.2">
      <c r="A11" s="4" t="s">
        <v>134</v>
      </c>
      <c r="B11" s="9">
        <f>+Requisitos!B4</f>
        <v>3</v>
      </c>
      <c r="C11" s="9" t="s">
        <v>51</v>
      </c>
      <c r="D11" s="9" t="s">
        <v>127</v>
      </c>
      <c r="E11" s="9" t="s">
        <v>102</v>
      </c>
      <c r="F11" s="9" t="s">
        <v>11</v>
      </c>
    </row>
    <row r="12" spans="1:6" ht="20" x14ac:dyDescent="0.2">
      <c r="A12" s="3" t="s">
        <v>135</v>
      </c>
      <c r="B12" s="8">
        <f>+Requisitos!B4</f>
        <v>3</v>
      </c>
      <c r="C12" s="8" t="s">
        <v>130</v>
      </c>
      <c r="D12" s="8" t="s">
        <v>131</v>
      </c>
      <c r="E12" s="8" t="s">
        <v>102</v>
      </c>
      <c r="F12" s="8" t="s">
        <v>11</v>
      </c>
    </row>
    <row r="13" spans="1:6" ht="40" x14ac:dyDescent="0.2">
      <c r="A13" s="4" t="s">
        <v>136</v>
      </c>
      <c r="B13" s="9">
        <f>+Requisitos!B4</f>
        <v>3</v>
      </c>
      <c r="C13" s="9" t="s">
        <v>131</v>
      </c>
      <c r="D13" s="9" t="s">
        <v>137</v>
      </c>
      <c r="E13" s="9" t="s">
        <v>115</v>
      </c>
      <c r="F13" s="9" t="s">
        <v>11</v>
      </c>
    </row>
    <row r="14" spans="1:6" ht="40" x14ac:dyDescent="0.2">
      <c r="A14" s="3" t="s">
        <v>138</v>
      </c>
      <c r="B14" s="8">
        <f>+Requisitos!B4</f>
        <v>3</v>
      </c>
      <c r="C14" s="8" t="s">
        <v>130</v>
      </c>
      <c r="D14" s="8" t="s">
        <v>127</v>
      </c>
      <c r="E14" s="8" t="s">
        <v>102</v>
      </c>
      <c r="F14" s="8" t="s">
        <v>11</v>
      </c>
    </row>
    <row r="15" spans="1:6" ht="40" x14ac:dyDescent="0.2">
      <c r="A15" s="4" t="s">
        <v>139</v>
      </c>
      <c r="B15" s="9">
        <f>+Requisitos!B4</f>
        <v>3</v>
      </c>
      <c r="C15" s="9" t="s">
        <v>131</v>
      </c>
      <c r="D15" s="9" t="s">
        <v>130</v>
      </c>
      <c r="E15" s="9" t="s">
        <v>102</v>
      </c>
      <c r="F15" s="9" t="s">
        <v>11</v>
      </c>
    </row>
    <row r="16" spans="1:6" ht="40" x14ac:dyDescent="0.2">
      <c r="A16" s="3" t="s">
        <v>140</v>
      </c>
      <c r="B16" s="8">
        <f>+Requisitos!B7</f>
        <v>6</v>
      </c>
      <c r="C16" s="8" t="s">
        <v>127</v>
      </c>
      <c r="D16" s="8" t="s">
        <v>51</v>
      </c>
      <c r="E16" s="8" t="s">
        <v>91</v>
      </c>
      <c r="F16" s="8" t="s">
        <v>11</v>
      </c>
    </row>
    <row r="17" spans="1:6" ht="40" x14ac:dyDescent="0.2">
      <c r="A17" s="4" t="s">
        <v>141</v>
      </c>
      <c r="B17" s="9">
        <f>+Requisitos!B7</f>
        <v>6</v>
      </c>
      <c r="C17" s="9">
        <v>1</v>
      </c>
      <c r="D17" s="9">
        <v>2</v>
      </c>
      <c r="E17" s="9" t="s">
        <v>91</v>
      </c>
      <c r="F17" s="9" t="s">
        <v>11</v>
      </c>
    </row>
    <row r="18" spans="1:6" ht="20" x14ac:dyDescent="0.2">
      <c r="A18" s="3" t="s">
        <v>142</v>
      </c>
      <c r="B18" s="8">
        <f>+Requisitos!B5</f>
        <v>4</v>
      </c>
      <c r="C18" s="8">
        <v>2</v>
      </c>
      <c r="D18" s="8">
        <v>1</v>
      </c>
      <c r="E18" s="8" t="s">
        <v>133</v>
      </c>
      <c r="F18" s="8" t="s">
        <v>11</v>
      </c>
    </row>
    <row r="19" spans="1:6" ht="20" x14ac:dyDescent="0.2">
      <c r="A19" s="4" t="s">
        <v>143</v>
      </c>
      <c r="B19" s="9">
        <f>+Requisitos!B5</f>
        <v>4</v>
      </c>
      <c r="C19" s="9" t="s">
        <v>144</v>
      </c>
      <c r="D19" s="9" t="s">
        <v>127</v>
      </c>
      <c r="E19" s="9" t="s">
        <v>133</v>
      </c>
      <c r="F19" s="9" t="s">
        <v>11</v>
      </c>
    </row>
    <row r="20" spans="1:6" ht="20" x14ac:dyDescent="0.2">
      <c r="A20" s="3" t="s">
        <v>145</v>
      </c>
      <c r="B20" s="8">
        <f>+Requisitos!B10</f>
        <v>9</v>
      </c>
      <c r="C20" s="8">
        <v>1</v>
      </c>
      <c r="D20" s="8" t="s">
        <v>51</v>
      </c>
      <c r="E20" s="8" t="s">
        <v>111</v>
      </c>
      <c r="F20" s="8" t="s">
        <v>11</v>
      </c>
    </row>
    <row r="21" spans="1:6" ht="40" x14ac:dyDescent="0.2">
      <c r="A21" s="4" t="s">
        <v>146</v>
      </c>
      <c r="B21" s="9">
        <f>+Requisitos!B10</f>
        <v>9</v>
      </c>
      <c r="C21" s="9" t="s">
        <v>51</v>
      </c>
      <c r="D21" s="9" t="s">
        <v>51</v>
      </c>
      <c r="E21" s="9" t="s">
        <v>102</v>
      </c>
      <c r="F21" s="9" t="s">
        <v>11</v>
      </c>
    </row>
    <row r="22" spans="1:6" ht="40" x14ac:dyDescent="0.2">
      <c r="A22" s="3" t="s">
        <v>147</v>
      </c>
      <c r="B22" s="8">
        <f>+Requisitos!B10</f>
        <v>9</v>
      </c>
      <c r="C22" s="8" t="s">
        <v>51</v>
      </c>
      <c r="D22" s="8" t="s">
        <v>148</v>
      </c>
      <c r="E22" s="8" t="s">
        <v>102</v>
      </c>
      <c r="F22" s="8" t="s">
        <v>11</v>
      </c>
    </row>
    <row r="23" spans="1:6" ht="20" x14ac:dyDescent="0.2">
      <c r="A23" s="4" t="s">
        <v>149</v>
      </c>
      <c r="B23" s="9">
        <f>+Requisitos!B2</f>
        <v>1</v>
      </c>
      <c r="C23" s="9" t="s">
        <v>51</v>
      </c>
      <c r="D23" s="9">
        <v>1</v>
      </c>
      <c r="E23" s="9" t="s">
        <v>111</v>
      </c>
      <c r="F23" s="9" t="s">
        <v>11</v>
      </c>
    </row>
    <row r="24" spans="1:6" ht="20" x14ac:dyDescent="0.2">
      <c r="A24" s="3" t="s">
        <v>149</v>
      </c>
      <c r="B24" s="8">
        <f>+Requisitos!B2</f>
        <v>1</v>
      </c>
      <c r="C24" s="8">
        <v>1</v>
      </c>
      <c r="D24" s="8" t="s">
        <v>150</v>
      </c>
      <c r="E24" s="8" t="s">
        <v>133</v>
      </c>
      <c r="F24" s="8" t="s">
        <v>11</v>
      </c>
    </row>
    <row r="25" spans="1:6" ht="40" x14ac:dyDescent="0.2">
      <c r="A25" s="4" t="s">
        <v>151</v>
      </c>
      <c r="B25" s="9">
        <f>+Requisitos!B10</f>
        <v>9</v>
      </c>
      <c r="C25" s="9" t="s">
        <v>127</v>
      </c>
      <c r="D25" s="9" t="s">
        <v>148</v>
      </c>
      <c r="E25" s="9" t="s">
        <v>111</v>
      </c>
      <c r="F25" s="9" t="s">
        <v>11</v>
      </c>
    </row>
    <row r="26" spans="1:6" ht="20" x14ac:dyDescent="0.2">
      <c r="A26" s="3" t="s">
        <v>152</v>
      </c>
      <c r="B26" s="8"/>
      <c r="C26" s="8" t="s">
        <v>51</v>
      </c>
      <c r="D26" s="8" t="s">
        <v>144</v>
      </c>
      <c r="E26" s="8" t="s">
        <v>102</v>
      </c>
      <c r="F26" s="8" t="s">
        <v>11</v>
      </c>
    </row>
    <row r="27" spans="1:6" ht="40" x14ac:dyDescent="0.2">
      <c r="A27" s="4" t="s">
        <v>153</v>
      </c>
      <c r="B27" s="9">
        <f>+Requisitos!B20</f>
        <v>19</v>
      </c>
      <c r="C27" s="9">
        <v>1</v>
      </c>
      <c r="D27" s="9" t="s">
        <v>51</v>
      </c>
      <c r="E27" s="9" t="s">
        <v>95</v>
      </c>
      <c r="F27" s="9" t="s">
        <v>11</v>
      </c>
    </row>
    <row r="28" spans="1:6" ht="40" x14ac:dyDescent="0.2">
      <c r="A28" s="3" t="s">
        <v>154</v>
      </c>
      <c r="B28" s="8">
        <f>+Requisitos!B20</f>
        <v>19</v>
      </c>
      <c r="C28" s="8" t="s">
        <v>144</v>
      </c>
      <c r="D28" s="8" t="s">
        <v>131</v>
      </c>
      <c r="E28" s="8" t="s">
        <v>95</v>
      </c>
      <c r="F28" s="8" t="s">
        <v>11</v>
      </c>
    </row>
    <row r="29" spans="1:6" ht="20" x14ac:dyDescent="0.2">
      <c r="A29" s="4" t="s">
        <v>155</v>
      </c>
      <c r="B29" s="9">
        <f>+Requisitos!B5</f>
        <v>4</v>
      </c>
      <c r="C29" s="9" t="s">
        <v>51</v>
      </c>
      <c r="D29" s="9">
        <v>1</v>
      </c>
      <c r="E29" s="9" t="s">
        <v>133</v>
      </c>
      <c r="F29" s="9" t="s">
        <v>11</v>
      </c>
    </row>
    <row r="30" spans="1:6" ht="40" x14ac:dyDescent="0.2">
      <c r="A30" s="3" t="s">
        <v>156</v>
      </c>
      <c r="B30" s="8">
        <f>+Requisitos!B20</f>
        <v>19</v>
      </c>
      <c r="C30" s="8">
        <v>1</v>
      </c>
      <c r="D30" s="8" t="s">
        <v>144</v>
      </c>
      <c r="E30" s="8" t="s">
        <v>102</v>
      </c>
      <c r="F30" s="8" t="s">
        <v>11</v>
      </c>
    </row>
    <row r="31" spans="1:6" ht="40" x14ac:dyDescent="0.2">
      <c r="A31" s="4" t="s">
        <v>157</v>
      </c>
      <c r="B31" s="9">
        <f>+Requisitos!B20</f>
        <v>19</v>
      </c>
      <c r="C31" s="9" t="s">
        <v>51</v>
      </c>
      <c r="D31" s="9">
        <v>1</v>
      </c>
      <c r="E31" s="9" t="s">
        <v>102</v>
      </c>
      <c r="F31" s="9" t="s">
        <v>11</v>
      </c>
    </row>
    <row r="32" spans="1:6" ht="60" x14ac:dyDescent="0.2">
      <c r="A32" s="3" t="s">
        <v>158</v>
      </c>
      <c r="B32" s="8">
        <f>+Requisitos!B20</f>
        <v>19</v>
      </c>
      <c r="C32" s="8" t="s">
        <v>127</v>
      </c>
      <c r="D32" s="8">
        <v>1</v>
      </c>
      <c r="E32" s="8" t="s">
        <v>102</v>
      </c>
      <c r="F32" s="8" t="s">
        <v>11</v>
      </c>
    </row>
    <row r="33" spans="1:6" ht="20" x14ac:dyDescent="0.2">
      <c r="A33" s="4" t="s">
        <v>159</v>
      </c>
      <c r="B33" s="9">
        <f>+Requisitos!B11</f>
        <v>10</v>
      </c>
      <c r="C33" s="9" t="s">
        <v>127</v>
      </c>
      <c r="D33" s="9" t="s">
        <v>51</v>
      </c>
      <c r="E33" s="9" t="s">
        <v>115</v>
      </c>
      <c r="F33" s="9" t="s">
        <v>11</v>
      </c>
    </row>
    <row r="34" spans="1:6" ht="40" x14ac:dyDescent="0.2">
      <c r="A34" s="3" t="s">
        <v>160</v>
      </c>
      <c r="B34" s="8">
        <f>+Requisitos!B11</f>
        <v>10</v>
      </c>
      <c r="C34" s="8">
        <v>1</v>
      </c>
      <c r="D34" s="8" t="s">
        <v>150</v>
      </c>
      <c r="E34" s="8" t="s">
        <v>115</v>
      </c>
      <c r="F34" s="8" t="s">
        <v>11</v>
      </c>
    </row>
    <row r="35" spans="1:6" ht="40" x14ac:dyDescent="0.2">
      <c r="A35" s="4" t="s">
        <v>161</v>
      </c>
      <c r="B35" s="9">
        <f>+Requisitos!B11</f>
        <v>10</v>
      </c>
      <c r="C35" s="9">
        <v>2</v>
      </c>
      <c r="D35" s="9">
        <v>3</v>
      </c>
      <c r="E35" s="9" t="s">
        <v>115</v>
      </c>
      <c r="F35" s="9" t="s">
        <v>11</v>
      </c>
    </row>
    <row r="36" spans="1:6" ht="40" x14ac:dyDescent="0.2">
      <c r="A36" s="3" t="s">
        <v>162</v>
      </c>
      <c r="B36" s="8">
        <f>+Requisitos!B21</f>
        <v>20</v>
      </c>
      <c r="C36" s="8">
        <v>1</v>
      </c>
      <c r="D36" s="8">
        <v>2</v>
      </c>
      <c r="E36" s="8" t="s">
        <v>91</v>
      </c>
      <c r="F36" s="8" t="s">
        <v>11</v>
      </c>
    </row>
    <row r="37" spans="1:6" ht="40" x14ac:dyDescent="0.2">
      <c r="A37" s="4" t="s">
        <v>163</v>
      </c>
      <c r="B37" s="9">
        <f>+Requisitos!B21</f>
        <v>20</v>
      </c>
      <c r="C37" s="9" t="s">
        <v>150</v>
      </c>
      <c r="D37" s="9" t="s">
        <v>164</v>
      </c>
      <c r="E37" s="9" t="s">
        <v>91</v>
      </c>
      <c r="F37" s="9" t="s">
        <v>11</v>
      </c>
    </row>
    <row r="38" spans="1:6" ht="20" x14ac:dyDescent="0.2">
      <c r="A38" s="4" t="s">
        <v>165</v>
      </c>
      <c r="B38" s="9">
        <f>+Requisitos!B12</f>
        <v>11</v>
      </c>
      <c r="C38" s="9">
        <v>2</v>
      </c>
      <c r="D38" s="9">
        <v>1</v>
      </c>
      <c r="E38" s="9" t="s">
        <v>95</v>
      </c>
      <c r="F38" s="9" t="s">
        <v>11</v>
      </c>
    </row>
    <row r="39" spans="1:6" ht="20" x14ac:dyDescent="0.2">
      <c r="A39" s="3" t="s">
        <v>166</v>
      </c>
      <c r="B39" s="8">
        <f>+Requisitos!B12</f>
        <v>11</v>
      </c>
      <c r="C39" s="8" t="s">
        <v>51</v>
      </c>
      <c r="D39" s="8" t="s">
        <v>51</v>
      </c>
      <c r="E39" s="8" t="s">
        <v>95</v>
      </c>
      <c r="F39" s="8" t="s">
        <v>11</v>
      </c>
    </row>
    <row r="40" spans="1:6" ht="40" x14ac:dyDescent="0.2">
      <c r="A40" s="4" t="s">
        <v>167</v>
      </c>
      <c r="B40" s="9">
        <f>+Requisitos!B12</f>
        <v>11</v>
      </c>
      <c r="C40" s="9" t="s">
        <v>51</v>
      </c>
      <c r="D40" s="9" t="s">
        <v>51</v>
      </c>
      <c r="E40" s="9" t="s">
        <v>95</v>
      </c>
      <c r="F40" s="9" t="s">
        <v>11</v>
      </c>
    </row>
    <row r="41" spans="1:6" ht="40" x14ac:dyDescent="0.2">
      <c r="A41" s="3" t="s">
        <v>161</v>
      </c>
      <c r="B41" s="8">
        <f>+Requisitos!B12</f>
        <v>11</v>
      </c>
      <c r="C41" s="8" t="s">
        <v>51</v>
      </c>
      <c r="D41" s="8">
        <v>3</v>
      </c>
      <c r="E41" s="8" t="s">
        <v>95</v>
      </c>
      <c r="F41" s="8" t="s">
        <v>11</v>
      </c>
    </row>
    <row r="42" spans="1:6" ht="40" x14ac:dyDescent="0.2">
      <c r="A42" s="4" t="s">
        <v>168</v>
      </c>
      <c r="B42" s="9">
        <f>+Requisitos!B11</f>
        <v>10</v>
      </c>
      <c r="C42" s="9" t="s">
        <v>144</v>
      </c>
      <c r="D42" s="9" t="s">
        <v>51</v>
      </c>
      <c r="E42" s="9" t="s">
        <v>102</v>
      </c>
      <c r="F42" s="9" t="s">
        <v>11</v>
      </c>
    </row>
    <row r="43" spans="1:6" ht="20" x14ac:dyDescent="0.2">
      <c r="A43" s="3" t="s">
        <v>169</v>
      </c>
      <c r="B43" s="8">
        <f>+Requisitos!B12</f>
        <v>11</v>
      </c>
      <c r="C43" s="8">
        <v>1</v>
      </c>
      <c r="D43" s="8" t="s">
        <v>51</v>
      </c>
      <c r="E43" s="8" t="s">
        <v>102</v>
      </c>
      <c r="F43" s="8" t="s">
        <v>11</v>
      </c>
    </row>
    <row r="44" spans="1:6" ht="20" x14ac:dyDescent="0.2">
      <c r="A44" s="4" t="s">
        <v>170</v>
      </c>
      <c r="B44" s="9">
        <f>+Requisitos!B12</f>
        <v>11</v>
      </c>
      <c r="C44" s="9" t="s">
        <v>51</v>
      </c>
      <c r="D44" s="9" t="s">
        <v>51</v>
      </c>
      <c r="E44" s="9" t="s">
        <v>102</v>
      </c>
      <c r="F44" s="9" t="s">
        <v>11</v>
      </c>
    </row>
    <row r="45" spans="1:6" ht="40" x14ac:dyDescent="0.2">
      <c r="A45" s="3" t="s">
        <v>171</v>
      </c>
      <c r="B45" s="8">
        <f>+Requisitos!B10</f>
        <v>9</v>
      </c>
      <c r="C45" s="8">
        <v>1</v>
      </c>
      <c r="D45" s="8" t="s">
        <v>131</v>
      </c>
      <c r="E45" s="8" t="s">
        <v>102</v>
      </c>
      <c r="F45" s="8" t="s">
        <v>11</v>
      </c>
    </row>
    <row r="46" spans="1:6" ht="40" x14ac:dyDescent="0.2">
      <c r="A46" s="4" t="s">
        <v>172</v>
      </c>
      <c r="B46" s="9">
        <f>+Requisitos!B10</f>
        <v>9</v>
      </c>
      <c r="C46" s="9" t="s">
        <v>144</v>
      </c>
      <c r="D46" s="9" t="s">
        <v>131</v>
      </c>
      <c r="E46" s="9" t="s">
        <v>102</v>
      </c>
      <c r="F46" s="9" t="s">
        <v>11</v>
      </c>
    </row>
    <row r="47" spans="1:6" ht="40" x14ac:dyDescent="0.2">
      <c r="A47" s="3" t="s">
        <v>173</v>
      </c>
      <c r="B47" s="8">
        <f>+Requisitos!B37</f>
        <v>36</v>
      </c>
      <c r="C47" s="8" t="s">
        <v>127</v>
      </c>
      <c r="D47" s="8" t="s">
        <v>131</v>
      </c>
      <c r="E47" s="8" t="s">
        <v>102</v>
      </c>
      <c r="F47" s="8" t="s">
        <v>11</v>
      </c>
    </row>
    <row r="48" spans="1:6" ht="40" x14ac:dyDescent="0.2">
      <c r="A48" s="4" t="s">
        <v>174</v>
      </c>
      <c r="B48" s="9"/>
      <c r="C48" s="9">
        <v>2</v>
      </c>
      <c r="D48" s="9"/>
      <c r="E48" s="9" t="s">
        <v>102</v>
      </c>
      <c r="F48" s="9" t="s">
        <v>16</v>
      </c>
    </row>
    <row r="49" spans="1:6" ht="20" x14ac:dyDescent="0.2">
      <c r="A49" s="3" t="s">
        <v>175</v>
      </c>
      <c r="B49" s="8">
        <f>+Requisitos!B41</f>
        <v>39</v>
      </c>
      <c r="C49" s="8" t="s">
        <v>127</v>
      </c>
      <c r="D49" s="8" t="s">
        <v>131</v>
      </c>
      <c r="E49" s="8" t="s">
        <v>95</v>
      </c>
      <c r="F49" s="8" t="s">
        <v>11</v>
      </c>
    </row>
    <row r="50" spans="1:6" ht="40" x14ac:dyDescent="0.2">
      <c r="A50" s="4" t="s">
        <v>176</v>
      </c>
      <c r="B50" s="9">
        <f>+Requisitos!B41</f>
        <v>39</v>
      </c>
      <c r="C50" s="9" t="s">
        <v>51</v>
      </c>
      <c r="D50" s="9" t="s">
        <v>127</v>
      </c>
      <c r="E50" s="9" t="s">
        <v>95</v>
      </c>
      <c r="F50" s="9" t="s">
        <v>11</v>
      </c>
    </row>
    <row r="51" spans="1:6" ht="60" x14ac:dyDescent="0.2">
      <c r="A51" s="3" t="s">
        <v>177</v>
      </c>
      <c r="B51" s="8">
        <f>+Requisitos!B41</f>
        <v>39</v>
      </c>
      <c r="C51" s="8">
        <v>1</v>
      </c>
      <c r="D51" s="8" t="s">
        <v>51</v>
      </c>
      <c r="E51" s="8" t="s">
        <v>95</v>
      </c>
      <c r="F51" s="8" t="s">
        <v>11</v>
      </c>
    </row>
    <row r="52" spans="1:6" ht="40" x14ac:dyDescent="0.2">
      <c r="A52" s="4" t="s">
        <v>178</v>
      </c>
      <c r="B52" s="9">
        <f>+Requisitos!B41</f>
        <v>39</v>
      </c>
      <c r="C52" s="9" t="s">
        <v>144</v>
      </c>
      <c r="D52" s="9" t="s">
        <v>127</v>
      </c>
      <c r="E52" s="9" t="s">
        <v>95</v>
      </c>
      <c r="F52" s="9" t="s">
        <v>11</v>
      </c>
    </row>
    <row r="53" spans="1:6" ht="40" x14ac:dyDescent="0.2">
      <c r="A53" s="3" t="s">
        <v>179</v>
      </c>
      <c r="B53" s="8">
        <f>+Requisitos!B41</f>
        <v>39</v>
      </c>
      <c r="C53" s="8" t="s">
        <v>144</v>
      </c>
      <c r="D53" s="8" t="s">
        <v>131</v>
      </c>
      <c r="E53" s="8" t="s">
        <v>95</v>
      </c>
      <c r="F53" s="8" t="s">
        <v>11</v>
      </c>
    </row>
    <row r="54" spans="1:6" ht="40" x14ac:dyDescent="0.2">
      <c r="A54" s="4" t="s">
        <v>180</v>
      </c>
      <c r="B54" s="9">
        <f>+Requisitos!B41</f>
        <v>39</v>
      </c>
      <c r="C54" s="9" t="s">
        <v>51</v>
      </c>
      <c r="D54" s="9" t="s">
        <v>181</v>
      </c>
      <c r="E54" s="9" t="s">
        <v>95</v>
      </c>
      <c r="F54" s="9" t="s">
        <v>11</v>
      </c>
    </row>
    <row r="55" spans="1:6" ht="40" x14ac:dyDescent="0.2">
      <c r="A55" s="3" t="s">
        <v>182</v>
      </c>
      <c r="B55" s="8">
        <f>+Requisitos!B42</f>
        <v>40</v>
      </c>
      <c r="C55" s="8" t="s">
        <v>144</v>
      </c>
      <c r="D55" s="8" t="s">
        <v>131</v>
      </c>
      <c r="E55" s="8" t="s">
        <v>91</v>
      </c>
      <c r="F55" s="8" t="s">
        <v>11</v>
      </c>
    </row>
    <row r="56" spans="1:6" ht="40" x14ac:dyDescent="0.2">
      <c r="A56" s="4" t="s">
        <v>183</v>
      </c>
      <c r="B56" s="9">
        <f>+Requisitos!B42</f>
        <v>40</v>
      </c>
      <c r="C56" s="9" t="s">
        <v>144</v>
      </c>
      <c r="D56" s="9" t="s">
        <v>127</v>
      </c>
      <c r="E56" s="9" t="s">
        <v>91</v>
      </c>
      <c r="F56" s="9" t="s">
        <v>11</v>
      </c>
    </row>
    <row r="57" spans="1:6" ht="40" x14ac:dyDescent="0.2">
      <c r="A57" s="3" t="s">
        <v>184</v>
      </c>
      <c r="B57" s="8">
        <f>+Requisitos!B43</f>
        <v>41</v>
      </c>
      <c r="C57" s="8" t="s">
        <v>127</v>
      </c>
      <c r="D57" s="8" t="s">
        <v>51</v>
      </c>
      <c r="E57" s="8" t="s">
        <v>95</v>
      </c>
      <c r="F57" s="8" t="s">
        <v>11</v>
      </c>
    </row>
    <row r="58" spans="1:6" ht="40" x14ac:dyDescent="0.2">
      <c r="A58" s="4" t="s">
        <v>192</v>
      </c>
      <c r="B58" s="9">
        <f>+Requisitos!B48</f>
        <v>50</v>
      </c>
      <c r="C58" s="9">
        <v>1</v>
      </c>
      <c r="D58" s="9" t="s">
        <v>51</v>
      </c>
      <c r="E58" s="9" t="s">
        <v>111</v>
      </c>
      <c r="F58" s="9" t="s">
        <v>11</v>
      </c>
    </row>
    <row r="59" spans="1:6" ht="60" x14ac:dyDescent="0.2">
      <c r="A59" s="3" t="s">
        <v>185</v>
      </c>
      <c r="B59" s="8">
        <f>+Requisitos!B44</f>
        <v>42</v>
      </c>
      <c r="C59" s="8" t="s">
        <v>186</v>
      </c>
      <c r="D59" s="8" t="s">
        <v>187</v>
      </c>
      <c r="E59" s="8" t="s">
        <v>111</v>
      </c>
      <c r="F59" s="8" t="s">
        <v>11</v>
      </c>
    </row>
    <row r="60" spans="1:6" ht="40" x14ac:dyDescent="0.2">
      <c r="A60" s="4" t="s">
        <v>188</v>
      </c>
      <c r="B60" s="9">
        <f>+Requisitos!B44</f>
        <v>42</v>
      </c>
      <c r="C60" s="9" t="s">
        <v>186</v>
      </c>
      <c r="D60" s="9" t="s">
        <v>51</v>
      </c>
      <c r="E60" s="9" t="s">
        <v>111</v>
      </c>
      <c r="F60" s="9" t="s">
        <v>11</v>
      </c>
    </row>
    <row r="61" spans="1:6" ht="40" x14ac:dyDescent="0.2">
      <c r="A61" s="3" t="s">
        <v>189</v>
      </c>
      <c r="B61" s="8">
        <f>+Requisitos!B44</f>
        <v>42</v>
      </c>
      <c r="C61" s="8" t="s">
        <v>51</v>
      </c>
      <c r="D61" s="8" t="s">
        <v>190</v>
      </c>
      <c r="E61" s="8" t="s">
        <v>111</v>
      </c>
      <c r="F61" s="8" t="s">
        <v>11</v>
      </c>
    </row>
    <row r="62" spans="1:6" ht="20" x14ac:dyDescent="0.2">
      <c r="A62" s="4" t="s">
        <v>191</v>
      </c>
      <c r="B62" s="9">
        <f>+Requisitos!B45</f>
        <v>43</v>
      </c>
      <c r="C62" s="9" t="s">
        <v>51</v>
      </c>
      <c r="D62" s="9">
        <v>7</v>
      </c>
      <c r="E62" s="9" t="s">
        <v>102</v>
      </c>
      <c r="F62" s="9" t="s">
        <v>11</v>
      </c>
    </row>
    <row r="63" spans="1:6" ht="20" x14ac:dyDescent="0.2">
      <c r="A63" s="3" t="s">
        <v>193</v>
      </c>
      <c r="B63" s="8">
        <f>+Requisitos!B38</f>
        <v>37</v>
      </c>
      <c r="C63" s="8" t="s">
        <v>51</v>
      </c>
      <c r="D63" s="8">
        <v>2</v>
      </c>
      <c r="E63" s="8" t="s">
        <v>91</v>
      </c>
      <c r="F63" s="8" t="s">
        <v>11</v>
      </c>
    </row>
    <row r="64" spans="1:6" ht="40" x14ac:dyDescent="0.2">
      <c r="A64" s="4" t="s">
        <v>195</v>
      </c>
      <c r="B64" s="9">
        <f>+Requisitos!B38</f>
        <v>37</v>
      </c>
      <c r="C64" s="9" t="s">
        <v>127</v>
      </c>
      <c r="D64" s="9" t="s">
        <v>131</v>
      </c>
      <c r="E64" s="9" t="s">
        <v>91</v>
      </c>
      <c r="F64" s="9" t="s">
        <v>11</v>
      </c>
    </row>
    <row r="65" spans="1:6" ht="40" x14ac:dyDescent="0.2">
      <c r="A65" s="4" t="s">
        <v>194</v>
      </c>
      <c r="B65" s="8">
        <f>+Requisitos!B38</f>
        <v>37</v>
      </c>
      <c r="C65" s="8">
        <v>1</v>
      </c>
      <c r="D65" s="8">
        <v>3</v>
      </c>
      <c r="E65" s="8" t="s">
        <v>91</v>
      </c>
      <c r="F65" s="8" t="s">
        <v>11</v>
      </c>
    </row>
    <row r="66" spans="1:6" ht="60" x14ac:dyDescent="0.2">
      <c r="A66" s="4" t="s">
        <v>196</v>
      </c>
      <c r="B66" s="9">
        <f>+Requisitos!B38</f>
        <v>37</v>
      </c>
      <c r="C66" s="9" t="s">
        <v>51</v>
      </c>
      <c r="D66" s="9" t="s">
        <v>127</v>
      </c>
      <c r="E66" s="9" t="s">
        <v>91</v>
      </c>
      <c r="F66" s="9" t="s">
        <v>11</v>
      </c>
    </row>
    <row r="67" spans="1:6" ht="60" x14ac:dyDescent="0.2">
      <c r="A67" s="3" t="s">
        <v>197</v>
      </c>
      <c r="B67" s="8">
        <f>+Requisitos!B38</f>
        <v>37</v>
      </c>
      <c r="C67" s="8" t="s">
        <v>51</v>
      </c>
      <c r="D67" s="8" t="s">
        <v>127</v>
      </c>
      <c r="E67" s="8" t="s">
        <v>91</v>
      </c>
      <c r="F67" s="8" t="s">
        <v>11</v>
      </c>
    </row>
    <row r="68" spans="1:6" ht="40" x14ac:dyDescent="0.2">
      <c r="A68" s="4" t="s">
        <v>198</v>
      </c>
      <c r="B68" s="9">
        <f>+Requisitos!B45</f>
        <v>43</v>
      </c>
      <c r="C68" s="9">
        <v>2</v>
      </c>
      <c r="D68" s="9" t="s">
        <v>164</v>
      </c>
      <c r="E68" s="9" t="s">
        <v>102</v>
      </c>
      <c r="F68" s="9" t="s">
        <v>11</v>
      </c>
    </row>
    <row r="69" spans="1:6" ht="20" x14ac:dyDescent="0.2">
      <c r="A69" s="3" t="s">
        <v>152</v>
      </c>
      <c r="B69" s="8"/>
      <c r="C69" s="8" t="s">
        <v>51</v>
      </c>
      <c r="D69" s="8" t="s">
        <v>164</v>
      </c>
      <c r="E69" s="8" t="s">
        <v>102</v>
      </c>
      <c r="F69" s="8" t="s">
        <v>11</v>
      </c>
    </row>
    <row r="70" spans="1:6" ht="40" x14ac:dyDescent="0.2">
      <c r="A70" s="4" t="s">
        <v>199</v>
      </c>
      <c r="B70" s="9">
        <f>+Requisitos!B45</f>
        <v>43</v>
      </c>
      <c r="C70" s="9" t="s">
        <v>51</v>
      </c>
      <c r="D70" s="9" t="s">
        <v>144</v>
      </c>
      <c r="E70" s="9" t="s">
        <v>102</v>
      </c>
      <c r="F70" s="9" t="s">
        <v>11</v>
      </c>
    </row>
    <row r="71" spans="1:6" ht="60" x14ac:dyDescent="0.2">
      <c r="A71" s="3" t="s">
        <v>200</v>
      </c>
      <c r="B71" s="8">
        <f>+Requisitos!B45</f>
        <v>43</v>
      </c>
      <c r="C71" s="8" t="s">
        <v>51</v>
      </c>
      <c r="D71" s="8" t="s">
        <v>127</v>
      </c>
      <c r="E71" s="8" t="s">
        <v>102</v>
      </c>
      <c r="F71" s="8" t="s">
        <v>11</v>
      </c>
    </row>
    <row r="72" spans="1:6" ht="20" x14ac:dyDescent="0.2">
      <c r="A72" s="4" t="s">
        <v>201</v>
      </c>
      <c r="B72" s="9">
        <f>+Requisitos!B43</f>
        <v>41</v>
      </c>
      <c r="C72" s="9">
        <v>1</v>
      </c>
      <c r="D72" s="9">
        <v>3</v>
      </c>
      <c r="E72" s="9" t="s">
        <v>95</v>
      </c>
      <c r="F72" s="9" t="s">
        <v>11</v>
      </c>
    </row>
    <row r="73" spans="1:6" ht="20" x14ac:dyDescent="0.2">
      <c r="A73" s="3" t="s">
        <v>204</v>
      </c>
      <c r="B73" s="8"/>
      <c r="C73" s="8" t="s">
        <v>150</v>
      </c>
      <c r="D73" s="8" t="s">
        <v>148</v>
      </c>
      <c r="E73" s="8" t="s">
        <v>111</v>
      </c>
      <c r="F73" s="8" t="s">
        <v>11</v>
      </c>
    </row>
    <row r="74" spans="1:6" ht="20" x14ac:dyDescent="0.2">
      <c r="A74" s="4" t="s">
        <v>205</v>
      </c>
      <c r="B74" s="9"/>
      <c r="C74" s="9">
        <v>1</v>
      </c>
      <c r="D74" s="9" t="s">
        <v>127</v>
      </c>
      <c r="E74" s="9" t="s">
        <v>91</v>
      </c>
      <c r="F74" s="9" t="s">
        <v>11</v>
      </c>
    </row>
    <row r="75" spans="1:6" ht="40" x14ac:dyDescent="0.2">
      <c r="A75" s="3" t="s">
        <v>206</v>
      </c>
      <c r="B75" s="8"/>
      <c r="C75" s="8">
        <v>1</v>
      </c>
      <c r="D75" s="8" t="s">
        <v>51</v>
      </c>
      <c r="E75" s="8" t="s">
        <v>95</v>
      </c>
      <c r="F75" s="8" t="s">
        <v>11</v>
      </c>
    </row>
    <row r="76" spans="1:6" ht="40" x14ac:dyDescent="0.2">
      <c r="A76" s="4" t="s">
        <v>207</v>
      </c>
      <c r="B76" s="9"/>
      <c r="C76" s="9"/>
      <c r="D76" s="9"/>
      <c r="E76" s="9"/>
      <c r="F76" s="9"/>
    </row>
    <row r="77" spans="1:6" ht="19" x14ac:dyDescent="0.2">
      <c r="A77" s="3"/>
      <c r="B77" s="8"/>
      <c r="C77" s="8"/>
      <c r="D77" s="8"/>
      <c r="E77" s="8"/>
      <c r="F77" s="8"/>
    </row>
    <row r="78" spans="1:6" ht="19" x14ac:dyDescent="0.2">
      <c r="A78" s="4"/>
      <c r="B78" s="9"/>
      <c r="C78" s="9"/>
      <c r="D78" s="9"/>
      <c r="E78" s="9"/>
      <c r="F78" s="9"/>
    </row>
    <row r="79" spans="1:6" ht="19" x14ac:dyDescent="0.2">
      <c r="A79" s="3"/>
      <c r="B79" s="8"/>
      <c r="C79" s="8"/>
      <c r="D79" s="8"/>
      <c r="E79" s="8"/>
      <c r="F79" s="8"/>
    </row>
    <row r="80" spans="1:6" ht="19" x14ac:dyDescent="0.2">
      <c r="A80" s="4"/>
      <c r="B80" s="9"/>
      <c r="C80" s="9"/>
      <c r="D80" s="9"/>
      <c r="E80" s="9"/>
      <c r="F80" s="9"/>
    </row>
    <row r="81" spans="1:6" ht="19" x14ac:dyDescent="0.2">
      <c r="A81" s="3"/>
      <c r="B81" s="8"/>
      <c r="C81" s="8"/>
      <c r="D81" s="8"/>
      <c r="E81" s="8"/>
      <c r="F81" s="8"/>
    </row>
  </sheetData>
  <autoFilter ref="A1:F32" xr:uid="{74E8B59A-7A92-E349-A281-22786FC7C0A0}"/>
  <conditionalFormatting sqref="B46:B47 C2:C74 C77:C81 C76:D76 B75">
    <cfRule type="containsText" dxfId="5" priority="1" operator="containsText" text="Bajo"/>
    <cfRule type="containsText" dxfId="4" priority="2" operator="containsText" text="Medio"/>
    <cfRule type="containsText" dxfId="3" priority="3"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81"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2025-10-13T19:13:16Z</dcterms:modified>
  <cp:category/>
  <cp:contentStatus/>
</cp:coreProperties>
</file>