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mc:AlternateContent xmlns:mc="http://schemas.openxmlformats.org/markup-compatibility/2006">
    <mc:Choice Requires="x15">
      <x15ac:absPath xmlns:x15ac="http://schemas.microsoft.com/office/spreadsheetml/2010/11/ac" url="/Users/victorvegamartinez/NasPrivateVictor/uni/2025:2026/ISO/proyectoWeb/Proyecto_Ingenieria_Software/"/>
    </mc:Choice>
  </mc:AlternateContent>
  <xr:revisionPtr revIDLastSave="0" documentId="8_{7708616A-25AF-ED48-BC9C-96FA22868AA6}" xr6:coauthVersionLast="47" xr6:coauthVersionMax="47" xr10:uidLastSave="{00000000-0000-0000-0000-000000000000}"/>
  <bookViews>
    <workbookView xWindow="3620" yWindow="620" windowWidth="24480" windowHeight="15740" activeTab="1" xr2:uid="{00000000-000D-0000-FFFF-FFFF00000000}"/>
  </bookViews>
  <sheets>
    <sheet name="Tareas" sheetId="3" r:id="rId1"/>
    <sheet name="Requisitos" sheetId="1" r:id="rId2"/>
  </sheets>
  <definedNames>
    <definedName name="_xlnm._FilterDatabase" localSheetId="0" hidden="1">Tareas!$A$1:$F$32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6" i="3" l="1"/>
  <c r="B74" i="3"/>
  <c r="B59" i="3"/>
  <c r="B73" i="3"/>
  <c r="B72" i="3"/>
  <c r="B70" i="3"/>
  <c r="B69" i="3"/>
  <c r="B68" i="3"/>
  <c r="B67" i="3"/>
  <c r="B66" i="3"/>
  <c r="B65" i="3"/>
  <c r="B64" i="3"/>
  <c r="B63" i="3"/>
  <c r="B62" i="3"/>
  <c r="B61" i="3"/>
  <c r="B60" i="3"/>
  <c r="B58" i="3"/>
  <c r="B57" i="3"/>
  <c r="B56" i="3"/>
  <c r="B53" i="3"/>
  <c r="B52" i="3"/>
  <c r="B51" i="3"/>
  <c r="B50" i="3"/>
  <c r="B49" i="3"/>
  <c r="B47" i="3"/>
  <c r="B46" i="3"/>
  <c r="B45" i="3"/>
  <c r="B44" i="3"/>
  <c r="B43" i="3"/>
  <c r="B38" i="3"/>
  <c r="B39" i="3"/>
  <c r="B42" i="3"/>
  <c r="B41" i="3"/>
  <c r="B40" i="3"/>
  <c r="B37" i="3"/>
  <c r="B36" i="3"/>
  <c r="B35" i="3"/>
  <c r="B34" i="3"/>
  <c r="B33" i="3"/>
  <c r="B29" i="3"/>
  <c r="B32" i="3"/>
  <c r="B31" i="3"/>
  <c r="B30" i="3"/>
  <c r="B28" i="3"/>
  <c r="B27" i="3"/>
  <c r="B25" i="3"/>
  <c r="B24" i="3"/>
  <c r="B23" i="3"/>
  <c r="B22" i="3"/>
  <c r="B21" i="3"/>
  <c r="B20" i="3"/>
  <c r="B19" i="3"/>
  <c r="B18" i="3"/>
  <c r="B17" i="3"/>
  <c r="B16" i="3"/>
  <c r="B15" i="3"/>
  <c r="B14" i="3"/>
  <c r="B13" i="3"/>
  <c r="B12" i="3"/>
  <c r="B11" i="3"/>
  <c r="B10" i="3"/>
  <c r="B9" i="3"/>
  <c r="B8" i="3"/>
  <c r="B7" i="3"/>
  <c r="B6" i="3"/>
  <c r="B5" i="3"/>
  <c r="B4" i="3"/>
  <c r="B2" i="3"/>
  <c r="B3" i="3"/>
</calcChain>
</file>

<file path=xl/sharedStrings.xml><?xml version="1.0" encoding="utf-8"?>
<sst xmlns="http://schemas.openxmlformats.org/spreadsheetml/2006/main" count="639" uniqueCount="195">
  <si>
    <t>Requisito</t>
  </si>
  <si>
    <t>Criterio de validacion</t>
  </si>
  <si>
    <t>ID</t>
  </si>
  <si>
    <t>Priority</t>
  </si>
  <si>
    <t>Tiempo planning poker (horas)</t>
  </si>
  <si>
    <t>Riesgo</t>
  </si>
  <si>
    <t>Entrega</t>
  </si>
  <si>
    <t>Estado</t>
  </si>
  <si>
    <t>Se requiere de una página web que muestre el contenido de la idea del recetario de comidas</t>
  </si>
  <si>
    <t>1. Al crear una nueva receta, si no se introduce un valor para el nombre, no debe dejar mandar el formulario y debe mostrar un aviso.
2. Al crear una nueva receta, si no se introduce un valor para el descripcion, no debe dejar mandar el formulario y debe mostrar un aviso.
3. Al crear una nueva receta, si no se introduce un valor para ingredientes, no debe dejar mandar el formulario y debe mostrar un aviso.
4. Al crear una nueva receta, si no se introduce un valor para los pasos a seguir, no debe dejar mandar el formulario y debe mostrar un aviso.
5. Al crear una nueva receta, si no se introduce un valor para la duración, no debe dejar mandar el formulario y debe mostrar un aviso.
6. Al crear una nueva receta, si no se introduce un valor para la foto, no debe dejar mandar el formulario y debe mostrar un aviso.
7. Si se introducen todos los campos obligatorios en el formulario, este se manda.
8. Cuando se mande el formulario correctamente, se debe mostrar un mensaje de éxito</t>
  </si>
  <si>
    <t>I</t>
  </si>
  <si>
    <t>Medio</t>
  </si>
  <si>
    <t>Completado</t>
  </si>
  <si>
    <t>Se requiere que la página web sea responsive (se adapte al tamaño de la pantalla del cliente).</t>
  </si>
  <si>
    <t>1.Si no estás iniciado sesión, si clickas cualquier opción de la landing page(excepto inicio o el boton de recetario online), debe redirigirte a un formulario para iniciar sesión.
2. Si no se ha iniciado sesión debe aparecer la opción de iniciar sesión y crear cuenta, pero no la de cerrar sesión.
3. Debe aparecer un contenido que indique que se está utilizando la página web en modo invitado.</t>
  </si>
  <si>
    <t>C</t>
  </si>
  <si>
    <t>Alto</t>
  </si>
  <si>
    <t>Pendiente</t>
  </si>
  <si>
    <t>La página web debe contar con una página de bienvenida (landing page) que muestre información acerca de la utilidad de la misma y de sus distintos apartados.</t>
  </si>
  <si>
    <t>1.Si un usuario invitado inicia sesión, al clickar cualquier botón o apartado, se le permitirá acceder al mismo.
2. En vez de aparecer los botones de iniciar sesión y crear cuenta, debe salir la opción de cerrar sesión en la landing page.
3. Debe aparecer un contenido que muestre un icono de ejemplo en la esquina superior derecha cuando un usuario esté registrado</t>
  </si>
  <si>
    <t>Bajo</t>
  </si>
  <si>
    <t>La página web debe contar con un apartado que muestre un menú de recetas del usuario</t>
  </si>
  <si>
    <t>1. Un usuario con la sesión iniciada deberá tener la opción de cerrar sesión desde los distintos apartado de la página
2. Si se selecciona la opción de cerrar sesión desde cualquier apartado, se le redirigirá al usuario a la landing page como usuario invitado (sin permisos para entrar al resto de apartados).
3. Debe aparecer un contenido que indique que se está utilizando la página web en modo invitado.</t>
  </si>
  <si>
    <t>N</t>
  </si>
  <si>
    <t>La página web debe contar con un apartado que muestre recetas publicadas por otros usuarios.</t>
  </si>
  <si>
    <t>1. Siendo un usuario con inicio de sesión ya realizado, este debe poder acceder al apartado de recetas y observar las tres diferentes opciones.
2. Si el usuario selecciona la opción de "Mis Recetas" se le redirigirá a una página donde se le muestran sus recetas.
3. Si el usuario selecciona la opción de "Recetas guardadas" se le redirigirá a una página donde se le muestren sus recetas guardadas.
4. Si el usuario selecciona la opción de "Crear Receta"  se le mostrará un formulario directamente para introducir los campos correspondientes.</t>
  </si>
  <si>
    <t>La página web debe contar con un apartado que muestre un menú para la creación de un menú semanal de comidas.</t>
  </si>
  <si>
    <t>1. Un usuario con la sesión iniciada debe tener la opción de acceder al apartado "Mis recetas" desde el apartado "Recetas".
2. Un usuario, al acceder al apartado "Mis recetas",  debe poder observar un titulo que indique que está en el apartado de "Mis recetas".
3.Si un usuario ya con la sesión iniciada accede al apartado de mis recetas, se le deben mostrar solamente sus recetas y no las de otros usuarios.
4. Debe aparecer la opción de crear nueva receta de comida en este apartado.
5. Si se crea una nueva receta desde este apartado, la página web automáticamente mostrará la nueva receta creada junto con el resto de recetas de comida mostradas.
6. Dentro de este apartado, se mostrarán todas las recetas propias del usuario mostrando el título, descripción, foto, duración.</t>
  </si>
  <si>
    <t>La página web contemplará un tipo de usuario denominado: usuario invitado. Este usuario no se habrá registrado ni iniciado sesión y solo tendrá acceso a la landing page.</t>
  </si>
  <si>
    <t xml:space="preserve">1. Al crear una cuenta, si no se introduce un valor para el nombre de usuario, no debe dejar mandar el formulario y debe mostrar un mensaje de aviso.
2. Al crear una cuenta, si no se introduce un valor para el  email, no debe dejar mandar el formulario y debe mostrar un mensaje de aviso.
3. Al crear una cuenta, si no se introduce un valor para la contraseña, no debe dejar mandar el formulario y debe mostrar un mensaje de aviso.
4. Si se introducen todos los campos, debe dejar mandar el formulario.
5. Se mostrará un mensaje de éxito cuando se mande correctamente el formulario. </t>
  </si>
  <si>
    <t>Se denegará el acceso a cualquier usuario invitado que intente acceder a otro apartado que no sea de la landing page.</t>
  </si>
  <si>
    <t xml:space="preserve">1. Al iniciar sesión, si no se introduce un valor para el email, no debe dejar mandar el formulario y debe mostrar un mensaje de aviso.
2. Al iniciar sesión, si no se introduce un valor para la contraseña, no debe dejar mandar el formulario y debe mostrar un mensaje de aviso.
3. Si se introducen todos los campos, debe dejar mandar el formulario.
4. Se mostrará un mensaje de éxito cuando se mande correctamente el formulario. </t>
  </si>
  <si>
    <t>La landing page debe contener la posibilidad de permitir a un usuario invitado crearse una cuenta.</t>
  </si>
  <si>
    <t>1. Si se introduce en cualquier formulario una contraseña con menos de 8 caracteres, no debe dejar mandar el formulario y debe mostrar un mensaje de aviso.
2. Si se introduce en cualquier formulario una contraseña que no contiene mínimo una letra mayúscula, no debe dejar mandar el formulario y debe mostrar un mensaje de aviso.
3. Si se introduce en cualquier formulario una contraseña con mínimo una letra minúscula, no debe dejar mandar el formulario y debe mostrar un mensaje de aviso.
4. Si se introduce en cualquier formulario una contraseña con mínimo un número, no debe dejar mandar el formulario y debe mostrar un mensaje de aviso.</t>
  </si>
  <si>
    <t>La landing page debe contener la posibilidad de permitir a un usuario invitado iniciar sesión con una cuenta.</t>
  </si>
  <si>
    <t>1. Si se introduce en cualquier formulario un email con menos de 8 caracteres en la parte local, no debe dejar mandar el formulario y debe mostrar un mensaje de aviso.
2. Si se introduce en cualquier formulario un email con cualquier caracter que no sea una letra, número o punto, no debe dejar mandar el formulario y debe mostrar un mensaje de aviso.
3. Si se introduce en cualquier formulario un email sin arroba, no debe dejar mandar el formulario y debe mostrar un mensaje de aviso.
4. Si se introduce en cualquier formulario un email con más de un arroba, no debe dejar mandar el formulario y debe mostrar un mensaje de aviso.
5. Si se introduce en cualquier formulario un email con un dominio fuera de los especificados en el requisito, no debe dejar mandar el formulario y debe mostrar un mensaje de aviso.</t>
  </si>
  <si>
    <t>La página web deberá contener, desde cualquier apartado, la posibilidad de cerrar sesión a un usuario registrado.</t>
  </si>
  <si>
    <t>La página web deberá contener, desde cualquier apartado, la posibilidad de editar cuenta a un usuario registrado.</t>
  </si>
  <si>
    <t>La página web contemplará un tipo de usuario denominado: usuario registrado. Este usuario habrá iniciado sesión con una cuenta y tendrá acceso a todos los apartados.</t>
  </si>
  <si>
    <t>La página web no debe guardar información sensible de la cuenta del usuario (ej: contraseña) en claro. Debe estar protegida por algún mecanismo de seguridad ante posibles fallos de seguridad. (Ej: cifrar contraseñas) .</t>
  </si>
  <si>
    <t>La página web debe permitir cambiar el idioma del texto.</t>
  </si>
  <si>
    <t>Se requiere que el sistema mantenga información persistente.</t>
  </si>
  <si>
    <t>Se requiere que el sistema tenga la posibilidad de escalar.</t>
  </si>
  <si>
    <t>Se requiere que cada cuenta de usuario sea única, es decir, que cada cuenta sea solo de un usuario.</t>
  </si>
  <si>
    <t>0.5</t>
  </si>
  <si>
    <t>Dentro del apartado del menú de las recetas del usuario, se debe poder crear una receta nueva.</t>
  </si>
  <si>
    <t>A la hora de crear una nueva receta se debe poder introducir manualmente los pasos a seguir, ingredientes, alérgenos, nombre, foto, tipo de comida (entendido como país de origen) turno de comida (si es de comida, desayuno, cena...), dificultad de la receta y duración.</t>
  </si>
  <si>
    <t>Dentro del apartado de las recetas se debe poder editar o modificar las recetas propias del usuario, cambiando los campos de la información de la receta.</t>
  </si>
  <si>
    <t>Dentro del apartado de las recetas un usuario no deberá poder editar una receta de la que no es propietario.</t>
  </si>
  <si>
    <t>Dentro del apartado de las recetas se debe poder eliminar las recetas propias del usuario.</t>
  </si>
  <si>
    <t>Dentro del apartado de recetas se podrán visualizar todas las recetas creadas por el usuario.</t>
  </si>
  <si>
    <t>Dentro del apartado de recetas se podrán visualizar todas las recetas guardadas por el usuario (no son de su propiedad).</t>
  </si>
  <si>
    <t>Dentro del apartado de las recetas creadas, el usuario puede decidir si publicarlas (ser visibles por el resto de los usuarios).</t>
  </si>
  <si>
    <t>Independientemente del apartado en el que se encuentre un usuario, al acceder a una receta que no sea propia, se le permitirá poner una valoración y/o un comentario.</t>
  </si>
  <si>
    <t xml:space="preserve">Cada usuario registrado de la página web tendrá una valoración general en función de las valoraciones de sus recetas, que se podrá visualizar en el perfil. </t>
  </si>
  <si>
    <t>Dentro del apartado de las recetas publicadas por usuarios, se podrá filtrar en función de en función de: ingredientes, alérgenos, nombre, foto, tipo de comida (entendido como país de origen) turno de comida (si es de comida, desayuno, cena...), dificultad de la receta y duración.</t>
  </si>
  <si>
    <t>Dentro del apartado de las recetas publicadas por otros usuarios, si un usuario accede a una receta se le permitirá guardar la receta.</t>
  </si>
  <si>
    <t xml:space="preserve">Dentro del apartado del menú semanal se debe poder generar un menú semanal automáticamente en función de las recetas propias y guardadas. </t>
  </si>
  <si>
    <t>Dentro del apartado del menú semanal se debe poder editar el menú semanal.</t>
  </si>
  <si>
    <t>Dentro del apartado de edición del menú semanal se permitirá modificar las recetas seleccionadas manualmente por otras recetas propias del usuario y/o guardadas.</t>
  </si>
  <si>
    <t>Siempre que un usuario edite una receta o un menú semanal se debe dar la opción de guardar o no los cambios.</t>
  </si>
  <si>
    <t>Dentro del apartado del menú semanal, si el usuario ha generado el menú, debe poder guardarlo.</t>
  </si>
  <si>
    <t>El elemento único dentro de una cuenta es el email, es decir, no pueden existir dos cuentas distintas con el mismo email.</t>
  </si>
  <si>
    <t>Al crear una receta, los siguientes campos son obligatorios: nombre, descripcion, ingredientes, pasos a seguir, duracion, foto</t>
  </si>
  <si>
    <t>Siempre que un usuario esté creando una receta nueva, debe tener la opción de guardar o no la nueva receta.</t>
  </si>
  <si>
    <t>Un usuario invitado no puede acceder a ningún apartado que no sea la landing page</t>
  </si>
  <si>
    <t>Un usuario registrado(ya ha iniciado sesión) tendrá acceso a cualquier apartado de la página web.</t>
  </si>
  <si>
    <t>Una vez el usuario cierre sesión, se le debe redirigir a la landing page de usuario invitado</t>
  </si>
  <si>
    <t>El apartado de recetas debe contener tres apartados diferentes: "Mis recetas", "Recetas Guardadas" y "Crear Receta".</t>
  </si>
  <si>
    <t>Se deben poder visualizar las recetas de comida del mismo usuario en el apartado de mis recetas.</t>
  </si>
  <si>
    <t>Definir y modificar la paleta de colores de la página web y modificar la página actual</t>
  </si>
  <si>
    <t>Generar un logo para la página web, así como una nombre de página web, un favicon y mostrarlo visualmente en el diseño de la página web.</t>
  </si>
  <si>
    <t>Al crear una cuenta, todos los campos son obligatorios</t>
  </si>
  <si>
    <t>Al iniciar sesión, todos los campos son obligatorios</t>
  </si>
  <si>
    <t>Cualquier contraseña introducida en cualquier formulario de la página web deberá contener al menos 8 caracteres, una mayúscula, una minúscula y número</t>
  </si>
  <si>
    <t>Cualquier email que se introduzca en cualquier formulario de la página web deberá cumplir con el siguiente estilo:
-la parte local puede contener cualquier combinación de letras, números y puntos, con un mínimo de 8 caracteres.
-debe contener un y solo un arroba(@) para separar la parte local del dominio.
-el dominio deberá ser uno de los siguientes: [outlook.com,hotmail.com,gmail.com,icloud.com,ceu.es].</t>
  </si>
  <si>
    <t>La foto de las recetas no debe ser obligatoria al crear una receta</t>
  </si>
  <si>
    <t>1.  Al crear una nueva receta, si no se introduce una foto, no debe impedir mandar el formulario.
2. Una vez creada la receta sin foto, en el apartado de Mis Recetas se debe poder observar esta nueva receta con un contenido predeterminado.</t>
  </si>
  <si>
    <t>Cualquier email que se introduzca en cualquier formulario de la página web debe ser válido y legítimo.</t>
  </si>
  <si>
    <t>1. En cualquier formulario de la página web, si se introduce un email que no cumple con la validación de correo electrónico legítimo no debe dejar enviar el formulario.
2. Si se introduce un email válido y el resto de campos del formulario son correctos, este debe poder mandarse.
3. Una vez se mande el formulario correctamente, se mostrará un mensaje de éxito</t>
  </si>
  <si>
    <t>En el apartado de Comunidad, debe aparecer un listado de recetas publicadas (no apareceerán recetas propias del mismo usuario) que muestren el título, descripción, foto, duración, dificultad, turno de comida, alérgenos.</t>
  </si>
  <si>
    <t>1. Debe existir un apartado de la página web que contenga las recetas de la Comunidad.
2. Si un usuario registrado intenta entrar a ese apartado desde cualquier opción disponible, debe poder acceder correctamente.
3. Debe existir un contenido que indique visualmente que el usuario se encuentra en el apartado de Comunidad.
4. Las recetas que se muestran, no deben ser del propio usuario.
5. Debe aparecer una lista de recetas con título, descripción, foto, duración, dificultad, turno de comida y alérgenos.</t>
  </si>
  <si>
    <t>Las recetas de la Comunidad deben poder ser guardadas por el usuario</t>
  </si>
  <si>
    <t>1. Dentro del apartado de la Comunidad, las recetas mostradas deben tener una opción para ser guardadas.
2. Si se guarda una receta, debe haber un elemento visual que muestre que ha sido guardado con éxito.
3. Si el usuario ha guardado una receta, este debe poder entrar al apartado de Recetas guardadas y visualizar dicha receta.</t>
  </si>
  <si>
    <t>Las recetas de la Comunidad deben poder ser eliminadas de guardadas</t>
  </si>
  <si>
    <t>1. Dentro del apartado de la Comunidad, las recetas mostradas deben tener una opción para ser eliminadas de guardadas si se han guardado previamente.
2. Desde el apartado de Recetas Guardadas, se deben poder eliminar de guardadas las recetas.
3. Si, desde el apartado de Recetas Guardadas, una receta se elimina de guardadas, debe refrescarse automáticamente la página con los cambios.
4. Desde el apartado de Recetas Guardadas, si se elimina de guardadas una receta, se debe mostrar un mensaje de éxito si se elimina correctamente.
5. En el apartado de Comunidad, si se elimina de guardadas una receta, debe haber un elemento visual que muestre que ha sido eliminada con éxito.</t>
  </si>
  <si>
    <t>El usuario puede seleccionar una receta de Mis recetas, mostrando todo el contenido completo de la receta, incluyendo opciones para poder publicar, editar o borrar la receta</t>
  </si>
  <si>
    <t>1. El usuario va a poder seleccionar una receta del apartado Mis recetas
2. Al seleccionarla, deberá aparecer un menú de información que muestra el contenido de la receta.
3. En dicho menú, el usuario tendrá la opción de publicar la receta.
4. En dicho menú, el usuario tendrá la opción de editar la receta.
5. En dicho menú, el usuario tendrá la opción de eliminar la receta de su cuenta.
6. En dicho menú, el usuario tendrá la opción de volver atrás sin seleccionar ninguna opción de las anteriores.</t>
  </si>
  <si>
    <t>Un usuario va a poder editar sus recetas</t>
  </si>
  <si>
    <t>1. Tras seleccionar una receta, el usuario tendrá la opción de editar la receta.
2. Si el usuario selecciona la opción de edición, tendrá acceso a la modificación de los diferentes campos de la receta.
3. Un campo obligatorio no podrá quedar vacío con la edición, de lo contrario, no dejará guardar la información.
4. Dentro de la edición, el usuario tendrá la opción de guardar o cancelar.
5. Debe mostrarse un elemento visual que indique que estás en modo edición.
6. Si un usuario guarda una receta con algún cambio, una vez se guarde la edición, se debe poder observar el cambio en dicha receta.</t>
  </si>
  <si>
    <t>Un usuario va a poder borrar sus recetas</t>
  </si>
  <si>
    <t>1. Tras seleccionar una receta, el usuario tendrá la opción de borrar dicha receta.
2. Tras seleccionar la opción de borrar receta, el usuario debe tener una opción de cancelar o confirmar la decisión.
3. Una vez confirmada la eliminación de una receta, esta no deberá aparecer en la lista de recetas del usuario automáticamente.
4. Una vez confirmada la eliminación de una receta, esta no deberá aparecer en la lista de recetas guardadas de ningún otro usuario.
5. Una vez confirmada la eliminación de una receta, esta no deberá aparecer en la lista de recetas de la comunidad para ningún usuario.
5. Debe mostrarse un elemento visual que indique que se ha borrado correctamente la receta.</t>
  </si>
  <si>
    <t>Un usuario va a poder publicar sus recetas</t>
  </si>
  <si>
    <t>1. Tras seleccionar una receta, el usuario tendrá la opción de publicar la receta.
2. Si el usuario selecciona la opción de publicar, esta receta deberá poder ser observada por el resto de usuarios en el apartado de la Comunidad.
3. Debe mostrarse un elemento visual que indique que se ha publicado la receta correctamente.
4. Tras seleccionar la opción de publicar receta, el usuario debe tener una opción de cancelar o confirmar la decisión.</t>
  </si>
  <si>
    <t>Tarea</t>
  </si>
  <si>
    <t>ID de requisito (Link)</t>
  </si>
  <si>
    <t>Tiempo estimado (horas)</t>
  </si>
  <si>
    <t>Tiempo real (horas)</t>
  </si>
  <si>
    <t>Owner</t>
  </si>
  <si>
    <t>Crear y configuración de entorno de Conda en la carpeta del proyecto</t>
  </si>
  <si>
    <t>0.25</t>
  </si>
  <si>
    <t>Victor</t>
  </si>
  <si>
    <t>Estudio de la documentación de FastAPI</t>
  </si>
  <si>
    <t>Juan</t>
  </si>
  <si>
    <t>Pedro</t>
  </si>
  <si>
    <t>Creación de fichero de dependencias del proyecto y subida al repositorio de github</t>
  </si>
  <si>
    <t>0.17</t>
  </si>
  <si>
    <t>0.083</t>
  </si>
  <si>
    <t>Creación de fichero de servidor web con FastAPI y tests iniciales de comprobación</t>
  </si>
  <si>
    <t>Pablo</t>
  </si>
  <si>
    <t>Alfredo</t>
  </si>
  <si>
    <t>Javier</t>
  </si>
  <si>
    <t>Creación y edición de fichero HTML para endpoint "/"</t>
  </si>
  <si>
    <t>Creación de tests para landing page</t>
  </si>
  <si>
    <t>Modificación del HTML para mostrar más información acerca de la utilidad de la página</t>
  </si>
  <si>
    <t>0.12</t>
  </si>
  <si>
    <t>Creación de más tests para funcionalidad de landing page</t>
  </si>
  <si>
    <t>Edición de fichero servidor para devolver HTMLs a la página web</t>
  </si>
  <si>
    <t>Creación y edición de fichero HTML para endpoint "/menu-semanal"</t>
  </si>
  <si>
    <t>Creación de tests para endpoint de menú semanal</t>
  </si>
  <si>
    <t>Creación de nuevo endpoint para las recetas</t>
  </si>
  <si>
    <t>Creación de tests para endpoint de las recetas</t>
  </si>
  <si>
    <t>0.15</t>
  </si>
  <si>
    <t xml:space="preserve">Creación de botón para crear cuenta en HTML </t>
  </si>
  <si>
    <t>Creación de diálogo con formulario para introducir datos y enviarlos al servidor</t>
  </si>
  <si>
    <t>Guardar información de la cuenta creada en el servidor</t>
  </si>
  <si>
    <t>0.75</t>
  </si>
  <si>
    <t>Estudio de configuración de conda</t>
  </si>
  <si>
    <t>1.5</t>
  </si>
  <si>
    <t>Mostrar mensaje en HTML tras la finalización de cuenta creada</t>
  </si>
  <si>
    <t>Refactoring del código</t>
  </si>
  <si>
    <t>Mostrar menú/formulario para la creación de la receta (HTML)</t>
  </si>
  <si>
    <t>Mostrar botón para sacar el formulario de creación de las recetas de comida</t>
  </si>
  <si>
    <t>Estudio de Javascript</t>
  </si>
  <si>
    <t>Creación de nuevo endpoint para recibir la información de la creación de nueva receta</t>
  </si>
  <si>
    <t>Creación de código Javascript para mandar formulario al servidor</t>
  </si>
  <si>
    <t>Creación de código Javascript para ocultar el diálogo del formulario y mostrar mensaje de éxito de creación de una receta de comida</t>
  </si>
  <si>
    <t>Creación de un botón HTML de inicio de sesión</t>
  </si>
  <si>
    <t>Reutilizar codigo de crear cuenta para formulario de inicio de sesion</t>
  </si>
  <si>
    <t>Mostrar mensaje de éxito tras pulsar el boton al finalizar</t>
  </si>
  <si>
    <t>Modificar el formulario de crear receta para aceptar los nuevos campos</t>
  </si>
  <si>
    <t>Modificar el endpoint de crear receta para que reconozca los datos enviados</t>
  </si>
  <si>
    <t>2.5</t>
  </si>
  <si>
    <t>Estudiar documentación necesaria</t>
  </si>
  <si>
    <t>Crear un botón HTML de cerrar sesión</t>
  </si>
  <si>
    <t>Reutilizar codigo del "Modal" para mostrar el dialogo de cerrar sesión</t>
  </si>
  <si>
    <t>Arreglo de la funcionalidad del boton de iniciar sesion a través de js</t>
  </si>
  <si>
    <t>Explicacion de codigo de js</t>
  </si>
  <si>
    <t>Arreglo cambios de el repositorio</t>
  </si>
  <si>
    <t>Modificar el servidor web para poder guardar los datos asociados a las cuentas creadas</t>
  </si>
  <si>
    <t>Mostrar mensaje de error específico en HTML si se intenta crear una cuenta ya creada</t>
  </si>
  <si>
    <t>Verificar que las cuentas sean únicas (el email debe ser único)</t>
  </si>
  <si>
    <t>Investigar sobre templates HTML para diferentes vistas</t>
  </si>
  <si>
    <t>Crear html invitado</t>
  </si>
  <si>
    <t>Crear landing page igual que la de un usuario registrado en html invitado</t>
  </si>
  <si>
    <t>Hacer redirecciones de todos los botones (excepto el de inicio) para que vayan al inicio de sesión</t>
  </si>
  <si>
    <t>Verificar que todos los botones (excepto el de inicio) redirijan a iniciar sesión</t>
  </si>
  <si>
    <t>Borrar botón de cerrar sesión en HTML de invitado</t>
  </si>
  <si>
    <t>Crear validacion de contraseña</t>
  </si>
  <si>
    <t>Crear validacion de email</t>
  </si>
  <si>
    <t>Crer contenido que indique que estas en modo invitado en el HTMl de invitado</t>
  </si>
  <si>
    <t>0.35</t>
  </si>
  <si>
    <t>Eliminar botones de inicio de sesión y de crear cuenta, dejando el botón de cerrar sesión</t>
  </si>
  <si>
    <t>Crear icono que indique que el usuario está registrado</t>
  </si>
  <si>
    <t>Añadir botón cerrar sesión a recetas y ajustes del mismo</t>
  </si>
  <si>
    <t>Comprobar que los campos están obligatorios en la parte de crear usuario</t>
  </si>
  <si>
    <t>Modificar el html de recetas para mostrar tres opciones diferentes "Mis recetas", "Recetas guardadas" y "Crear receta"</t>
  </si>
  <si>
    <t>0.33</t>
  </si>
  <si>
    <t>0.83</t>
  </si>
  <si>
    <t>Hacer que "Mis recetas" y "Recetas guardadas" redirijan a paginas diferentes</t>
  </si>
  <si>
    <t>Cambiar html para que "Crear receta" muestre un formulario con sus campos correspondientes</t>
  </si>
  <si>
    <t>0.16</t>
  </si>
  <si>
    <t>Permitir que un usuario se inicie sesión</t>
  </si>
  <si>
    <t>Revisar codigo del javascript</t>
  </si>
  <si>
    <t>Modificar campos obligatorios dentro de la opción de crear una receta</t>
  </si>
  <si>
    <t>Modificar javascript para que el formulario se pueda enviar sin estar completo</t>
  </si>
  <si>
    <t>Comprobar que los campos indicados como obligatorios, son requeridos y los que no están como obligatorios no lo son</t>
  </si>
  <si>
    <t>Comprobar que todo funciona y se puede enviar el formulario sin que todos los campos estén rellenos</t>
  </si>
  <si>
    <t>Permitir identificar en cualquier momento el estado del usuario (cookies)</t>
  </si>
  <si>
    <t>Modificar servidor para poder guardar las recetas</t>
  </si>
  <si>
    <t>Modificar servidor para guardar cookies de usuario para identificarlo mediante el email al registrarse</t>
  </si>
  <si>
    <t>Estudio del codigo refactorizado</t>
  </si>
  <si>
    <t>Arreglar modal cuando clickas fuera</t>
  </si>
  <si>
    <t>Estandarizar el formulario de crear receta</t>
  </si>
  <si>
    <t>Mensajes de errores encontrados al hacer doble click en crear cuenta</t>
  </si>
  <si>
    <t>Que no salgan los mensajes de error especificos en el email de iniciar sesión</t>
  </si>
  <si>
    <t>Igualar el boton de cerrar sesion en la pagina de recetas guardadas</t>
  </si>
  <si>
    <t>Cambiar el nombre de la aplicación EN TODOS LOS LADOS (ESPECIALMENTE PARA EL PROMPT DE COPILOT</t>
  </si>
  <si>
    <t>LOGO Y FAVICON</t>
  </si>
  <si>
    <t>Arreglar desplegable de recetas</t>
  </si>
  <si>
    <t>Poner trampilla para iniciar sesion</t>
  </si>
  <si>
    <t>El usuario va a poder ver su perfil dentro del apartado de Perfil. Este apartado contendrá:
-email
-nombreUsuario
-foto (opcional)
-Valoración 
-Número de recetas publicadas
-Número de recetas propias
-Número de recetas guardadas</t>
  </si>
  <si>
    <t>1. Tras seleccionar la opción de ver el Perfil, el usuario va a poder acceder a un apartado diferente con información asociada al perfil.
2. Una vez dentro del apartado de Perfil, el usuario debe poder observar su email propio que identifica su cuenta.
3. Una vez dentro del apartado de Perfil, el usuario debe poder observar su nombre de usuario.
4. Una vez dentro del apartado de Perfil, el usuario debe poder observar su valoración general.
5. Una vez dentro del apartado de Perfil, el usuario debe poder observar su número de recetas publicadas.
6. Una vez dentro del apartado de Perfil, el usuario debe poder observar su número de recetas guardadas.
7. Una vez dentro del apartado de Perfil, el usuario debe poder observar su número de recetas propias.
8. Una vez dentro del apartado de Perfil, el usuario debe poder observar su foto en caso de tener.</t>
  </si>
  <si>
    <t>El usuario va a poder modificar el nombre de usuario y la foto de su perfil</t>
  </si>
  <si>
    <t>1. Dentro del apartado Perfil, debe existir una opción que permita entrar en modo edición.
2. En modo edición, se debe poder modificar el nombre de usuario y la foto.
3. En modo edición, no se debe poder modificar el resto de campos del perfil.
4. En modo edición, se debe sustituir la opción que permitía entrar en modo edición por una opción de guardar los cambios y otra de cancelar.
5. En modo edición, si se selecciona la opción de guardar los cambios,  el usuario volverá a la página de Perfil con los datos actualizados (se refrescará automáticamente) y dejará de estar en modo edición.
6. En modo edición, si se selecciona la opción de cancelar, se devolverá al estado de no edición y los cambios no se aplicarán aunque se haya introducido alguno.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</si>
</sst>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4"/>
      <color theme="1"/>
      <name val="Calibri"/>
      <family val="2"/>
      <scheme val="minor"/>
    </font>
    <font>
      <b/>
      <sz val="14"/>
      <color theme="0"/>
      <name val="Calibri"/>
      <family val="2"/>
      <scheme val="minor"/>
    </font>
    <font>
      <sz val="14"/>
      <color rgb="FF000000"/>
      <name val="Calibri"/>
      <family val="2"/>
      <scheme val="minor"/>
    </font>
    <font>
      <u/>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DCE6F1"/>
        <bgColor rgb="FFDCE6F1"/>
      </patternFill>
    </fill>
  </fills>
  <borders count="10">
    <border>
      <left/>
      <right/>
      <top/>
      <bottom/>
      <diagonal/>
    </border>
    <border>
      <left/>
      <right/>
      <top style="thin">
        <color theme="4" tint="0.39997558519241921"/>
      </top>
      <bottom style="thin">
        <color theme="4" tint="0.39997558519241921"/>
      </bottom>
      <diagonal/>
    </border>
    <border>
      <left style="thin">
        <color rgb="FF95B3D7"/>
      </left>
      <right/>
      <top style="thin">
        <color rgb="FF95B3D7"/>
      </top>
      <bottom style="thin">
        <color rgb="FF95B3D7"/>
      </bottom>
      <diagonal/>
    </border>
    <border>
      <left/>
      <right/>
      <top style="thin">
        <color rgb="FF95B3D7"/>
      </top>
      <bottom style="thin">
        <color rgb="FF95B3D7"/>
      </bottom>
      <diagonal/>
    </border>
    <border>
      <left style="thin">
        <color rgb="FF95B3D7"/>
      </left>
      <right/>
      <top style="thin">
        <color rgb="FF95B3D7"/>
      </top>
      <bottom/>
      <diagonal/>
    </border>
    <border>
      <left/>
      <right/>
      <top style="thin">
        <color rgb="FF95B3D7"/>
      </top>
      <bottom/>
      <diagonal/>
    </border>
    <border>
      <left/>
      <right style="thin">
        <color rgb="FF95B3D7"/>
      </right>
      <top style="thin">
        <color rgb="FF95B3D7"/>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39">
    <xf numFmtId="0" fontId="0" fillId="0" borderId="0" xfId="0"/>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center" vertical="center" wrapText="1"/>
    </xf>
    <xf numFmtId="16" fontId="1" fillId="0" borderId="0" xfId="0" applyNumberFormat="1" applyFont="1" applyAlignment="1">
      <alignment horizontal="center" vertical="center" wrapText="1"/>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xf>
    <xf numFmtId="0" fontId="3" fillId="4" borderId="2"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4" borderId="3"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3" xfId="0" applyFont="1" applyBorder="1" applyAlignment="1">
      <alignment horizontal="center" vertical="center" wrapText="1"/>
    </xf>
    <xf numFmtId="0" fontId="1" fillId="4" borderId="4"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left" vertical="center" wrapText="1"/>
    </xf>
    <xf numFmtId="16" fontId="1" fillId="4" borderId="5" xfId="0" applyNumberFormat="1" applyFont="1" applyFill="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5" xfId="0" applyFont="1" applyBorder="1" applyAlignment="1">
      <alignment horizontal="center" vertical="center" wrapText="1"/>
    </xf>
    <xf numFmtId="0" fontId="1" fillId="0" borderId="6" xfId="0" applyFont="1" applyBorder="1" applyAlignment="1">
      <alignment horizontal="left" vertical="center" wrapText="1"/>
    </xf>
    <xf numFmtId="16" fontId="1" fillId="0" borderId="5" xfId="0" applyNumberFormat="1" applyFont="1" applyBorder="1" applyAlignment="1">
      <alignment horizontal="left" vertical="center" wrapText="1"/>
    </xf>
    <xf numFmtId="0" fontId="1" fillId="3" borderId="7" xfId="0" applyFont="1" applyFill="1" applyBorder="1" applyAlignment="1">
      <alignment horizontal="left" vertical="center" wrapText="1"/>
    </xf>
    <xf numFmtId="0" fontId="1" fillId="3" borderId="8" xfId="0" applyFont="1" applyFill="1" applyBorder="1" applyAlignment="1">
      <alignment horizontal="left"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8" xfId="0" applyFont="1" applyBorder="1" applyAlignment="1">
      <alignment horizontal="center" vertical="center" wrapText="1"/>
    </xf>
    <xf numFmtId="16" fontId="1" fillId="0" borderId="5" xfId="0" applyNumberFormat="1" applyFont="1" applyBorder="1" applyAlignment="1">
      <alignment horizontal="center" vertical="center" wrapText="1"/>
    </xf>
    <xf numFmtId="16" fontId="1" fillId="3" borderId="8" xfId="0" applyNumberFormat="1" applyFont="1" applyFill="1" applyBorder="1" applyAlignment="1">
      <alignment horizontal="center" vertical="center" wrapText="1"/>
    </xf>
    <xf numFmtId="16" fontId="1" fillId="0" borderId="8" xfId="0" applyNumberFormat="1" applyFont="1" applyBorder="1" applyAlignment="1">
      <alignment horizontal="center" vertical="center" wrapText="1"/>
    </xf>
    <xf numFmtId="16" fontId="1" fillId="4" borderId="5" xfId="0" applyNumberFormat="1" applyFont="1" applyFill="1" applyBorder="1" applyAlignment="1">
      <alignment horizontal="center" vertical="center" wrapText="1"/>
    </xf>
    <xf numFmtId="0" fontId="4" fillId="0" borderId="0" xfId="0" applyFont="1" applyAlignment="1">
      <alignment horizontal="center"/>
    </xf>
  </cellXfs>
  <cellStyles count="1">
    <cellStyle name="Normal" xfId="0" builtinId="0"/>
  </cellStyles>
  <dxfs count="46">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E7E6E6"/>
          <bgColor rgb="FFE7E6E6"/>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9DAF8"/>
          <bgColor rgb="FFC9DAF8"/>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left" vertical="center" textRotation="0" wrapText="1" indent="0" justifyLastLine="0" shrinkToFit="0" readingOrder="0"/>
      <border diagonalUp="0" diagonalDown="0">
        <left/>
        <right/>
        <top style="thin">
          <color rgb="FF95B3D7"/>
        </top>
        <bottom/>
        <vertical/>
        <horizontal/>
      </border>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Backlog" displayName="TablaBacklog" ref="A1:H63" headerRowDxfId="45" dataDxfId="44" totalsRowDxfId="43">
  <autoFilter ref="A1:H63" xr:uid="{00000000-000C-0000-FFFF-FFFF00000000}">
    <filterColumn colId="6">
      <filters>
        <dateGroupItem year="2025" month="11" dateTimeGrouping="month"/>
      </filters>
    </filterColumn>
  </autoFilter>
  <tableColumns count="8">
    <tableColumn id="1" xr3:uid="{00000000-0010-0000-0000-000001000000}" name="Requisito" dataDxfId="42"/>
    <tableColumn id="5" xr3:uid="{702BA59E-E87C-AF43-BC72-116919A29E64}" name="Criterio de validacion" dataDxfId="41"/>
    <tableColumn id="2" xr3:uid="{6924BD28-A9A8-B84F-AE98-42459B25AAE0}" name="ID" dataDxfId="40"/>
    <tableColumn id="3" xr3:uid="{00000000-0010-0000-0000-000003000000}" name="Priority" dataDxfId="39"/>
    <tableColumn id="4" xr3:uid="{00000000-0010-0000-0000-000004000000}" name="Tiempo planning poker (horas)" dataDxfId="38"/>
    <tableColumn id="7" xr3:uid="{00000000-0010-0000-0000-000007000000}" name="Riesgo" dataDxfId="37"/>
    <tableColumn id="8" xr3:uid="{00000000-0010-0000-0000-000008000000}" name="Entrega" dataDxfId="36"/>
    <tableColumn id="12" xr3:uid="{2C9703D9-E678-1342-81C4-A1629A8FA8A2}" name="Estado" dataDxfId="35" totalsRowDxfId="3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B59A-7A92-E349-A281-22786FC7C0A0}">
  <dimension ref="A1:G91"/>
  <sheetViews>
    <sheetView topLeftCell="A72" zoomScaleNormal="100" workbookViewId="0">
      <selection activeCell="B80" sqref="B80"/>
    </sheetView>
  </sheetViews>
  <sheetFormatPr baseColWidth="10" defaultColWidth="11.5" defaultRowHeight="15" x14ac:dyDescent="0.2"/>
  <cols>
    <col min="1" max="1" width="48" customWidth="1"/>
    <col min="2" max="2" width="30.6640625" style="10" customWidth="1"/>
    <col min="3" max="3" width="35.1640625" style="10" customWidth="1"/>
    <col min="4" max="4" width="36" style="10" customWidth="1"/>
    <col min="5" max="5" width="17.1640625" style="10" customWidth="1"/>
    <col min="6" max="6" width="25.6640625" style="10" customWidth="1"/>
  </cols>
  <sheetData>
    <row r="1" spans="1:6" ht="20" x14ac:dyDescent="0.2">
      <c r="A1" s="2" t="s">
        <v>94</v>
      </c>
      <c r="B1" s="7" t="s">
        <v>95</v>
      </c>
      <c r="C1" s="7" t="s">
        <v>96</v>
      </c>
      <c r="D1" s="7" t="s">
        <v>97</v>
      </c>
      <c r="E1" s="7" t="s">
        <v>98</v>
      </c>
      <c r="F1" s="7" t="s">
        <v>7</v>
      </c>
    </row>
    <row r="2" spans="1:6" ht="40" x14ac:dyDescent="0.2">
      <c r="A2" s="3" t="s">
        <v>99</v>
      </c>
      <c r="B2" s="8">
        <f>+TablaBacklog[[#This Row],[ID]]</f>
        <v>1</v>
      </c>
      <c r="C2" s="8" t="s">
        <v>44</v>
      </c>
      <c r="D2" s="8" t="s">
        <v>100</v>
      </c>
      <c r="E2" s="8" t="s">
        <v>101</v>
      </c>
      <c r="F2" s="8" t="s">
        <v>12</v>
      </c>
    </row>
    <row r="3" spans="1:6" ht="20" x14ac:dyDescent="0.2">
      <c r="A3" s="4" t="s">
        <v>102</v>
      </c>
      <c r="B3" s="9">
        <f>+Requisitos!C2</f>
        <v>1</v>
      </c>
      <c r="C3" s="9">
        <v>1</v>
      </c>
      <c r="D3" s="9" t="s">
        <v>100</v>
      </c>
      <c r="E3" s="9" t="s">
        <v>103</v>
      </c>
      <c r="F3" s="9" t="s">
        <v>12</v>
      </c>
    </row>
    <row r="4" spans="1:6" ht="20" x14ac:dyDescent="0.2">
      <c r="A4" s="3" t="s">
        <v>102</v>
      </c>
      <c r="B4" s="8">
        <f>+Requisitos!C2</f>
        <v>1</v>
      </c>
      <c r="C4" s="8">
        <v>1</v>
      </c>
      <c r="D4" s="8" t="s">
        <v>100</v>
      </c>
      <c r="E4" s="8" t="s">
        <v>104</v>
      </c>
      <c r="F4" s="8" t="s">
        <v>12</v>
      </c>
    </row>
    <row r="5" spans="1:6" ht="20" x14ac:dyDescent="0.2">
      <c r="A5" s="4" t="s">
        <v>102</v>
      </c>
      <c r="B5" s="9">
        <f>+Requisitos!C2</f>
        <v>1</v>
      </c>
      <c r="C5" s="9">
        <v>1</v>
      </c>
      <c r="D5" s="9" t="s">
        <v>100</v>
      </c>
      <c r="E5" s="9" t="s">
        <v>101</v>
      </c>
      <c r="F5" s="9" t="s">
        <v>12</v>
      </c>
    </row>
    <row r="6" spans="1:6" ht="40" x14ac:dyDescent="0.2">
      <c r="A6" s="3" t="s">
        <v>105</v>
      </c>
      <c r="B6" s="8">
        <f>+Requisitos!C2</f>
        <v>1</v>
      </c>
      <c r="C6" s="8" t="s">
        <v>106</v>
      </c>
      <c r="D6" s="8" t="s">
        <v>107</v>
      </c>
      <c r="E6" s="8" t="s">
        <v>101</v>
      </c>
      <c r="F6" s="8" t="s">
        <v>12</v>
      </c>
    </row>
    <row r="7" spans="1:6" ht="40" x14ac:dyDescent="0.2">
      <c r="A7" s="4" t="s">
        <v>108</v>
      </c>
      <c r="B7" s="9">
        <f>+Requisitos!C2</f>
        <v>1</v>
      </c>
      <c r="C7" s="9">
        <v>1</v>
      </c>
      <c r="D7" s="9" t="s">
        <v>44</v>
      </c>
      <c r="E7" s="9" t="s">
        <v>101</v>
      </c>
      <c r="F7" s="9" t="s">
        <v>12</v>
      </c>
    </row>
    <row r="8" spans="1:6" ht="20" x14ac:dyDescent="0.2">
      <c r="A8" s="3" t="s">
        <v>102</v>
      </c>
      <c r="B8" s="8">
        <f>+Requisitos!C2</f>
        <v>1</v>
      </c>
      <c r="C8" s="8">
        <v>2</v>
      </c>
      <c r="D8" s="8">
        <v>1</v>
      </c>
      <c r="E8" s="8" t="s">
        <v>109</v>
      </c>
      <c r="F8" s="8" t="s">
        <v>12</v>
      </c>
    </row>
    <row r="9" spans="1:6" ht="20" x14ac:dyDescent="0.2">
      <c r="A9" s="4" t="s">
        <v>102</v>
      </c>
      <c r="B9" s="9">
        <f>+Requisitos!C2</f>
        <v>1</v>
      </c>
      <c r="C9" s="9">
        <v>2</v>
      </c>
      <c r="D9" s="9">
        <v>1</v>
      </c>
      <c r="E9" s="9" t="s">
        <v>110</v>
      </c>
      <c r="F9" s="9" t="s">
        <v>12</v>
      </c>
    </row>
    <row r="10" spans="1:6" ht="20" x14ac:dyDescent="0.2">
      <c r="A10" s="3" t="s">
        <v>102</v>
      </c>
      <c r="B10" s="8">
        <f>+Requisitos!C2</f>
        <v>1</v>
      </c>
      <c r="C10" s="8">
        <v>1</v>
      </c>
      <c r="D10" s="8">
        <v>1</v>
      </c>
      <c r="E10" s="8" t="s">
        <v>111</v>
      </c>
      <c r="F10" s="8" t="s">
        <v>12</v>
      </c>
    </row>
    <row r="11" spans="1:6" ht="40" x14ac:dyDescent="0.2">
      <c r="A11" s="4" t="s">
        <v>112</v>
      </c>
      <c r="B11" s="9">
        <f>+Requisitos!C4</f>
        <v>3</v>
      </c>
      <c r="C11" s="9" t="s">
        <v>44</v>
      </c>
      <c r="D11" s="9" t="s">
        <v>100</v>
      </c>
      <c r="E11" s="9" t="s">
        <v>101</v>
      </c>
      <c r="F11" s="9" t="s">
        <v>12</v>
      </c>
    </row>
    <row r="12" spans="1:6" ht="20" x14ac:dyDescent="0.2">
      <c r="A12" s="3" t="s">
        <v>113</v>
      </c>
      <c r="B12" s="8">
        <f>+Requisitos!C4</f>
        <v>3</v>
      </c>
      <c r="C12" s="8" t="s">
        <v>106</v>
      </c>
      <c r="D12" s="8" t="s">
        <v>107</v>
      </c>
      <c r="E12" s="8" t="s">
        <v>101</v>
      </c>
      <c r="F12" s="8" t="s">
        <v>12</v>
      </c>
    </row>
    <row r="13" spans="1:6" ht="40" x14ac:dyDescent="0.2">
      <c r="A13" s="4" t="s">
        <v>114</v>
      </c>
      <c r="B13" s="9">
        <f>+Requisitos!C4</f>
        <v>3</v>
      </c>
      <c r="C13" s="9" t="s">
        <v>107</v>
      </c>
      <c r="D13" s="9" t="s">
        <v>115</v>
      </c>
      <c r="E13" s="9" t="s">
        <v>103</v>
      </c>
      <c r="F13" s="9" t="s">
        <v>12</v>
      </c>
    </row>
    <row r="14" spans="1:6" ht="40" x14ac:dyDescent="0.2">
      <c r="A14" s="3" t="s">
        <v>116</v>
      </c>
      <c r="B14" s="8">
        <f>+Requisitos!C4</f>
        <v>3</v>
      </c>
      <c r="C14" s="8" t="s">
        <v>106</v>
      </c>
      <c r="D14" s="8" t="s">
        <v>100</v>
      </c>
      <c r="E14" s="8" t="s">
        <v>101</v>
      </c>
      <c r="F14" s="8" t="s">
        <v>12</v>
      </c>
    </row>
    <row r="15" spans="1:6" ht="40" x14ac:dyDescent="0.2">
      <c r="A15" s="4" t="s">
        <v>117</v>
      </c>
      <c r="B15" s="9">
        <f>+Requisitos!C4</f>
        <v>3</v>
      </c>
      <c r="C15" s="9" t="s">
        <v>107</v>
      </c>
      <c r="D15" s="9" t="s">
        <v>106</v>
      </c>
      <c r="E15" s="9" t="s">
        <v>101</v>
      </c>
      <c r="F15" s="9" t="s">
        <v>12</v>
      </c>
    </row>
    <row r="16" spans="1:6" ht="40" x14ac:dyDescent="0.2">
      <c r="A16" s="3" t="s">
        <v>118</v>
      </c>
      <c r="B16" s="8">
        <f>+Requisitos!C7</f>
        <v>6</v>
      </c>
      <c r="C16" s="8" t="s">
        <v>100</v>
      </c>
      <c r="D16" s="8" t="s">
        <v>44</v>
      </c>
      <c r="E16" s="8" t="s">
        <v>110</v>
      </c>
      <c r="F16" s="8" t="s">
        <v>12</v>
      </c>
    </row>
    <row r="17" spans="1:6" ht="40" x14ac:dyDescent="0.2">
      <c r="A17" s="4" t="s">
        <v>119</v>
      </c>
      <c r="B17" s="9">
        <f>+Requisitos!C7</f>
        <v>6</v>
      </c>
      <c r="C17" s="9">
        <v>1</v>
      </c>
      <c r="D17" s="9">
        <v>2</v>
      </c>
      <c r="E17" s="9" t="s">
        <v>110</v>
      </c>
      <c r="F17" s="9" t="s">
        <v>12</v>
      </c>
    </row>
    <row r="18" spans="1:6" ht="20" x14ac:dyDescent="0.2">
      <c r="A18" s="3" t="s">
        <v>120</v>
      </c>
      <c r="B18" s="8">
        <f>+Requisitos!C5</f>
        <v>4</v>
      </c>
      <c r="C18" s="8">
        <v>2</v>
      </c>
      <c r="D18" s="8">
        <v>1</v>
      </c>
      <c r="E18" s="8" t="s">
        <v>109</v>
      </c>
      <c r="F18" s="8" t="s">
        <v>12</v>
      </c>
    </row>
    <row r="19" spans="1:6" ht="20" x14ac:dyDescent="0.2">
      <c r="A19" s="4" t="s">
        <v>121</v>
      </c>
      <c r="B19" s="9">
        <f>+Requisitos!C5</f>
        <v>4</v>
      </c>
      <c r="C19" s="9" t="s">
        <v>122</v>
      </c>
      <c r="D19" s="9" t="s">
        <v>100</v>
      </c>
      <c r="E19" s="9" t="s">
        <v>109</v>
      </c>
      <c r="F19" s="9" t="s">
        <v>12</v>
      </c>
    </row>
    <row r="20" spans="1:6" ht="20" x14ac:dyDescent="0.2">
      <c r="A20" s="3" t="s">
        <v>123</v>
      </c>
      <c r="B20" s="8">
        <f>+Requisitos!C10</f>
        <v>9</v>
      </c>
      <c r="C20" s="8">
        <v>1</v>
      </c>
      <c r="D20" s="8" t="s">
        <v>44</v>
      </c>
      <c r="E20" s="8" t="s">
        <v>111</v>
      </c>
      <c r="F20" s="8" t="s">
        <v>12</v>
      </c>
    </row>
    <row r="21" spans="1:6" ht="40" x14ac:dyDescent="0.2">
      <c r="A21" s="4" t="s">
        <v>124</v>
      </c>
      <c r="B21" s="9">
        <f>+Requisitos!C10</f>
        <v>9</v>
      </c>
      <c r="C21" s="9" t="s">
        <v>44</v>
      </c>
      <c r="D21" s="9" t="s">
        <v>44</v>
      </c>
      <c r="E21" s="9" t="s">
        <v>101</v>
      </c>
      <c r="F21" s="9" t="s">
        <v>12</v>
      </c>
    </row>
    <row r="22" spans="1:6" ht="40" x14ac:dyDescent="0.2">
      <c r="A22" s="3" t="s">
        <v>125</v>
      </c>
      <c r="B22" s="8">
        <f>+Requisitos!C10</f>
        <v>9</v>
      </c>
      <c r="C22" s="8" t="s">
        <v>44</v>
      </c>
      <c r="D22" s="8" t="s">
        <v>126</v>
      </c>
      <c r="E22" s="8" t="s">
        <v>101</v>
      </c>
      <c r="F22" s="8" t="s">
        <v>12</v>
      </c>
    </row>
    <row r="23" spans="1:6" ht="20" x14ac:dyDescent="0.2">
      <c r="A23" s="4" t="s">
        <v>127</v>
      </c>
      <c r="B23" s="9">
        <f>+Requisitos!C2</f>
        <v>1</v>
      </c>
      <c r="C23" s="9" t="s">
        <v>44</v>
      </c>
      <c r="D23" s="9">
        <v>1</v>
      </c>
      <c r="E23" s="9" t="s">
        <v>111</v>
      </c>
      <c r="F23" s="9" t="s">
        <v>12</v>
      </c>
    </row>
    <row r="24" spans="1:6" ht="20" x14ac:dyDescent="0.2">
      <c r="A24" s="3" t="s">
        <v>127</v>
      </c>
      <c r="B24" s="8">
        <f>+Requisitos!C2</f>
        <v>1</v>
      </c>
      <c r="C24" s="8">
        <v>1</v>
      </c>
      <c r="D24" s="8" t="s">
        <v>128</v>
      </c>
      <c r="E24" s="8" t="s">
        <v>109</v>
      </c>
      <c r="F24" s="8" t="s">
        <v>12</v>
      </c>
    </row>
    <row r="25" spans="1:6" ht="40" x14ac:dyDescent="0.2">
      <c r="A25" s="4" t="s">
        <v>129</v>
      </c>
      <c r="B25" s="9">
        <f>+Requisitos!C10</f>
        <v>9</v>
      </c>
      <c r="C25" s="9" t="s">
        <v>100</v>
      </c>
      <c r="D25" s="9" t="s">
        <v>126</v>
      </c>
      <c r="E25" s="9" t="s">
        <v>111</v>
      </c>
      <c r="F25" s="9" t="s">
        <v>12</v>
      </c>
    </row>
    <row r="26" spans="1:6" ht="20" x14ac:dyDescent="0.2">
      <c r="A26" s="3" t="s">
        <v>130</v>
      </c>
      <c r="B26" s="8"/>
      <c r="C26" s="8" t="s">
        <v>44</v>
      </c>
      <c r="D26" s="8" t="s">
        <v>122</v>
      </c>
      <c r="E26" s="8" t="s">
        <v>101</v>
      </c>
      <c r="F26" s="8" t="s">
        <v>12</v>
      </c>
    </row>
    <row r="27" spans="1:6" ht="40" x14ac:dyDescent="0.2">
      <c r="A27" s="4" t="s">
        <v>131</v>
      </c>
      <c r="B27" s="9">
        <f>+Requisitos!C20</f>
        <v>19</v>
      </c>
      <c r="C27" s="9">
        <v>1</v>
      </c>
      <c r="D27" s="9" t="s">
        <v>44</v>
      </c>
      <c r="E27" s="9" t="s">
        <v>104</v>
      </c>
      <c r="F27" s="9" t="s">
        <v>12</v>
      </c>
    </row>
    <row r="28" spans="1:6" ht="40" x14ac:dyDescent="0.2">
      <c r="A28" s="3" t="s">
        <v>132</v>
      </c>
      <c r="B28" s="8">
        <f>+Requisitos!C20</f>
        <v>19</v>
      </c>
      <c r="C28" s="8" t="s">
        <v>122</v>
      </c>
      <c r="D28" s="8" t="s">
        <v>107</v>
      </c>
      <c r="E28" s="8" t="s">
        <v>104</v>
      </c>
      <c r="F28" s="8" t="s">
        <v>12</v>
      </c>
    </row>
    <row r="29" spans="1:6" ht="20" x14ac:dyDescent="0.2">
      <c r="A29" s="4" t="s">
        <v>133</v>
      </c>
      <c r="B29" s="9">
        <f>+Requisitos!C5</f>
        <v>4</v>
      </c>
      <c r="C29" s="9" t="s">
        <v>44</v>
      </c>
      <c r="D29" s="9">
        <v>1</v>
      </c>
      <c r="E29" s="9" t="s">
        <v>109</v>
      </c>
      <c r="F29" s="9" t="s">
        <v>12</v>
      </c>
    </row>
    <row r="30" spans="1:6" ht="40" x14ac:dyDescent="0.2">
      <c r="A30" s="3" t="s">
        <v>134</v>
      </c>
      <c r="B30" s="8">
        <f>+Requisitos!C20</f>
        <v>19</v>
      </c>
      <c r="C30" s="8">
        <v>1</v>
      </c>
      <c r="D30" s="8" t="s">
        <v>122</v>
      </c>
      <c r="E30" s="8" t="s">
        <v>101</v>
      </c>
      <c r="F30" s="8" t="s">
        <v>12</v>
      </c>
    </row>
    <row r="31" spans="1:6" ht="40" x14ac:dyDescent="0.2">
      <c r="A31" s="4" t="s">
        <v>135</v>
      </c>
      <c r="B31" s="9">
        <f>+Requisitos!C20</f>
        <v>19</v>
      </c>
      <c r="C31" s="9" t="s">
        <v>44</v>
      </c>
      <c r="D31" s="9">
        <v>1</v>
      </c>
      <c r="E31" s="9" t="s">
        <v>101</v>
      </c>
      <c r="F31" s="9" t="s">
        <v>12</v>
      </c>
    </row>
    <row r="32" spans="1:6" ht="60" x14ac:dyDescent="0.2">
      <c r="A32" s="3" t="s">
        <v>136</v>
      </c>
      <c r="B32" s="8">
        <f>+Requisitos!C20</f>
        <v>19</v>
      </c>
      <c r="C32" s="8" t="s">
        <v>100</v>
      </c>
      <c r="D32" s="8">
        <v>1</v>
      </c>
      <c r="E32" s="8" t="s">
        <v>101</v>
      </c>
      <c r="F32" s="8" t="s">
        <v>12</v>
      </c>
    </row>
    <row r="33" spans="1:6" ht="20" x14ac:dyDescent="0.2">
      <c r="A33" s="4" t="s">
        <v>137</v>
      </c>
      <c r="B33" s="9">
        <f>+Requisitos!C11</f>
        <v>10</v>
      </c>
      <c r="C33" s="9" t="s">
        <v>100</v>
      </c>
      <c r="D33" s="9" t="s">
        <v>44</v>
      </c>
      <c r="E33" s="9" t="s">
        <v>103</v>
      </c>
      <c r="F33" s="9" t="s">
        <v>12</v>
      </c>
    </row>
    <row r="34" spans="1:6" ht="40" x14ac:dyDescent="0.2">
      <c r="A34" s="3" t="s">
        <v>138</v>
      </c>
      <c r="B34" s="8">
        <f>+Requisitos!C11</f>
        <v>10</v>
      </c>
      <c r="C34" s="8">
        <v>1</v>
      </c>
      <c r="D34" s="8" t="s">
        <v>128</v>
      </c>
      <c r="E34" s="8" t="s">
        <v>103</v>
      </c>
      <c r="F34" s="8" t="s">
        <v>12</v>
      </c>
    </row>
    <row r="35" spans="1:6" ht="40" x14ac:dyDescent="0.2">
      <c r="A35" s="4" t="s">
        <v>139</v>
      </c>
      <c r="B35" s="9">
        <f>+Requisitos!C11</f>
        <v>10</v>
      </c>
      <c r="C35" s="9">
        <v>2</v>
      </c>
      <c r="D35" s="9">
        <v>3</v>
      </c>
      <c r="E35" s="9" t="s">
        <v>103</v>
      </c>
      <c r="F35" s="9" t="s">
        <v>12</v>
      </c>
    </row>
    <row r="36" spans="1:6" ht="40" x14ac:dyDescent="0.2">
      <c r="A36" s="3" t="s">
        <v>140</v>
      </c>
      <c r="B36" s="8">
        <f>+Requisitos!C21</f>
        <v>20</v>
      </c>
      <c r="C36" s="8">
        <v>1</v>
      </c>
      <c r="D36" s="8">
        <v>2</v>
      </c>
      <c r="E36" s="8" t="s">
        <v>110</v>
      </c>
      <c r="F36" s="8" t="s">
        <v>12</v>
      </c>
    </row>
    <row r="37" spans="1:6" ht="40" x14ac:dyDescent="0.2">
      <c r="A37" s="4" t="s">
        <v>141</v>
      </c>
      <c r="B37" s="9">
        <f>+Requisitos!C21</f>
        <v>20</v>
      </c>
      <c r="C37" s="9" t="s">
        <v>128</v>
      </c>
      <c r="D37" s="9" t="s">
        <v>142</v>
      </c>
      <c r="E37" s="9" t="s">
        <v>110</v>
      </c>
      <c r="F37" s="9" t="s">
        <v>12</v>
      </c>
    </row>
    <row r="38" spans="1:6" ht="20" x14ac:dyDescent="0.2">
      <c r="A38" s="4" t="s">
        <v>143</v>
      </c>
      <c r="B38" s="9">
        <f>+Requisitos!C12</f>
        <v>11</v>
      </c>
      <c r="C38" s="9">
        <v>2</v>
      </c>
      <c r="D38" s="9">
        <v>1</v>
      </c>
      <c r="E38" s="9" t="s">
        <v>104</v>
      </c>
      <c r="F38" s="9" t="s">
        <v>12</v>
      </c>
    </row>
    <row r="39" spans="1:6" ht="20" x14ac:dyDescent="0.2">
      <c r="A39" s="3" t="s">
        <v>144</v>
      </c>
      <c r="B39" s="8">
        <f>+Requisitos!C12</f>
        <v>11</v>
      </c>
      <c r="C39" s="8" t="s">
        <v>44</v>
      </c>
      <c r="D39" s="8" t="s">
        <v>44</v>
      </c>
      <c r="E39" s="8" t="s">
        <v>104</v>
      </c>
      <c r="F39" s="8" t="s">
        <v>12</v>
      </c>
    </row>
    <row r="40" spans="1:6" ht="40" x14ac:dyDescent="0.2">
      <c r="A40" s="4" t="s">
        <v>145</v>
      </c>
      <c r="B40" s="9">
        <f>+Requisitos!C12</f>
        <v>11</v>
      </c>
      <c r="C40" s="9" t="s">
        <v>44</v>
      </c>
      <c r="D40" s="9" t="s">
        <v>44</v>
      </c>
      <c r="E40" s="9" t="s">
        <v>104</v>
      </c>
      <c r="F40" s="9" t="s">
        <v>12</v>
      </c>
    </row>
    <row r="41" spans="1:6" ht="40" x14ac:dyDescent="0.2">
      <c r="A41" s="3" t="s">
        <v>139</v>
      </c>
      <c r="B41" s="8">
        <f>+Requisitos!C12</f>
        <v>11</v>
      </c>
      <c r="C41" s="8" t="s">
        <v>44</v>
      </c>
      <c r="D41" s="8">
        <v>3</v>
      </c>
      <c r="E41" s="8" t="s">
        <v>104</v>
      </c>
      <c r="F41" s="8" t="s">
        <v>12</v>
      </c>
    </row>
    <row r="42" spans="1:6" ht="40" x14ac:dyDescent="0.2">
      <c r="A42" s="4" t="s">
        <v>146</v>
      </c>
      <c r="B42" s="9">
        <f>+Requisitos!C11</f>
        <v>10</v>
      </c>
      <c r="C42" s="9" t="s">
        <v>122</v>
      </c>
      <c r="D42" s="9" t="s">
        <v>44</v>
      </c>
      <c r="E42" s="9" t="s">
        <v>101</v>
      </c>
      <c r="F42" s="9" t="s">
        <v>12</v>
      </c>
    </row>
    <row r="43" spans="1:6" ht="20" x14ac:dyDescent="0.2">
      <c r="A43" s="3" t="s">
        <v>147</v>
      </c>
      <c r="B43" s="8">
        <f>+Requisitos!C12</f>
        <v>11</v>
      </c>
      <c r="C43" s="8">
        <v>1</v>
      </c>
      <c r="D43" s="8" t="s">
        <v>44</v>
      </c>
      <c r="E43" s="8" t="s">
        <v>101</v>
      </c>
      <c r="F43" s="8" t="s">
        <v>12</v>
      </c>
    </row>
    <row r="44" spans="1:6" ht="20" x14ac:dyDescent="0.2">
      <c r="A44" s="4" t="s">
        <v>148</v>
      </c>
      <c r="B44" s="9">
        <f>+Requisitos!C12</f>
        <v>11</v>
      </c>
      <c r="C44" s="9" t="s">
        <v>44</v>
      </c>
      <c r="D44" s="9" t="s">
        <v>44</v>
      </c>
      <c r="E44" s="9" t="s">
        <v>101</v>
      </c>
      <c r="F44" s="9" t="s">
        <v>12</v>
      </c>
    </row>
    <row r="45" spans="1:6" ht="40" x14ac:dyDescent="0.2">
      <c r="A45" s="3" t="s">
        <v>149</v>
      </c>
      <c r="B45" s="8">
        <f>+Requisitos!C10</f>
        <v>9</v>
      </c>
      <c r="C45" s="8">
        <v>1</v>
      </c>
      <c r="D45" s="8" t="s">
        <v>107</v>
      </c>
      <c r="E45" s="8" t="s">
        <v>101</v>
      </c>
      <c r="F45" s="8" t="s">
        <v>12</v>
      </c>
    </row>
    <row r="46" spans="1:6" ht="40" x14ac:dyDescent="0.2">
      <c r="A46" s="4" t="s">
        <v>150</v>
      </c>
      <c r="B46" s="9">
        <f>+Requisitos!C10</f>
        <v>9</v>
      </c>
      <c r="C46" s="9" t="s">
        <v>122</v>
      </c>
      <c r="D46" s="9" t="s">
        <v>107</v>
      </c>
      <c r="E46" s="9" t="s">
        <v>101</v>
      </c>
      <c r="F46" s="9" t="s">
        <v>12</v>
      </c>
    </row>
    <row r="47" spans="1:6" ht="40" x14ac:dyDescent="0.2">
      <c r="A47" s="3" t="s">
        <v>151</v>
      </c>
      <c r="B47" s="8">
        <f>+Requisitos!C37</f>
        <v>36</v>
      </c>
      <c r="C47" s="8" t="s">
        <v>100</v>
      </c>
      <c r="D47" s="8" t="s">
        <v>107</v>
      </c>
      <c r="E47" s="8" t="s">
        <v>101</v>
      </c>
      <c r="F47" s="8" t="s">
        <v>12</v>
      </c>
    </row>
    <row r="48" spans="1:6" ht="40" x14ac:dyDescent="0.2">
      <c r="A48" s="4" t="s">
        <v>152</v>
      </c>
      <c r="B48" s="9"/>
      <c r="C48" s="9">
        <v>2</v>
      </c>
      <c r="D48" s="9"/>
      <c r="E48" s="9" t="s">
        <v>101</v>
      </c>
      <c r="F48" s="9" t="s">
        <v>17</v>
      </c>
    </row>
    <row r="49" spans="1:6" ht="20" x14ac:dyDescent="0.2">
      <c r="A49" s="3" t="s">
        <v>153</v>
      </c>
      <c r="B49" s="8">
        <f>+Requisitos!C41</f>
        <v>39</v>
      </c>
      <c r="C49" s="8" t="s">
        <v>100</v>
      </c>
      <c r="D49" s="8" t="s">
        <v>107</v>
      </c>
      <c r="E49" s="8" t="s">
        <v>104</v>
      </c>
      <c r="F49" s="8" t="s">
        <v>12</v>
      </c>
    </row>
    <row r="50" spans="1:6" ht="40" x14ac:dyDescent="0.2">
      <c r="A50" s="4" t="s">
        <v>154</v>
      </c>
      <c r="B50" s="9">
        <f>+Requisitos!C41</f>
        <v>39</v>
      </c>
      <c r="C50" s="9" t="s">
        <v>44</v>
      </c>
      <c r="D50" s="9" t="s">
        <v>100</v>
      </c>
      <c r="E50" s="9" t="s">
        <v>104</v>
      </c>
      <c r="F50" s="9" t="s">
        <v>12</v>
      </c>
    </row>
    <row r="51" spans="1:6" ht="60" x14ac:dyDescent="0.2">
      <c r="A51" s="3" t="s">
        <v>155</v>
      </c>
      <c r="B51" s="8">
        <f>+Requisitos!C41</f>
        <v>39</v>
      </c>
      <c r="C51" s="8">
        <v>1</v>
      </c>
      <c r="D51" s="8" t="s">
        <v>44</v>
      </c>
      <c r="E51" s="8" t="s">
        <v>104</v>
      </c>
      <c r="F51" s="8" t="s">
        <v>12</v>
      </c>
    </row>
    <row r="52" spans="1:6" ht="40" x14ac:dyDescent="0.2">
      <c r="A52" s="4" t="s">
        <v>156</v>
      </c>
      <c r="B52" s="9">
        <f>+Requisitos!C41</f>
        <v>39</v>
      </c>
      <c r="C52" s="9" t="s">
        <v>122</v>
      </c>
      <c r="D52" s="9" t="s">
        <v>100</v>
      </c>
      <c r="E52" s="9" t="s">
        <v>104</v>
      </c>
      <c r="F52" s="9" t="s">
        <v>12</v>
      </c>
    </row>
    <row r="53" spans="1:6" ht="40" x14ac:dyDescent="0.2">
      <c r="A53" s="3" t="s">
        <v>157</v>
      </c>
      <c r="B53" s="8">
        <f>+Requisitos!C41</f>
        <v>39</v>
      </c>
      <c r="C53" s="8" t="s">
        <v>122</v>
      </c>
      <c r="D53" s="8" t="s">
        <v>107</v>
      </c>
      <c r="E53" s="8" t="s">
        <v>104</v>
      </c>
      <c r="F53" s="8" t="s">
        <v>12</v>
      </c>
    </row>
    <row r="54" spans="1:6" ht="20" x14ac:dyDescent="0.2">
      <c r="A54" s="4" t="s">
        <v>158</v>
      </c>
      <c r="B54" s="9">
        <v>46</v>
      </c>
      <c r="C54" s="9" t="s">
        <v>44</v>
      </c>
      <c r="D54" s="9">
        <v>1</v>
      </c>
      <c r="E54" s="9" t="s">
        <v>103</v>
      </c>
      <c r="F54" s="9" t="s">
        <v>12</v>
      </c>
    </row>
    <row r="55" spans="1:6" ht="20" x14ac:dyDescent="0.2">
      <c r="A55" s="3" t="s">
        <v>159</v>
      </c>
      <c r="B55" s="8">
        <v>47</v>
      </c>
      <c r="C55" s="8" t="s">
        <v>44</v>
      </c>
      <c r="D55" s="8">
        <v>1</v>
      </c>
      <c r="E55" s="8" t="s">
        <v>103</v>
      </c>
      <c r="F55" s="8" t="s">
        <v>12</v>
      </c>
    </row>
    <row r="56" spans="1:6" ht="40" x14ac:dyDescent="0.2">
      <c r="A56" s="4" t="s">
        <v>160</v>
      </c>
      <c r="B56" s="9">
        <f>+Requisitos!C41</f>
        <v>39</v>
      </c>
      <c r="C56" s="9" t="s">
        <v>44</v>
      </c>
      <c r="D56" s="9" t="s">
        <v>161</v>
      </c>
      <c r="E56" s="9" t="s">
        <v>104</v>
      </c>
      <c r="F56" s="9" t="s">
        <v>12</v>
      </c>
    </row>
    <row r="57" spans="1:6" ht="40" x14ac:dyDescent="0.2">
      <c r="A57" s="3" t="s">
        <v>162</v>
      </c>
      <c r="B57" s="8">
        <f>+Requisitos!C42</f>
        <v>40</v>
      </c>
      <c r="C57" s="8" t="s">
        <v>122</v>
      </c>
      <c r="D57" s="8" t="s">
        <v>107</v>
      </c>
      <c r="E57" s="8" t="s">
        <v>110</v>
      </c>
      <c r="F57" s="8" t="s">
        <v>12</v>
      </c>
    </row>
    <row r="58" spans="1:6" ht="40" x14ac:dyDescent="0.2">
      <c r="A58" s="4" t="s">
        <v>163</v>
      </c>
      <c r="B58" s="9">
        <f>+Requisitos!C42</f>
        <v>40</v>
      </c>
      <c r="C58" s="9" t="s">
        <v>122</v>
      </c>
      <c r="D58" s="9" t="s">
        <v>100</v>
      </c>
      <c r="E58" s="9" t="s">
        <v>110</v>
      </c>
      <c r="F58" s="9" t="s">
        <v>12</v>
      </c>
    </row>
    <row r="59" spans="1:6" ht="40" x14ac:dyDescent="0.2">
      <c r="A59" s="3" t="s">
        <v>164</v>
      </c>
      <c r="B59" s="8">
        <f>+Requisitos!C43</f>
        <v>41</v>
      </c>
      <c r="C59" s="8" t="s">
        <v>100</v>
      </c>
      <c r="D59" s="8" t="s">
        <v>44</v>
      </c>
      <c r="E59" s="8" t="s">
        <v>104</v>
      </c>
      <c r="F59" s="8" t="s">
        <v>12</v>
      </c>
    </row>
    <row r="60" spans="1:6" ht="40" x14ac:dyDescent="0.2">
      <c r="A60" s="4" t="s">
        <v>165</v>
      </c>
      <c r="B60" s="9">
        <f>+Requisitos!C48</f>
        <v>50</v>
      </c>
      <c r="C60" s="9">
        <v>1</v>
      </c>
      <c r="D60" s="9" t="s">
        <v>44</v>
      </c>
      <c r="E60" s="9" t="s">
        <v>111</v>
      </c>
      <c r="F60" s="9" t="s">
        <v>12</v>
      </c>
    </row>
    <row r="61" spans="1:6" ht="60" x14ac:dyDescent="0.2">
      <c r="A61" s="3" t="s">
        <v>166</v>
      </c>
      <c r="B61" s="8">
        <f>+Requisitos!C44</f>
        <v>42</v>
      </c>
      <c r="C61" s="8" t="s">
        <v>167</v>
      </c>
      <c r="D61" s="8" t="s">
        <v>168</v>
      </c>
      <c r="E61" s="8" t="s">
        <v>111</v>
      </c>
      <c r="F61" s="8" t="s">
        <v>12</v>
      </c>
    </row>
    <row r="62" spans="1:6" ht="40" x14ac:dyDescent="0.2">
      <c r="A62" s="4" t="s">
        <v>169</v>
      </c>
      <c r="B62" s="9">
        <f>+Requisitos!C44</f>
        <v>42</v>
      </c>
      <c r="C62" s="9" t="s">
        <v>167</v>
      </c>
      <c r="D62" s="9" t="s">
        <v>44</v>
      </c>
      <c r="E62" s="9" t="s">
        <v>111</v>
      </c>
      <c r="F62" s="9" t="s">
        <v>12</v>
      </c>
    </row>
    <row r="63" spans="1:6" ht="40" x14ac:dyDescent="0.2">
      <c r="A63" s="3" t="s">
        <v>170</v>
      </c>
      <c r="B63" s="8">
        <f>+Requisitos!C44</f>
        <v>42</v>
      </c>
      <c r="C63" s="8" t="s">
        <v>44</v>
      </c>
      <c r="D63" s="8" t="s">
        <v>171</v>
      </c>
      <c r="E63" s="8" t="s">
        <v>111</v>
      </c>
      <c r="F63" s="8" t="s">
        <v>12</v>
      </c>
    </row>
    <row r="64" spans="1:6" ht="20" x14ac:dyDescent="0.2">
      <c r="A64" s="4" t="s">
        <v>172</v>
      </c>
      <c r="B64" s="9">
        <f>+Requisitos!C45</f>
        <v>43</v>
      </c>
      <c r="C64" s="9" t="s">
        <v>44</v>
      </c>
      <c r="D64" s="9">
        <v>7</v>
      </c>
      <c r="E64" s="9" t="s">
        <v>101</v>
      </c>
      <c r="F64" s="9" t="s">
        <v>12</v>
      </c>
    </row>
    <row r="65" spans="1:6" ht="20" x14ac:dyDescent="0.2">
      <c r="A65" s="3" t="s">
        <v>173</v>
      </c>
      <c r="B65" s="8">
        <f>+Requisitos!C38</f>
        <v>37</v>
      </c>
      <c r="C65" s="8" t="s">
        <v>44</v>
      </c>
      <c r="D65" s="8">
        <v>2</v>
      </c>
      <c r="E65" s="8" t="s">
        <v>110</v>
      </c>
      <c r="F65" s="8" t="s">
        <v>12</v>
      </c>
    </row>
    <row r="66" spans="1:6" ht="40" x14ac:dyDescent="0.2">
      <c r="A66" s="4" t="s">
        <v>174</v>
      </c>
      <c r="B66" s="9">
        <f>+Requisitos!C38</f>
        <v>37</v>
      </c>
      <c r="C66" s="9" t="s">
        <v>100</v>
      </c>
      <c r="D66" s="9" t="s">
        <v>107</v>
      </c>
      <c r="E66" s="9" t="s">
        <v>110</v>
      </c>
      <c r="F66" s="9" t="s">
        <v>12</v>
      </c>
    </row>
    <row r="67" spans="1:6" ht="40" x14ac:dyDescent="0.2">
      <c r="A67" s="4" t="s">
        <v>175</v>
      </c>
      <c r="B67" s="8">
        <f>+Requisitos!C38</f>
        <v>37</v>
      </c>
      <c r="C67" s="8">
        <v>1</v>
      </c>
      <c r="D67" s="8">
        <v>3</v>
      </c>
      <c r="E67" s="8" t="s">
        <v>110</v>
      </c>
      <c r="F67" s="8" t="s">
        <v>12</v>
      </c>
    </row>
    <row r="68" spans="1:6" ht="60" x14ac:dyDescent="0.2">
      <c r="A68" s="4" t="s">
        <v>176</v>
      </c>
      <c r="B68" s="9">
        <f>+Requisitos!C38</f>
        <v>37</v>
      </c>
      <c r="C68" s="9" t="s">
        <v>44</v>
      </c>
      <c r="D68" s="9" t="s">
        <v>100</v>
      </c>
      <c r="E68" s="9" t="s">
        <v>110</v>
      </c>
      <c r="F68" s="9" t="s">
        <v>12</v>
      </c>
    </row>
    <row r="69" spans="1:6" ht="60" x14ac:dyDescent="0.2">
      <c r="A69" s="3" t="s">
        <v>177</v>
      </c>
      <c r="B69" s="8">
        <f>+Requisitos!C38</f>
        <v>37</v>
      </c>
      <c r="C69" s="8" t="s">
        <v>44</v>
      </c>
      <c r="D69" s="8" t="s">
        <v>100</v>
      </c>
      <c r="E69" s="8" t="s">
        <v>110</v>
      </c>
      <c r="F69" s="8" t="s">
        <v>12</v>
      </c>
    </row>
    <row r="70" spans="1:6" ht="40" x14ac:dyDescent="0.2">
      <c r="A70" s="4" t="s">
        <v>178</v>
      </c>
      <c r="B70" s="9">
        <f>+Requisitos!C45</f>
        <v>43</v>
      </c>
      <c r="C70" s="9">
        <v>2</v>
      </c>
      <c r="D70" s="9" t="s">
        <v>142</v>
      </c>
      <c r="E70" s="9" t="s">
        <v>101</v>
      </c>
      <c r="F70" s="9" t="s">
        <v>12</v>
      </c>
    </row>
    <row r="71" spans="1:6" ht="20" x14ac:dyDescent="0.2">
      <c r="A71" s="3" t="s">
        <v>130</v>
      </c>
      <c r="B71" s="8"/>
      <c r="C71" s="8" t="s">
        <v>44</v>
      </c>
      <c r="D71" s="8" t="s">
        <v>142</v>
      </c>
      <c r="E71" s="8" t="s">
        <v>101</v>
      </c>
      <c r="F71" s="8" t="s">
        <v>12</v>
      </c>
    </row>
    <row r="72" spans="1:6" ht="40" x14ac:dyDescent="0.2">
      <c r="A72" s="4" t="s">
        <v>179</v>
      </c>
      <c r="B72" s="9">
        <f>+Requisitos!C45</f>
        <v>43</v>
      </c>
      <c r="C72" s="9" t="s">
        <v>44</v>
      </c>
      <c r="D72" s="9" t="s">
        <v>122</v>
      </c>
      <c r="E72" s="9" t="s">
        <v>101</v>
      </c>
      <c r="F72" s="9" t="s">
        <v>12</v>
      </c>
    </row>
    <row r="73" spans="1:6" ht="60" x14ac:dyDescent="0.2">
      <c r="A73" s="3" t="s">
        <v>180</v>
      </c>
      <c r="B73" s="8">
        <f>+Requisitos!C45</f>
        <v>43</v>
      </c>
      <c r="C73" s="8" t="s">
        <v>44</v>
      </c>
      <c r="D73" s="8" t="s">
        <v>100</v>
      </c>
      <c r="E73" s="8" t="s">
        <v>101</v>
      </c>
      <c r="F73" s="8" t="s">
        <v>12</v>
      </c>
    </row>
    <row r="74" spans="1:6" ht="20" x14ac:dyDescent="0.2">
      <c r="A74" s="4" t="s">
        <v>181</v>
      </c>
      <c r="B74" s="9">
        <f>+Requisitos!C43</f>
        <v>41</v>
      </c>
      <c r="C74" s="9">
        <v>1</v>
      </c>
      <c r="D74" s="9">
        <v>3</v>
      </c>
      <c r="E74" s="9" t="s">
        <v>104</v>
      </c>
      <c r="F74" s="9" t="s">
        <v>12</v>
      </c>
    </row>
    <row r="75" spans="1:6" ht="20" x14ac:dyDescent="0.2">
      <c r="A75" s="3" t="s">
        <v>182</v>
      </c>
      <c r="B75" s="8"/>
      <c r="C75" s="8" t="s">
        <v>128</v>
      </c>
      <c r="D75" s="8" t="s">
        <v>126</v>
      </c>
      <c r="E75" s="8" t="s">
        <v>111</v>
      </c>
      <c r="F75" s="8" t="s">
        <v>12</v>
      </c>
    </row>
    <row r="76" spans="1:6" ht="20" x14ac:dyDescent="0.2">
      <c r="A76" s="4" t="s">
        <v>183</v>
      </c>
      <c r="B76" s="9"/>
      <c r="C76" s="9">
        <v>1</v>
      </c>
      <c r="D76" s="9" t="s">
        <v>100</v>
      </c>
      <c r="E76" s="9" t="s">
        <v>110</v>
      </c>
      <c r="F76" s="9" t="s">
        <v>12</v>
      </c>
    </row>
    <row r="77" spans="1:6" ht="40" x14ac:dyDescent="0.2">
      <c r="A77" s="3" t="s">
        <v>184</v>
      </c>
      <c r="B77" s="8"/>
      <c r="C77" s="8">
        <v>1</v>
      </c>
      <c r="D77" s="8" t="s">
        <v>44</v>
      </c>
      <c r="E77" s="8" t="s">
        <v>104</v>
      </c>
      <c r="F77" s="8" t="s">
        <v>12</v>
      </c>
    </row>
    <row r="78" spans="1:6" ht="40" x14ac:dyDescent="0.2">
      <c r="A78" s="4" t="s">
        <v>185</v>
      </c>
      <c r="B78" s="9"/>
      <c r="C78" s="9"/>
      <c r="D78" s="9"/>
      <c r="E78" s="9"/>
      <c r="F78" s="9" t="s">
        <v>17</v>
      </c>
    </row>
    <row r="79" spans="1:6" ht="40" x14ac:dyDescent="0.2">
      <c r="A79" s="3" t="s">
        <v>186</v>
      </c>
      <c r="B79" s="8"/>
      <c r="C79" s="8" t="s">
        <v>122</v>
      </c>
      <c r="D79" s="8" t="s">
        <v>107</v>
      </c>
      <c r="E79" s="8" t="s">
        <v>104</v>
      </c>
      <c r="F79" s="8" t="s">
        <v>12</v>
      </c>
    </row>
    <row r="80" spans="1:6" ht="60" x14ac:dyDescent="0.2">
      <c r="A80" s="4" t="s">
        <v>187</v>
      </c>
      <c r="B80" s="9"/>
      <c r="C80" s="9" t="s">
        <v>107</v>
      </c>
      <c r="D80" s="9" t="s">
        <v>100</v>
      </c>
      <c r="E80" s="9" t="s">
        <v>104</v>
      </c>
      <c r="F80" s="9" t="s">
        <v>12</v>
      </c>
    </row>
    <row r="81" spans="1:7" ht="20" x14ac:dyDescent="0.2">
      <c r="A81" s="3" t="s">
        <v>188</v>
      </c>
      <c r="B81" s="8"/>
      <c r="C81" s="8"/>
      <c r="D81" s="8"/>
      <c r="E81" s="8"/>
      <c r="F81" s="8" t="s">
        <v>17</v>
      </c>
    </row>
    <row r="82" spans="1:7" ht="20" x14ac:dyDescent="0.2">
      <c r="A82" s="4" t="s">
        <v>189</v>
      </c>
      <c r="B82" s="9"/>
      <c r="C82" s="9" t="s">
        <v>100</v>
      </c>
      <c r="D82" s="9" t="s">
        <v>122</v>
      </c>
      <c r="E82" s="9" t="s">
        <v>104</v>
      </c>
      <c r="F82" s="9" t="s">
        <v>12</v>
      </c>
    </row>
    <row r="83" spans="1:7" ht="20" x14ac:dyDescent="0.2">
      <c r="A83" s="3" t="s">
        <v>190</v>
      </c>
      <c r="B83" s="8"/>
      <c r="C83" s="8"/>
      <c r="D83" s="8"/>
      <c r="E83" s="8" t="s">
        <v>101</v>
      </c>
      <c r="F83" s="8" t="s">
        <v>17</v>
      </c>
    </row>
    <row r="84" spans="1:7" x14ac:dyDescent="0.2">
      <c r="D84" s="38"/>
    </row>
    <row r="85" spans="1:7" ht="19" x14ac:dyDescent="0.2">
      <c r="A85" s="3"/>
      <c r="B85" s="8"/>
      <c r="C85" s="8"/>
      <c r="D85" s="8"/>
      <c r="E85" s="8"/>
      <c r="F85" s="8"/>
    </row>
    <row r="86" spans="1:7" ht="19" x14ac:dyDescent="0.2">
      <c r="A86" s="4"/>
      <c r="B86" s="9"/>
      <c r="C86" s="9"/>
      <c r="D86" s="9"/>
      <c r="E86" s="9"/>
      <c r="F86" s="9"/>
      <c r="G86">
        <f>COUNTIF(E2:E77,"Juan")</f>
        <v>7</v>
      </c>
    </row>
    <row r="87" spans="1:7" ht="19" x14ac:dyDescent="0.2">
      <c r="A87" s="3"/>
      <c r="B87" s="8"/>
      <c r="C87" s="8"/>
      <c r="D87" s="8"/>
      <c r="E87" s="8"/>
      <c r="F87" s="8"/>
    </row>
    <row r="89" spans="1:7" ht="19" x14ac:dyDescent="0.2">
      <c r="A89" s="3"/>
      <c r="B89" s="8"/>
      <c r="C89" s="8"/>
      <c r="D89" s="8"/>
      <c r="E89" s="8"/>
      <c r="F89" s="8"/>
    </row>
    <row r="90" spans="1:7" ht="19" x14ac:dyDescent="0.2">
      <c r="A90" s="4"/>
      <c r="B90" s="9"/>
      <c r="C90" s="9"/>
      <c r="D90" s="9"/>
      <c r="E90" s="9"/>
      <c r="F90" s="9"/>
    </row>
    <row r="91" spans="1:7" ht="19" x14ac:dyDescent="0.2">
      <c r="A91" s="3"/>
      <c r="B91" s="8"/>
      <c r="C91" s="8"/>
      <c r="D91" s="8"/>
      <c r="E91" s="8"/>
      <c r="F91" s="8"/>
    </row>
  </sheetData>
  <autoFilter ref="A1:F32" xr:uid="{74E8B59A-7A92-E349-A281-22786FC7C0A0}"/>
  <conditionalFormatting sqref="C2:C76 B46:B47 B77 C78:D78 C79:C83">
    <cfRule type="containsText" dxfId="33" priority="7" operator="containsText" text="Bajo"/>
    <cfRule type="containsText" dxfId="32" priority="8" operator="containsText" text="Medio"/>
    <cfRule type="containsText" dxfId="31" priority="9" operator="containsText" text="Alto"/>
  </conditionalFormatting>
  <conditionalFormatting sqref="C85:C87">
    <cfRule type="containsText" dxfId="30" priority="4" operator="containsText" text="Bajo"/>
    <cfRule type="containsText" dxfId="29" priority="5" operator="containsText" text="Medio"/>
    <cfRule type="containsText" dxfId="28" priority="6" operator="containsText" text="Alto"/>
  </conditionalFormatting>
  <conditionalFormatting sqref="C89:C91">
    <cfRule type="containsText" dxfId="27" priority="1" operator="containsText" text="Bajo"/>
    <cfRule type="containsText" dxfId="26" priority="2" operator="containsText" text="Medio"/>
    <cfRule type="containsText" dxfId="25" priority="3" operator="containsText" text="Alto"/>
  </conditionalFormatting>
  <conditionalFormatting sqref="F1:F1048576">
    <cfRule type="cellIs" dxfId="24" priority="13" operator="equal">
      <formula>"Pendiente"</formula>
    </cfRule>
    <cfRule type="cellIs" dxfId="23" priority="14" operator="equal">
      <formula>"En progreso"</formula>
    </cfRule>
    <cfRule type="cellIs" dxfId="22" priority="15" operator="equal">
      <formula>"Completado"</formula>
    </cfRule>
  </conditionalFormatting>
  <dataValidations count="2">
    <dataValidation type="list" allowBlank="1" showInputMessage="1" showErrorMessage="1" sqref="F1:F83 F85:F87 F89:F91" xr:uid="{156CFE29-88C3-4748-8BCA-1F075E0CA6A6}">
      <formula1>"Pendiente,En progreso,Completado,"</formula1>
    </dataValidation>
    <dataValidation type="list" allowBlank="1" showInputMessage="1" showErrorMessage="1" sqref="E1:E1048576" xr:uid="{D5B2A39D-C1AC-2F40-8731-2FEA04265404}">
      <formula1>"Victor,Alfredo,Juan,Pedro,Pablo,Javier"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3"/>
  <sheetViews>
    <sheetView tabSelected="1" zoomScaleNormal="100" workbookViewId="0">
      <pane ySplit="1" topLeftCell="A52" activePane="bottomLeft" state="frozen"/>
      <selection pane="bottomLeft" activeCell="E61" sqref="E61"/>
    </sheetView>
  </sheetViews>
  <sheetFormatPr baseColWidth="10" defaultColWidth="8.6640625" defaultRowHeight="19" x14ac:dyDescent="0.2"/>
  <cols>
    <col min="1" max="1" width="58" style="1" customWidth="1"/>
    <col min="2" max="2" width="87.6640625" style="5" customWidth="1"/>
    <col min="3" max="3" width="6.5" style="1" customWidth="1"/>
    <col min="4" max="4" width="8.1640625" style="5" customWidth="1"/>
    <col min="5" max="5" width="8.5" style="5" customWidth="1"/>
    <col min="6" max="6" width="10.33203125" style="5" customWidth="1"/>
    <col min="7" max="7" width="16.33203125" style="5" bestFit="1" customWidth="1"/>
    <col min="8" max="8" width="14.5" customWidth="1"/>
    <col min="11" max="11" width="8.5" customWidth="1"/>
  </cols>
  <sheetData>
    <row r="1" spans="1:8" ht="71" customHeight="1" x14ac:dyDescent="0.2">
      <c r="A1" s="1" t="s">
        <v>0</v>
      </c>
      <c r="B1" s="5" t="s">
        <v>1</v>
      </c>
      <c r="C1" s="5" t="s">
        <v>2</v>
      </c>
      <c r="D1" s="5" t="s">
        <v>3</v>
      </c>
      <c r="E1" s="5" t="s">
        <v>4</v>
      </c>
      <c r="F1" s="5" t="s">
        <v>5</v>
      </c>
      <c r="G1" s="5" t="s">
        <v>6</v>
      </c>
      <c r="H1" s="5" t="s">
        <v>7</v>
      </c>
    </row>
    <row r="2" spans="1:8" ht="280" hidden="1" x14ac:dyDescent="0.2">
      <c r="A2" s="1" t="s">
        <v>8</v>
      </c>
      <c r="B2" s="1" t="s">
        <v>9</v>
      </c>
      <c r="C2" s="5">
        <v>1</v>
      </c>
      <c r="D2" s="5" t="s">
        <v>10</v>
      </c>
      <c r="E2" s="5">
        <v>5</v>
      </c>
      <c r="F2" s="5" t="s">
        <v>11</v>
      </c>
      <c r="G2" s="6">
        <v>45929</v>
      </c>
      <c r="H2" s="5" t="s">
        <v>12</v>
      </c>
    </row>
    <row r="3" spans="1:8" ht="120" hidden="1" x14ac:dyDescent="0.2">
      <c r="A3" s="1" t="s">
        <v>13</v>
      </c>
      <c r="B3" s="1" t="s">
        <v>14</v>
      </c>
      <c r="C3" s="5">
        <v>2</v>
      </c>
      <c r="D3" s="5" t="s">
        <v>15</v>
      </c>
      <c r="E3" s="5">
        <v>13</v>
      </c>
      <c r="F3" s="5" t="s">
        <v>16</v>
      </c>
      <c r="H3" s="5" t="s">
        <v>17</v>
      </c>
    </row>
    <row r="4" spans="1:8" ht="120" hidden="1" x14ac:dyDescent="0.2">
      <c r="A4" s="1" t="s">
        <v>18</v>
      </c>
      <c r="B4" s="1" t="s">
        <v>19</v>
      </c>
      <c r="C4" s="5">
        <v>3</v>
      </c>
      <c r="D4" s="5" t="s">
        <v>10</v>
      </c>
      <c r="E4" s="5">
        <v>3</v>
      </c>
      <c r="F4" s="5" t="s">
        <v>20</v>
      </c>
      <c r="G4" s="6">
        <v>45929</v>
      </c>
      <c r="H4" s="5" t="s">
        <v>12</v>
      </c>
    </row>
    <row r="5" spans="1:8" ht="140" hidden="1" x14ac:dyDescent="0.2">
      <c r="A5" s="1" t="s">
        <v>21</v>
      </c>
      <c r="B5" s="25" t="s">
        <v>22</v>
      </c>
      <c r="C5" s="5">
        <v>4</v>
      </c>
      <c r="D5" s="5" t="s">
        <v>23</v>
      </c>
      <c r="E5" s="5">
        <v>3</v>
      </c>
      <c r="F5" s="5" t="s">
        <v>20</v>
      </c>
      <c r="G5" s="6">
        <v>45929</v>
      </c>
      <c r="H5" s="5" t="s">
        <v>12</v>
      </c>
    </row>
    <row r="6" spans="1:8" ht="160" hidden="1" x14ac:dyDescent="0.2">
      <c r="A6" s="1" t="s">
        <v>24</v>
      </c>
      <c r="B6" s="30" t="s">
        <v>25</v>
      </c>
      <c r="C6" s="5">
        <v>5</v>
      </c>
      <c r="D6" s="5" t="s">
        <v>23</v>
      </c>
      <c r="E6" s="5">
        <v>10</v>
      </c>
      <c r="F6" s="5" t="s">
        <v>11</v>
      </c>
      <c r="H6" s="5" t="s">
        <v>17</v>
      </c>
    </row>
    <row r="7" spans="1:8" ht="220" hidden="1" x14ac:dyDescent="0.2">
      <c r="A7" s="1" t="s">
        <v>26</v>
      </c>
      <c r="B7" s="1" t="s">
        <v>27</v>
      </c>
      <c r="C7" s="5">
        <v>6</v>
      </c>
      <c r="D7" s="5" t="s">
        <v>10</v>
      </c>
      <c r="E7" s="5">
        <v>8</v>
      </c>
      <c r="F7" s="5" t="s">
        <v>11</v>
      </c>
      <c r="G7" s="6">
        <v>45929</v>
      </c>
      <c r="H7" s="5" t="s">
        <v>12</v>
      </c>
    </row>
    <row r="8" spans="1:8" ht="160" hidden="1" x14ac:dyDescent="0.2">
      <c r="A8" s="1" t="s">
        <v>28</v>
      </c>
      <c r="B8" s="20" t="s">
        <v>29</v>
      </c>
      <c r="C8" s="5">
        <v>7</v>
      </c>
      <c r="D8" s="5" t="s">
        <v>23</v>
      </c>
      <c r="E8" s="5">
        <v>6</v>
      </c>
      <c r="F8" s="5" t="s">
        <v>20</v>
      </c>
      <c r="H8" s="5" t="s">
        <v>17</v>
      </c>
    </row>
    <row r="9" spans="1:8" ht="120" hidden="1" x14ac:dyDescent="0.2">
      <c r="A9" s="1" t="s">
        <v>30</v>
      </c>
      <c r="B9" s="25" t="s">
        <v>31</v>
      </c>
      <c r="C9" s="5">
        <v>8</v>
      </c>
      <c r="D9" s="5" t="s">
        <v>23</v>
      </c>
      <c r="E9" s="5">
        <v>5</v>
      </c>
      <c r="F9" s="5" t="s">
        <v>11</v>
      </c>
      <c r="H9" s="5" t="s">
        <v>17</v>
      </c>
    </row>
    <row r="10" spans="1:8" ht="160" hidden="1" x14ac:dyDescent="0.2">
      <c r="A10" s="1" t="s">
        <v>32</v>
      </c>
      <c r="B10" s="30" t="s">
        <v>33</v>
      </c>
      <c r="C10" s="5">
        <v>9</v>
      </c>
      <c r="D10" s="5" t="s">
        <v>10</v>
      </c>
      <c r="E10" s="5">
        <v>10</v>
      </c>
      <c r="F10" s="5" t="s">
        <v>16</v>
      </c>
      <c r="G10" s="6">
        <v>45929</v>
      </c>
      <c r="H10" s="5" t="s">
        <v>12</v>
      </c>
    </row>
    <row r="11" spans="1:8" ht="103.25" hidden="1" customHeight="1" x14ac:dyDescent="0.2">
      <c r="A11" s="1" t="s">
        <v>34</v>
      </c>
      <c r="B11" s="25" t="s">
        <v>35</v>
      </c>
      <c r="C11" s="5">
        <v>10</v>
      </c>
      <c r="D11" s="5" t="s">
        <v>10</v>
      </c>
      <c r="E11" s="5">
        <v>13</v>
      </c>
      <c r="F11" s="5" t="s">
        <v>16</v>
      </c>
      <c r="G11" s="6">
        <v>45936</v>
      </c>
      <c r="H11" s="5" t="s">
        <v>12</v>
      </c>
    </row>
    <row r="12" spans="1:8" ht="100.25" hidden="1" customHeight="1" x14ac:dyDescent="0.2">
      <c r="A12" s="1" t="s">
        <v>36</v>
      </c>
      <c r="B12" s="1"/>
      <c r="C12" s="5">
        <v>11</v>
      </c>
      <c r="D12" s="5" t="s">
        <v>23</v>
      </c>
      <c r="E12" s="5">
        <v>4</v>
      </c>
      <c r="F12" s="5" t="s">
        <v>11</v>
      </c>
      <c r="G12" s="6">
        <v>45936</v>
      </c>
      <c r="H12" s="5" t="s">
        <v>12</v>
      </c>
    </row>
    <row r="13" spans="1:8" ht="40" hidden="1" x14ac:dyDescent="0.2">
      <c r="A13" s="1" t="s">
        <v>37</v>
      </c>
      <c r="B13" s="1"/>
      <c r="C13" s="5">
        <v>12</v>
      </c>
      <c r="D13" s="5" t="s">
        <v>15</v>
      </c>
      <c r="E13" s="5">
        <v>6</v>
      </c>
      <c r="F13" s="5" t="s">
        <v>11</v>
      </c>
      <c r="H13" s="5" t="s">
        <v>17</v>
      </c>
    </row>
    <row r="14" spans="1:8" ht="40" hidden="1" x14ac:dyDescent="0.2">
      <c r="A14" s="1" t="s">
        <v>38</v>
      </c>
      <c r="B14" s="1"/>
      <c r="C14" s="5">
        <v>13</v>
      </c>
      <c r="D14" s="5" t="s">
        <v>23</v>
      </c>
      <c r="E14" s="5">
        <v>13</v>
      </c>
      <c r="F14" s="5" t="s">
        <v>16</v>
      </c>
      <c r="H14" s="5" t="s">
        <v>17</v>
      </c>
    </row>
    <row r="15" spans="1:8" ht="60" hidden="1" x14ac:dyDescent="0.2">
      <c r="A15" s="1" t="s">
        <v>39</v>
      </c>
      <c r="B15" s="1"/>
      <c r="C15" s="5">
        <v>14</v>
      </c>
      <c r="D15" s="5" t="s">
        <v>15</v>
      </c>
      <c r="E15" s="5">
        <v>5</v>
      </c>
      <c r="F15" s="5" t="s">
        <v>11</v>
      </c>
      <c r="H15" s="9"/>
    </row>
    <row r="16" spans="1:8" ht="20" hidden="1" x14ac:dyDescent="0.2">
      <c r="A16" s="1" t="s">
        <v>40</v>
      </c>
      <c r="B16" s="1"/>
      <c r="C16" s="5">
        <v>15</v>
      </c>
      <c r="D16" s="5" t="s">
        <v>15</v>
      </c>
      <c r="E16" s="5">
        <v>2</v>
      </c>
      <c r="F16" s="5" t="s">
        <v>20</v>
      </c>
      <c r="H16" s="5" t="s">
        <v>17</v>
      </c>
    </row>
    <row r="17" spans="1:8" ht="20" hidden="1" x14ac:dyDescent="0.2">
      <c r="A17" s="1" t="s">
        <v>41</v>
      </c>
      <c r="B17" s="1"/>
      <c r="C17" s="5">
        <v>16</v>
      </c>
      <c r="D17" s="5" t="s">
        <v>23</v>
      </c>
      <c r="E17" s="5">
        <v>10</v>
      </c>
      <c r="F17" s="5" t="s">
        <v>16</v>
      </c>
      <c r="H17" s="5" t="s">
        <v>17</v>
      </c>
    </row>
    <row r="18" spans="1:8" ht="20" hidden="1" x14ac:dyDescent="0.2">
      <c r="A18" s="1" t="s">
        <v>42</v>
      </c>
      <c r="B18" s="1"/>
      <c r="C18" s="5">
        <v>17</v>
      </c>
      <c r="D18" s="5" t="s">
        <v>15</v>
      </c>
      <c r="E18" s="5">
        <v>15</v>
      </c>
      <c r="F18" s="5" t="s">
        <v>16</v>
      </c>
      <c r="H18" s="5" t="s">
        <v>17</v>
      </c>
    </row>
    <row r="19" spans="1:8" ht="40" hidden="1" x14ac:dyDescent="0.2">
      <c r="A19" s="1" t="s">
        <v>43</v>
      </c>
      <c r="B19" s="1"/>
      <c r="C19" s="5">
        <v>18</v>
      </c>
      <c r="D19" s="5" t="s">
        <v>23</v>
      </c>
      <c r="E19" s="6" t="s">
        <v>44</v>
      </c>
      <c r="F19" s="5" t="s">
        <v>20</v>
      </c>
      <c r="H19" s="5" t="s">
        <v>17</v>
      </c>
    </row>
    <row r="20" spans="1:8" ht="76.25" hidden="1" customHeight="1" x14ac:dyDescent="0.2">
      <c r="A20" s="1" t="s">
        <v>45</v>
      </c>
      <c r="B20" s="1"/>
      <c r="C20" s="5">
        <v>19</v>
      </c>
      <c r="D20" s="5" t="s">
        <v>10</v>
      </c>
      <c r="E20" s="5">
        <v>13</v>
      </c>
      <c r="F20" s="5" t="s">
        <v>11</v>
      </c>
      <c r="G20" s="6">
        <v>45929</v>
      </c>
      <c r="H20" s="5" t="s">
        <v>12</v>
      </c>
    </row>
    <row r="21" spans="1:8" ht="76.25" hidden="1" customHeight="1" x14ac:dyDescent="0.2">
      <c r="A21" s="1" t="s">
        <v>46</v>
      </c>
      <c r="B21" s="1"/>
      <c r="C21" s="5">
        <v>20</v>
      </c>
      <c r="D21" s="5" t="s">
        <v>23</v>
      </c>
      <c r="E21" s="5">
        <v>5</v>
      </c>
      <c r="F21" s="5" t="s">
        <v>11</v>
      </c>
      <c r="G21" s="6">
        <v>45936</v>
      </c>
      <c r="H21" s="5" t="s">
        <v>12</v>
      </c>
    </row>
    <row r="22" spans="1:8" ht="40" hidden="1" x14ac:dyDescent="0.2">
      <c r="A22" s="1" t="s">
        <v>47</v>
      </c>
      <c r="B22" s="1"/>
      <c r="C22" s="5">
        <v>21</v>
      </c>
      <c r="D22" s="5" t="s">
        <v>15</v>
      </c>
      <c r="E22" s="5">
        <v>3</v>
      </c>
      <c r="F22" s="5" t="s">
        <v>11</v>
      </c>
      <c r="H22" s="5" t="s">
        <v>17</v>
      </c>
    </row>
    <row r="23" spans="1:8" ht="40" hidden="1" x14ac:dyDescent="0.2">
      <c r="A23" s="1" t="s">
        <v>48</v>
      </c>
      <c r="B23" s="1"/>
      <c r="C23" s="5">
        <v>22</v>
      </c>
      <c r="D23" s="5" t="s">
        <v>15</v>
      </c>
      <c r="E23" s="5">
        <v>1</v>
      </c>
      <c r="F23" s="5" t="s">
        <v>20</v>
      </c>
      <c r="H23" s="5" t="s">
        <v>17</v>
      </c>
    </row>
    <row r="24" spans="1:8" ht="20" hidden="1" x14ac:dyDescent="0.2">
      <c r="A24" s="1" t="s">
        <v>49</v>
      </c>
      <c r="B24" s="1"/>
      <c r="C24" s="5">
        <v>23</v>
      </c>
      <c r="D24" s="5" t="s">
        <v>15</v>
      </c>
      <c r="E24" s="5">
        <v>1</v>
      </c>
      <c r="F24" s="5" t="s">
        <v>20</v>
      </c>
      <c r="H24" s="5" t="s">
        <v>17</v>
      </c>
    </row>
    <row r="25" spans="1:8" ht="40" hidden="1" x14ac:dyDescent="0.2">
      <c r="A25" s="1" t="s">
        <v>50</v>
      </c>
      <c r="B25" s="1"/>
      <c r="C25" s="5">
        <v>24</v>
      </c>
      <c r="D25" s="5" t="s">
        <v>23</v>
      </c>
      <c r="E25" s="5">
        <v>9</v>
      </c>
      <c r="F25" s="5" t="s">
        <v>16</v>
      </c>
      <c r="H25" s="5" t="s">
        <v>17</v>
      </c>
    </row>
    <row r="26" spans="1:8" ht="40" hidden="1" x14ac:dyDescent="0.2">
      <c r="A26" s="1" t="s">
        <v>51</v>
      </c>
      <c r="B26" s="1"/>
      <c r="C26" s="5">
        <v>25</v>
      </c>
      <c r="D26" s="5" t="s">
        <v>23</v>
      </c>
      <c r="E26" s="5">
        <v>10</v>
      </c>
      <c r="F26" s="5" t="s">
        <v>11</v>
      </c>
      <c r="H26" s="5" t="s">
        <v>17</v>
      </c>
    </row>
    <row r="27" spans="1:8" ht="40" hidden="1" x14ac:dyDescent="0.2">
      <c r="A27" s="1" t="s">
        <v>52</v>
      </c>
      <c r="B27" s="1"/>
      <c r="C27" s="5">
        <v>26</v>
      </c>
      <c r="D27" s="5" t="s">
        <v>15</v>
      </c>
      <c r="E27" s="5">
        <v>3</v>
      </c>
      <c r="F27" s="5" t="s">
        <v>20</v>
      </c>
      <c r="H27" s="5" t="s">
        <v>17</v>
      </c>
    </row>
    <row r="28" spans="1:8" ht="40" hidden="1" x14ac:dyDescent="0.2">
      <c r="A28" s="1" t="s">
        <v>53</v>
      </c>
      <c r="B28" s="1"/>
      <c r="C28" s="5">
        <v>27</v>
      </c>
      <c r="D28" s="5" t="s">
        <v>15</v>
      </c>
      <c r="E28" s="5">
        <v>20</v>
      </c>
      <c r="F28" s="5" t="s">
        <v>16</v>
      </c>
      <c r="H28" s="5" t="s">
        <v>17</v>
      </c>
    </row>
    <row r="29" spans="1:8" ht="40" hidden="1" x14ac:dyDescent="0.2">
      <c r="A29" s="1" t="s">
        <v>54</v>
      </c>
      <c r="B29" s="1"/>
      <c r="C29" s="5">
        <v>28</v>
      </c>
      <c r="D29" s="5" t="s">
        <v>15</v>
      </c>
      <c r="E29" s="5">
        <v>15</v>
      </c>
      <c r="F29" s="5" t="s">
        <v>16</v>
      </c>
      <c r="H29" s="5" t="s">
        <v>17</v>
      </c>
    </row>
    <row r="30" spans="1:8" ht="80" hidden="1" x14ac:dyDescent="0.2">
      <c r="A30" s="1" t="s">
        <v>55</v>
      </c>
      <c r="B30" s="1"/>
      <c r="C30" s="5">
        <v>29</v>
      </c>
      <c r="D30" s="5" t="s">
        <v>15</v>
      </c>
      <c r="E30" s="5">
        <v>10</v>
      </c>
      <c r="F30" s="5" t="s">
        <v>11</v>
      </c>
      <c r="H30" s="5" t="s">
        <v>17</v>
      </c>
    </row>
    <row r="31" spans="1:8" ht="40" hidden="1" x14ac:dyDescent="0.2">
      <c r="A31" s="1" t="s">
        <v>56</v>
      </c>
      <c r="B31" s="1"/>
      <c r="C31" s="5">
        <v>30</v>
      </c>
      <c r="D31" s="5" t="s">
        <v>10</v>
      </c>
      <c r="E31" s="5">
        <v>15</v>
      </c>
      <c r="F31" s="5" t="s">
        <v>11</v>
      </c>
      <c r="H31" s="5" t="s">
        <v>17</v>
      </c>
    </row>
    <row r="32" spans="1:8" ht="40" hidden="1" x14ac:dyDescent="0.2">
      <c r="A32" s="1" t="s">
        <v>57</v>
      </c>
      <c r="B32" s="1"/>
      <c r="C32" s="5">
        <v>31</v>
      </c>
      <c r="D32" s="5" t="s">
        <v>23</v>
      </c>
      <c r="E32" s="5">
        <v>25</v>
      </c>
      <c r="F32" s="5" t="s">
        <v>16</v>
      </c>
      <c r="H32" s="5" t="s">
        <v>17</v>
      </c>
    </row>
    <row r="33" spans="1:8" ht="20" hidden="1" x14ac:dyDescent="0.2">
      <c r="A33" s="1" t="s">
        <v>58</v>
      </c>
      <c r="B33" s="1"/>
      <c r="C33" s="5">
        <v>32</v>
      </c>
      <c r="D33" s="5" t="s">
        <v>15</v>
      </c>
      <c r="E33" s="5">
        <v>12</v>
      </c>
      <c r="F33" s="5" t="s">
        <v>16</v>
      </c>
      <c r="H33" s="5" t="s">
        <v>17</v>
      </c>
    </row>
    <row r="34" spans="1:8" ht="40" hidden="1" x14ac:dyDescent="0.2">
      <c r="A34" s="1" t="s">
        <v>59</v>
      </c>
      <c r="B34" s="1"/>
      <c r="C34" s="5">
        <v>33</v>
      </c>
      <c r="D34" s="5" t="s">
        <v>15</v>
      </c>
      <c r="E34" s="5">
        <v>15</v>
      </c>
      <c r="F34" s="5" t="s">
        <v>16</v>
      </c>
      <c r="H34" s="5" t="s">
        <v>17</v>
      </c>
    </row>
    <row r="35" spans="1:8" ht="40" hidden="1" x14ac:dyDescent="0.2">
      <c r="A35" s="1" t="s">
        <v>60</v>
      </c>
      <c r="B35" s="1"/>
      <c r="C35" s="5">
        <v>34</v>
      </c>
      <c r="D35" s="5" t="s">
        <v>10</v>
      </c>
      <c r="E35" s="5">
        <v>7</v>
      </c>
      <c r="F35" s="5" t="s">
        <v>16</v>
      </c>
      <c r="H35" s="5" t="s">
        <v>17</v>
      </c>
    </row>
    <row r="36" spans="1:8" ht="40" hidden="1" x14ac:dyDescent="0.2">
      <c r="A36" s="1" t="s">
        <v>61</v>
      </c>
      <c r="B36" s="1"/>
      <c r="C36" s="5">
        <v>35</v>
      </c>
      <c r="D36" s="5" t="s">
        <v>15</v>
      </c>
      <c r="E36" s="5">
        <v>9</v>
      </c>
      <c r="F36" s="5" t="s">
        <v>11</v>
      </c>
      <c r="H36" s="5" t="s">
        <v>17</v>
      </c>
    </row>
    <row r="37" spans="1:8" ht="40" hidden="1" x14ac:dyDescent="0.2">
      <c r="A37" s="1" t="s">
        <v>62</v>
      </c>
      <c r="B37" s="1"/>
      <c r="C37" s="5">
        <v>36</v>
      </c>
      <c r="D37" s="5" t="s">
        <v>15</v>
      </c>
      <c r="E37" s="5">
        <v>4</v>
      </c>
      <c r="F37" s="5" t="s">
        <v>20</v>
      </c>
      <c r="H37" s="5" t="s">
        <v>12</v>
      </c>
    </row>
    <row r="38" spans="1:8" ht="280" hidden="1" x14ac:dyDescent="0.2">
      <c r="A38" s="1" t="s">
        <v>63</v>
      </c>
      <c r="B38" s="1" t="s">
        <v>9</v>
      </c>
      <c r="C38" s="5">
        <v>37</v>
      </c>
      <c r="D38" s="5" t="s">
        <v>10</v>
      </c>
      <c r="E38" s="5">
        <v>3</v>
      </c>
      <c r="F38" s="5" t="s">
        <v>11</v>
      </c>
      <c r="G38" s="6">
        <v>45944</v>
      </c>
      <c r="H38" s="5" t="s">
        <v>12</v>
      </c>
    </row>
    <row r="39" spans="1:8" ht="40" hidden="1" x14ac:dyDescent="0.2">
      <c r="A39" s="1" t="s">
        <v>64</v>
      </c>
      <c r="B39" s="1"/>
      <c r="C39" s="5">
        <v>38</v>
      </c>
      <c r="D39" s="5" t="s">
        <v>10</v>
      </c>
      <c r="E39" s="5">
        <v>8</v>
      </c>
      <c r="F39" s="5" t="s">
        <v>16</v>
      </c>
      <c r="H39" s="5" t="s">
        <v>17</v>
      </c>
    </row>
    <row r="40" spans="1:8" hidden="1" x14ac:dyDescent="0.2">
      <c r="B40" s="1"/>
      <c r="D40" s="1"/>
      <c r="E40" s="1"/>
      <c r="F40" s="1"/>
      <c r="G40" s="1"/>
      <c r="H40" s="5"/>
    </row>
    <row r="41" spans="1:8" ht="120.75" hidden="1" customHeight="1" x14ac:dyDescent="0.2">
      <c r="A41" s="1" t="s">
        <v>65</v>
      </c>
      <c r="B41" s="1" t="s">
        <v>14</v>
      </c>
      <c r="C41" s="1">
        <v>39</v>
      </c>
      <c r="D41" s="5" t="s">
        <v>10</v>
      </c>
      <c r="E41" s="5">
        <v>12</v>
      </c>
      <c r="F41" s="5" t="s">
        <v>16</v>
      </c>
      <c r="G41" s="6">
        <v>45944</v>
      </c>
      <c r="H41" s="5" t="s">
        <v>12</v>
      </c>
    </row>
    <row r="42" spans="1:8" ht="120" hidden="1" x14ac:dyDescent="0.2">
      <c r="A42" s="1" t="s">
        <v>66</v>
      </c>
      <c r="B42" s="1" t="s">
        <v>19</v>
      </c>
      <c r="C42" s="1">
        <v>40</v>
      </c>
      <c r="D42" s="5" t="s">
        <v>10</v>
      </c>
      <c r="E42" s="5">
        <v>30</v>
      </c>
      <c r="F42" s="5" t="s">
        <v>11</v>
      </c>
      <c r="G42" s="6">
        <v>45944</v>
      </c>
      <c r="H42" s="5" t="s">
        <v>12</v>
      </c>
    </row>
    <row r="43" spans="1:8" ht="140" hidden="1" x14ac:dyDescent="0.2">
      <c r="A43" s="22" t="s">
        <v>67</v>
      </c>
      <c r="B43" s="25" t="s">
        <v>22</v>
      </c>
      <c r="C43" s="23">
        <v>41</v>
      </c>
      <c r="D43" s="24" t="s">
        <v>10</v>
      </c>
      <c r="E43" s="24">
        <v>4</v>
      </c>
      <c r="F43" s="24" t="s">
        <v>11</v>
      </c>
      <c r="G43" s="34">
        <v>45944</v>
      </c>
      <c r="H43" s="24" t="s">
        <v>12</v>
      </c>
    </row>
    <row r="44" spans="1:8" ht="160" hidden="1" x14ac:dyDescent="0.2">
      <c r="A44" s="27" t="s">
        <v>68</v>
      </c>
      <c r="B44" s="30" t="s">
        <v>25</v>
      </c>
      <c r="C44" s="28">
        <v>42</v>
      </c>
      <c r="D44" s="29" t="s">
        <v>10</v>
      </c>
      <c r="E44" s="29">
        <v>20</v>
      </c>
      <c r="F44" s="29" t="s">
        <v>11</v>
      </c>
      <c r="G44" s="35">
        <v>45944</v>
      </c>
      <c r="H44" s="29" t="s">
        <v>12</v>
      </c>
    </row>
    <row r="45" spans="1:8" ht="220" hidden="1" x14ac:dyDescent="0.2">
      <c r="A45" s="31" t="s">
        <v>69</v>
      </c>
      <c r="B45" s="1" t="s">
        <v>27</v>
      </c>
      <c r="C45" s="32">
        <v>43</v>
      </c>
      <c r="D45" s="33" t="s">
        <v>10</v>
      </c>
      <c r="E45" s="33">
        <v>15</v>
      </c>
      <c r="F45" s="33" t="s">
        <v>16</v>
      </c>
      <c r="G45" s="36">
        <v>45944</v>
      </c>
      <c r="H45" s="33" t="s">
        <v>12</v>
      </c>
    </row>
    <row r="46" spans="1:8" ht="20" hidden="1" x14ac:dyDescent="0.2">
      <c r="A46" s="17" t="s">
        <v>70</v>
      </c>
      <c r="B46" s="18"/>
      <c r="C46" s="18">
        <v>44</v>
      </c>
      <c r="D46" s="18" t="s">
        <v>15</v>
      </c>
      <c r="E46" s="18"/>
      <c r="F46" s="18"/>
      <c r="G46" s="21"/>
      <c r="H46" s="19" t="s">
        <v>17</v>
      </c>
    </row>
    <row r="47" spans="1:8" ht="40" hidden="1" x14ac:dyDescent="0.2">
      <c r="A47" s="22" t="s">
        <v>71</v>
      </c>
      <c r="B47" s="23"/>
      <c r="C47" s="23">
        <v>45</v>
      </c>
      <c r="D47" s="23" t="s">
        <v>15</v>
      </c>
      <c r="E47" s="23"/>
      <c r="F47" s="23"/>
      <c r="G47" s="26"/>
      <c r="H47" s="24" t="s">
        <v>17</v>
      </c>
    </row>
    <row r="48" spans="1:8" ht="160" hidden="1" x14ac:dyDescent="0.2">
      <c r="A48" s="17" t="s">
        <v>72</v>
      </c>
      <c r="B48" s="20" t="s">
        <v>29</v>
      </c>
      <c r="C48" s="18">
        <v>50</v>
      </c>
      <c r="D48" s="19" t="s">
        <v>10</v>
      </c>
      <c r="E48" s="19">
        <v>3</v>
      </c>
      <c r="F48" s="19" t="s">
        <v>11</v>
      </c>
      <c r="G48" s="37">
        <v>45944</v>
      </c>
      <c r="H48" s="19" t="s">
        <v>12</v>
      </c>
    </row>
    <row r="49" spans="1:8" ht="120" hidden="1" x14ac:dyDescent="0.2">
      <c r="A49" s="22" t="s">
        <v>73</v>
      </c>
      <c r="B49" s="25" t="s">
        <v>31</v>
      </c>
      <c r="C49" s="23">
        <v>51</v>
      </c>
      <c r="D49" s="24" t="s">
        <v>10</v>
      </c>
      <c r="E49" s="24">
        <v>2</v>
      </c>
      <c r="F49" s="24" t="s">
        <v>11</v>
      </c>
      <c r="G49" s="34">
        <v>45944</v>
      </c>
      <c r="H49" s="24" t="s">
        <v>12</v>
      </c>
    </row>
    <row r="50" spans="1:8" ht="160" hidden="1" x14ac:dyDescent="0.2">
      <c r="A50" s="17" t="s">
        <v>74</v>
      </c>
      <c r="B50" s="30" t="s">
        <v>33</v>
      </c>
      <c r="C50" s="18">
        <v>46</v>
      </c>
      <c r="D50" s="19" t="s">
        <v>10</v>
      </c>
      <c r="E50" s="19">
        <v>4</v>
      </c>
      <c r="F50" s="19" t="s">
        <v>11</v>
      </c>
      <c r="G50" s="37">
        <v>45944</v>
      </c>
      <c r="H50" s="19" t="s">
        <v>12</v>
      </c>
    </row>
    <row r="51" spans="1:8" ht="240" hidden="1" x14ac:dyDescent="0.2">
      <c r="A51" s="22" t="s">
        <v>75</v>
      </c>
      <c r="B51" s="25" t="s">
        <v>35</v>
      </c>
      <c r="C51" s="23">
        <v>47</v>
      </c>
      <c r="D51" s="24" t="s">
        <v>10</v>
      </c>
      <c r="E51" s="24">
        <v>1</v>
      </c>
      <c r="F51" s="24" t="s">
        <v>20</v>
      </c>
      <c r="G51" s="34">
        <v>45944</v>
      </c>
      <c r="H51" s="24" t="s">
        <v>12</v>
      </c>
    </row>
    <row r="52" spans="1:8" ht="80" x14ac:dyDescent="0.2">
      <c r="A52" s="22" t="s">
        <v>76</v>
      </c>
      <c r="B52" s="23" t="s">
        <v>77</v>
      </c>
      <c r="C52" s="23">
        <v>48</v>
      </c>
      <c r="D52" s="23" t="s">
        <v>10</v>
      </c>
      <c r="E52" s="23" t="s">
        <v>44</v>
      </c>
      <c r="F52" s="23" t="s">
        <v>20</v>
      </c>
      <c r="G52" s="26">
        <v>45964</v>
      </c>
      <c r="H52" s="24" t="s">
        <v>17</v>
      </c>
    </row>
    <row r="53" spans="1:8" ht="100" x14ac:dyDescent="0.2">
      <c r="A53" s="22" t="s">
        <v>78</v>
      </c>
      <c r="B53" s="23" t="s">
        <v>79</v>
      </c>
      <c r="C53" s="23">
        <v>49</v>
      </c>
      <c r="D53" s="23" t="s">
        <v>10</v>
      </c>
      <c r="E53" s="23">
        <v>2</v>
      </c>
      <c r="F53" s="23" t="s">
        <v>16</v>
      </c>
      <c r="G53" s="26">
        <v>45964</v>
      </c>
      <c r="H53" s="24" t="s">
        <v>17</v>
      </c>
    </row>
    <row r="54" spans="1:8" ht="160" x14ac:dyDescent="0.2">
      <c r="A54" s="22" t="s">
        <v>80</v>
      </c>
      <c r="B54" s="23" t="s">
        <v>81</v>
      </c>
      <c r="C54" s="23">
        <v>52</v>
      </c>
      <c r="D54" s="23" t="s">
        <v>10</v>
      </c>
      <c r="E54" s="23">
        <v>5</v>
      </c>
      <c r="F54" s="23" t="s">
        <v>16</v>
      </c>
      <c r="G54" s="26">
        <v>45964</v>
      </c>
      <c r="H54" s="24" t="s">
        <v>17</v>
      </c>
    </row>
    <row r="55" spans="1:8" ht="120" x14ac:dyDescent="0.2">
      <c r="A55" s="17" t="s">
        <v>82</v>
      </c>
      <c r="B55" s="18" t="s">
        <v>83</v>
      </c>
      <c r="C55" s="18">
        <v>53</v>
      </c>
      <c r="D55" s="18" t="s">
        <v>10</v>
      </c>
      <c r="E55" s="18">
        <v>3</v>
      </c>
      <c r="F55" s="18" t="s">
        <v>11</v>
      </c>
      <c r="G55" s="21">
        <v>45964</v>
      </c>
      <c r="H55" s="19" t="s">
        <v>17</v>
      </c>
    </row>
    <row r="56" spans="1:8" ht="200" x14ac:dyDescent="0.2">
      <c r="A56" s="22" t="s">
        <v>84</v>
      </c>
      <c r="B56" s="23" t="s">
        <v>85</v>
      </c>
      <c r="C56" s="23">
        <v>54</v>
      </c>
      <c r="D56" s="23" t="s">
        <v>10</v>
      </c>
      <c r="E56" s="23">
        <v>1</v>
      </c>
      <c r="F56" s="23" t="s">
        <v>20</v>
      </c>
      <c r="G56" s="26">
        <v>45964</v>
      </c>
      <c r="H56" s="24" t="s">
        <v>17</v>
      </c>
    </row>
    <row r="57" spans="1:8" ht="160" x14ac:dyDescent="0.2">
      <c r="A57" s="17" t="s">
        <v>86</v>
      </c>
      <c r="B57" s="18" t="s">
        <v>87</v>
      </c>
      <c r="C57" s="18">
        <v>55</v>
      </c>
      <c r="D57" s="18" t="s">
        <v>10</v>
      </c>
      <c r="E57" s="18">
        <v>10</v>
      </c>
      <c r="F57" s="18" t="s">
        <v>16</v>
      </c>
      <c r="G57" s="21">
        <v>45964</v>
      </c>
      <c r="H57" s="19" t="s">
        <v>17</v>
      </c>
    </row>
    <row r="58" spans="1:8" ht="180" x14ac:dyDescent="0.2">
      <c r="A58" s="22" t="s">
        <v>88</v>
      </c>
      <c r="B58" s="23" t="s">
        <v>89</v>
      </c>
      <c r="C58" s="23">
        <v>56</v>
      </c>
      <c r="D58" s="23" t="s">
        <v>10</v>
      </c>
      <c r="E58" s="23">
        <v>2</v>
      </c>
      <c r="F58" s="23" t="s">
        <v>11</v>
      </c>
      <c r="G58" s="26">
        <v>45964</v>
      </c>
      <c r="H58" s="24" t="s">
        <v>17</v>
      </c>
    </row>
    <row r="59" spans="1:8" ht="220" x14ac:dyDescent="0.2">
      <c r="A59" s="17" t="s">
        <v>90</v>
      </c>
      <c r="B59" s="18" t="s">
        <v>91</v>
      </c>
      <c r="C59" s="18">
        <v>57</v>
      </c>
      <c r="D59" s="18" t="s">
        <v>10</v>
      </c>
      <c r="E59" s="18">
        <v>1</v>
      </c>
      <c r="F59" s="18" t="s">
        <v>20</v>
      </c>
      <c r="G59" s="21">
        <v>45964</v>
      </c>
      <c r="H59" s="19" t="s">
        <v>17</v>
      </c>
    </row>
    <row r="60" spans="1:8" ht="140" x14ac:dyDescent="0.2">
      <c r="A60" s="22" t="s">
        <v>92</v>
      </c>
      <c r="B60" s="23" t="s">
        <v>93</v>
      </c>
      <c r="C60" s="23">
        <v>58</v>
      </c>
      <c r="D60" s="23" t="s">
        <v>10</v>
      </c>
      <c r="E60" s="23">
        <v>7</v>
      </c>
      <c r="F60" s="23" t="s">
        <v>16</v>
      </c>
      <c r="G60" s="26">
        <v>45964</v>
      </c>
      <c r="H60" s="24" t="s">
        <v>17</v>
      </c>
    </row>
    <row r="61" spans="1:8" ht="320" x14ac:dyDescent="0.2">
      <c r="A61" s="17" t="s">
        <v>191</v>
      </c>
      <c r="B61" s="18" t="s">
        <v>192</v>
      </c>
      <c r="C61" s="18">
        <v>59</v>
      </c>
      <c r="D61" s="18" t="s">
        <v>10</v>
      </c>
      <c r="E61" s="18">
        <v>7</v>
      </c>
      <c r="F61" s="18" t="s">
        <v>11</v>
      </c>
      <c r="G61" s="21">
        <v>45964</v>
      </c>
      <c r="H61" s="19" t="s">
        <v>17</v>
      </c>
    </row>
    <row r="62" spans="1:8" ht="220" x14ac:dyDescent="0.2">
      <c r="A62" s="22" t="s">
        <v>193</v>
      </c>
      <c r="B62" s="23" t="s">
        <v>194</v>
      </c>
      <c r="C62" s="23">
        <v>60</v>
      </c>
      <c r="D62" s="23" t="s">
        <v>10</v>
      </c>
      <c r="E62" s="23">
        <v>4</v>
      </c>
      <c r="F62" s="23" t="s">
        <v>11</v>
      </c>
      <c r="G62" s="26">
        <v>45964</v>
      </c>
      <c r="H62" s="24" t="s">
        <v>17</v>
      </c>
    </row>
    <row r="63" spans="1:8" x14ac:dyDescent="0.2">
      <c r="A63" s="22"/>
      <c r="B63" s="23"/>
      <c r="C63" s="23"/>
      <c r="D63" s="23"/>
      <c r="E63" s="23"/>
      <c r="F63" s="23"/>
      <c r="G63" s="26"/>
      <c r="H63" s="24"/>
    </row>
    <row r="64" spans="1:8" x14ac:dyDescent="0.2">
      <c r="A64" s="11"/>
      <c r="B64" s="12"/>
      <c r="C64" s="12"/>
      <c r="D64" s="13"/>
      <c r="E64" s="13"/>
      <c r="F64" s="13"/>
      <c r="G64" s="13"/>
      <c r="H64" s="13"/>
    </row>
    <row r="65" spans="1:8" x14ac:dyDescent="0.2">
      <c r="A65" s="14"/>
      <c r="B65" s="15"/>
      <c r="C65" s="15"/>
      <c r="D65" s="16"/>
      <c r="E65" s="16"/>
      <c r="F65" s="16"/>
      <c r="G65" s="16"/>
      <c r="H65" s="16"/>
    </row>
    <row r="66" spans="1:8" x14ac:dyDescent="0.2">
      <c r="A66" s="11"/>
      <c r="B66" s="12"/>
      <c r="C66" s="12"/>
      <c r="D66" s="13"/>
      <c r="E66" s="13"/>
      <c r="F66" s="13"/>
      <c r="G66" s="13"/>
      <c r="H66" s="13"/>
    </row>
    <row r="67" spans="1:8" x14ac:dyDescent="0.2">
      <c r="A67" s="14"/>
      <c r="B67" s="15"/>
      <c r="C67" s="15"/>
      <c r="D67" s="16"/>
      <c r="E67" s="16"/>
      <c r="F67" s="16"/>
      <c r="G67" s="16"/>
      <c r="H67" s="16"/>
    </row>
    <row r="68" spans="1:8" x14ac:dyDescent="0.2">
      <c r="A68" s="11"/>
      <c r="B68" s="12"/>
      <c r="C68" s="12"/>
      <c r="D68" s="13"/>
      <c r="E68" s="13"/>
      <c r="F68" s="13"/>
      <c r="G68" s="13"/>
      <c r="H68" s="13"/>
    </row>
    <row r="69" spans="1:8" x14ac:dyDescent="0.2">
      <c r="A69" s="14"/>
      <c r="B69" s="15"/>
      <c r="C69" s="15"/>
      <c r="D69" s="16"/>
      <c r="E69" s="16"/>
      <c r="F69" s="16"/>
      <c r="G69" s="16"/>
      <c r="H69" s="16"/>
    </row>
    <row r="70" spans="1:8" x14ac:dyDescent="0.2">
      <c r="A70" s="11"/>
      <c r="B70" s="12"/>
      <c r="C70" s="12"/>
      <c r="D70" s="13"/>
      <c r="E70" s="13"/>
      <c r="F70" s="13"/>
      <c r="G70" s="13"/>
      <c r="H70" s="13"/>
    </row>
    <row r="71" spans="1:8" x14ac:dyDescent="0.2">
      <c r="A71" s="14"/>
      <c r="B71" s="15"/>
      <c r="C71" s="15"/>
      <c r="D71" s="16"/>
      <c r="E71" s="16"/>
      <c r="F71" s="16"/>
      <c r="G71" s="16"/>
      <c r="H71" s="16"/>
    </row>
    <row r="72" spans="1:8" x14ac:dyDescent="0.2">
      <c r="A72" s="11"/>
      <c r="B72" s="12"/>
      <c r="C72" s="12"/>
      <c r="D72" s="13"/>
      <c r="E72" s="13"/>
      <c r="F72" s="13"/>
      <c r="G72" s="13"/>
      <c r="H72" s="13"/>
    </row>
    <row r="73" spans="1:8" x14ac:dyDescent="0.2">
      <c r="A73" s="14"/>
      <c r="B73" s="15"/>
      <c r="C73" s="15"/>
      <c r="D73" s="16"/>
      <c r="E73" s="16"/>
      <c r="F73" s="16"/>
      <c r="G73" s="16"/>
      <c r="H73" s="16"/>
    </row>
  </sheetData>
  <conditionalFormatting sqref="D74:D1048576 D1:D63">
    <cfRule type="cellIs" dxfId="21" priority="10" operator="equal">
      <formula>"C"</formula>
    </cfRule>
    <cfRule type="cellIs" dxfId="20" priority="11" operator="equal">
      <formula>"N"</formula>
    </cfRule>
    <cfRule type="cellIs" dxfId="19" priority="12" operator="equal">
      <formula>"I"</formula>
    </cfRule>
  </conditionalFormatting>
  <conditionalFormatting sqref="D2:D63">
    <cfRule type="containsText" dxfId="18" priority="26" operator="containsText" text="Baja"/>
    <cfRule type="containsText" dxfId="17" priority="27" operator="containsText" text="Media"/>
    <cfRule type="containsText" dxfId="16" priority="28" operator="containsText" text="Alta"/>
  </conditionalFormatting>
  <conditionalFormatting sqref="F74:F1048576 F1:F63">
    <cfRule type="cellIs" dxfId="15" priority="13" operator="equal">
      <formula>"Bajo"</formula>
    </cfRule>
    <cfRule type="cellIs" dxfId="14" priority="14" operator="equal">
      <formula>"Medio"</formula>
    </cfRule>
    <cfRule type="cellIs" dxfId="13" priority="15" operator="equal">
      <formula>"Alto"</formula>
    </cfRule>
  </conditionalFormatting>
  <conditionalFormatting sqref="F2:F63">
    <cfRule type="containsText" dxfId="12" priority="19" operator="containsText" text="Completo"/>
    <cfRule type="containsText" dxfId="11" priority="20" operator="containsText" text="En progreso"/>
    <cfRule type="containsText" dxfId="10" priority="21" operator="containsText" text="Bloqueado"/>
    <cfRule type="containsText" dxfId="9" priority="22" operator="containsText" text="Pendiente"/>
  </conditionalFormatting>
  <conditionalFormatting sqref="H1:H42">
    <cfRule type="cellIs" dxfId="8" priority="4" operator="equal">
      <formula>"Pendiente"</formula>
    </cfRule>
    <cfRule type="cellIs" dxfId="7" priority="5" operator="equal">
      <formula>"En progreso"</formula>
    </cfRule>
    <cfRule type="cellIs" dxfId="6" priority="6" operator="equal">
      <formula>"Completado"</formula>
    </cfRule>
  </conditionalFormatting>
  <conditionalFormatting sqref="H1:H1048576">
    <cfRule type="cellIs" dxfId="5" priority="1" operator="equal">
      <formula>"Completado"</formula>
    </cfRule>
    <cfRule type="cellIs" dxfId="4" priority="2" operator="equal">
      <formula>"Pendiente"</formula>
    </cfRule>
  </conditionalFormatting>
  <conditionalFormatting sqref="H2:H75">
    <cfRule type="cellIs" dxfId="3" priority="3" operator="equal">
      <formula>"En progreso"</formula>
    </cfRule>
  </conditionalFormatting>
  <conditionalFormatting sqref="H44:H45 H74:H1048576">
    <cfRule type="cellIs" dxfId="2" priority="16" operator="equal">
      <formula>"En progreso"</formula>
    </cfRule>
    <cfRule type="cellIs" dxfId="1" priority="17" operator="equal">
      <formula>"Pendiente"</formula>
    </cfRule>
    <cfRule type="cellIs" dxfId="0" priority="18" operator="equal">
      <formula>"Completado"</formula>
    </cfRule>
  </conditionalFormatting>
  <dataValidations count="4">
    <dataValidation type="list" allowBlank="1" showInputMessage="1" showErrorMessage="1" sqref="H74:H1048576 H1:H63" xr:uid="{FF3187EA-698C-4349-BBBF-3711D69757FC}">
      <formula1>"Pendiente,En progreso,Completado,"</formula1>
    </dataValidation>
    <dataValidation type="list" allowBlank="1" showInputMessage="1" showErrorMessage="1" error="Valor no válido" prompt="Selecciona un valor de la lista" sqref="F74:F1048576 F1:F63" xr:uid="{180C5135-7872-D947-874C-48816639E49B}">
      <formula1>"Alto,Medio,Bajo"</formula1>
    </dataValidation>
    <dataValidation type="list" allowBlank="1" showInputMessage="1" showErrorMessage="1" error="Valor no válido" prompt="Selecciona un valor de la lista" sqref="D74:D1048576 D1:D63" xr:uid="{8C92357C-0855-DE40-9584-D4CC73F77B0F}">
      <formula1>"I,N,C"</formula1>
    </dataValidation>
    <dataValidation allowBlank="1" showDropDown="1" showInputMessage="1" showErrorMessage="1" error="Valor no válido" prompt="Selecciona un valor de la lista" sqref="G74:G1048576 G1:G63" xr:uid="{C2CB47F4-93D5-9D45-BA2E-E9FADB59DA5F}"/>
  </dataValidations>
  <pageMargins left="0.75" right="0.75" top="1" bottom="1" header="0.5" footer="0.5"/>
  <ignoredErrors>
    <ignoredError sqref="H2:H9 H13:H14 H22:H36 H16 H18:H2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Tareas</vt:lpstr>
      <vt:lpstr>Requisitos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Víctor Vega Martínez</cp:lastModifiedBy>
  <cp:revision/>
  <dcterms:created xsi:type="dcterms:W3CDTF">2025-09-29T15:55:23Z</dcterms:created>
  <dcterms:modified xsi:type="dcterms:W3CDTF">2025-10-16T10:36:15Z</dcterms:modified>
  <cp:category/>
  <cp:contentStatus/>
</cp:coreProperties>
</file>