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https://ceu365-my.sharepoint.com/personal/victor_vegamartinez_usp_ceu_es/Documents/"/>
    </mc:Choice>
  </mc:AlternateContent>
  <xr:revisionPtr revIDLastSave="0" documentId="8_{FBB8344A-B259-45B3-A2EA-8700595C1FD3}" xr6:coauthVersionLast="47" xr6:coauthVersionMax="47" xr10:uidLastSave="{00000000-0000-0000-0000-000000000000}"/>
  <bookViews>
    <workbookView xWindow="0" yWindow="620" windowWidth="28800" windowHeight="15740" firstSheet="1" activeTab="1" xr2:uid="{00000000-000D-0000-FFFF-FFFF00000000}"/>
  </bookViews>
  <sheets>
    <sheet name="Requisitos" sheetId="1" r:id="rId1"/>
    <sheet name="Tareas" sheetId="3" r:id="rId2"/>
  </sheets>
  <definedNames>
    <definedName name="_xlnm._FilterDatabase" localSheetId="1" hidden="1">Tareas!$A$1:$F$32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2" i="3" l="1"/>
  <c r="B57" i="3"/>
  <c r="B71" i="3"/>
  <c r="B70" i="3"/>
  <c r="B68" i="3"/>
  <c r="B67" i="3"/>
  <c r="B66" i="3"/>
  <c r="B65" i="3"/>
  <c r="B64" i="3"/>
  <c r="B63" i="3"/>
  <c r="B62" i="3"/>
  <c r="B61" i="3"/>
  <c r="B60" i="3"/>
  <c r="B59" i="3"/>
  <c r="B58" i="3"/>
  <c r="B56" i="3"/>
  <c r="B55" i="3"/>
  <c r="B54" i="3"/>
  <c r="B53" i="3"/>
  <c r="B52" i="3"/>
  <c r="B51" i="3"/>
  <c r="B50" i="3"/>
  <c r="B49" i="3"/>
  <c r="B47" i="3"/>
  <c r="B46" i="3"/>
  <c r="B45" i="3"/>
  <c r="B44" i="3"/>
  <c r="B43" i="3"/>
  <c r="B38" i="3"/>
  <c r="B39" i="3"/>
  <c r="B42" i="3"/>
  <c r="B41" i="3"/>
  <c r="B40" i="3"/>
  <c r="B37" i="3"/>
  <c r="B36" i="3"/>
  <c r="B35" i="3"/>
  <c r="B34" i="3"/>
  <c r="B33" i="3"/>
  <c r="B29" i="3"/>
  <c r="B32" i="3"/>
  <c r="B31" i="3"/>
  <c r="B30" i="3"/>
  <c r="B28" i="3"/>
  <c r="B27" i="3"/>
  <c r="B25" i="3"/>
  <c r="B24" i="3"/>
  <c r="B23" i="3"/>
  <c r="B22" i="3"/>
  <c r="B21" i="3"/>
  <c r="B20" i="3"/>
  <c r="B19" i="3"/>
  <c r="B18" i="3"/>
  <c r="B17" i="3"/>
  <c r="B16" i="3"/>
  <c r="B15" i="3"/>
  <c r="B14" i="3"/>
  <c r="B13" i="3"/>
  <c r="B12" i="3"/>
  <c r="B11" i="3"/>
  <c r="B10" i="3"/>
  <c r="B9" i="3"/>
  <c r="B8" i="3"/>
  <c r="B7" i="3"/>
  <c r="B6" i="3"/>
  <c r="B5" i="3"/>
  <c r="B4" i="3"/>
  <c r="B2" i="3"/>
  <c r="B3" i="3"/>
</calcChain>
</file>

<file path=xl/sharedStrings.xml><?xml version="1.0" encoding="utf-8"?>
<sst xmlns="http://schemas.openxmlformats.org/spreadsheetml/2006/main" count="583" uniqueCount="207">
  <si>
    <t>Requisito</t>
  </si>
  <si>
    <t>ID</t>
  </si>
  <si>
    <t>Priority</t>
  </si>
  <si>
    <t>Tiempo planning poker (horas)</t>
  </si>
  <si>
    <t>Riesgo</t>
  </si>
  <si>
    <t>Entrega</t>
  </si>
  <si>
    <t>Estado</t>
  </si>
  <si>
    <t>Criterio de validacion</t>
  </si>
  <si>
    <t>Quien lo hace</t>
  </si>
  <si>
    <t>Se requiere de una página web que muestre el contenido de la idea del recetario de comidas</t>
  </si>
  <si>
    <t>I</t>
  </si>
  <si>
    <t>Medio</t>
  </si>
  <si>
    <t>Completado</t>
  </si>
  <si>
    <t>1. Tiene que ser posible acceder desde un navegador a la página web y que esta devuelva contenido.</t>
  </si>
  <si>
    <t>Se requiere que la página web sea responsive (se adapte al tamaño de la pantalla del cliente).</t>
  </si>
  <si>
    <t>C</t>
  </si>
  <si>
    <t>Alto</t>
  </si>
  <si>
    <t>Pendiente</t>
  </si>
  <si>
    <t>1. Accediendo desde distintos dispositivos (ej: móvil, ordenador, portátil…) el contenido de la página web debe mostrarse de manera correcta y clara.</t>
  </si>
  <si>
    <t>La página web debe contar con una página de bienvenida (landing page) que muestre información acerca de la utilidad de la misma y de sus distintos apartados.</t>
  </si>
  <si>
    <t>Bajo</t>
  </si>
  <si>
    <t>1. Al acceder a la URL de la página web se debe mostrar un mensaje con información de la misma y de su organización.</t>
  </si>
  <si>
    <t>La página web debe contar con un apartado que muestre un menú de recetas del usuario</t>
  </si>
  <si>
    <t>N</t>
  </si>
  <si>
    <t>1. Debe existir alguna opción para poder ir al apartado. 
2. Al seleccionar la opción, se debe poder visualizar el apartado correctamente.</t>
  </si>
  <si>
    <t>La página web debe contar con un apartado que muestre recetas publicadas por otros usuarios.</t>
  </si>
  <si>
    <t>1. Debe existir alguna opción para poder ir al apartado de recetas publicadas.
2. Al seleccionar la opción, se debe poder visualizar el apartado correctamente.</t>
  </si>
  <si>
    <t>La página web debe contar con un apartado que muestre un menú para la creación de un menú semanal de comidas.</t>
  </si>
  <si>
    <t>1. Debe existir alguna opción para poder ir al apartado del menú semanal.
2. Al seleccionar la opción, se debe poder visualizar el apartado correctamente.</t>
  </si>
  <si>
    <t>La página web contemplará un tipo de usuario denominado: usuario invitado. Este usuario no se habrá registrado ni iniciado sesión y solo tendrá acceso a la landing page.</t>
  </si>
  <si>
    <t>1. Un usuario que acabe de entrar a la página web por primera vez solo podrá utilizar las funciones mostradas en la landing page y no tendrá la posibilidad de escoger las opciones para moverse entre los distintos apartados.</t>
  </si>
  <si>
    <t>Se denegará el acceso a cualquier usuario invitado que intente acceder a otro apartado que no sea de la landing page.</t>
  </si>
  <si>
    <t>1. Si un usuario invitado selecciona una opción para moverse a otro apartado de la página web le saldrá un mensaje informándole de que sin registrarse no puede acceder al apartado.</t>
  </si>
  <si>
    <t>La landing page debe contener la posibilidad de permitir a un usuario invitado crearse una cuenta.</t>
  </si>
  <si>
    <t>1. Un usuario tendrá la opción dentro de la página web para poder seleccionar que desea crearse una cuenta.
2. Si un usuario selecciona la opción, se desplegará un menú para la creación de una nueva cuenta.
3. Al finalizar la creación de la cuenta y el usuario aceptar la finalización, se le debe mostrar un mensaje de creación de cuenta satisfactoria.
4. Una vez una cuenta está creada, la aplicación debe tener la capacidad de guardar la cuenta de manera persistente.</t>
  </si>
  <si>
    <t>La landing page debe contener la posibilidad de permitir a un usuario invitado iniciar sesión con una cuenta.</t>
  </si>
  <si>
    <t>1. Un usuario tendrá la opción dentro de la página web para poder seleccionar que desea iniciar sesión.
2. Si un usuario selecciona la opción, se desplegará un menú de inicio de sesión.
3. Al finalizar el inicio de sesión satisfactorio, se le debe mostrar un mensaje de información relacionado al usuario.</t>
  </si>
  <si>
    <t>La página web deberá contener, desde cualquier apartado, la posibilidad de cerrar sesión a un usuario registrado.</t>
  </si>
  <si>
    <t>1. Un usuario tendrá la opción dentro de la página web para poder seleccionar que desea cerrar sesión.
2. Si un usuario selecciona la opción, se desplegará un menú de cierre de sesión.
3. Al finalizar el cierre de sesión, se le debe mostrar un mensaje de información relacionado al usuario.</t>
  </si>
  <si>
    <t>La página web deberá contener, desde cualquier apartado, la posibilidad de editar cuenta a un usuario registrado.</t>
  </si>
  <si>
    <t>1. Un usuario tendrá la opción dentro de la página web para poder seleccionar que desea editar sesión.
2. Si un usuario selecciona la opción, se desplegará un menú de edición de cuenta.
3. Al finalizar la edición de cuenta, se le debe mostrar un mensaje de información relacionado al usuario.</t>
  </si>
  <si>
    <t>La página web contemplará un tipo de usuario denominado: usuario registrado. Este usuario habrá iniciado sesión con una cuenta y tendrá acceso a todos los apartados.</t>
  </si>
  <si>
    <t>1. Si un usuario registrado intenta acceder a cualquier apartado de la página web, no tendrá problema alguno y se le debe mostrar la información asociada de cada apartado de la página web.</t>
  </si>
  <si>
    <t>La página web no debe guardar información sensible de la cuenta del usuario (ej: contraseña) en claro. Debe estar protegida por algún mecanismo de seguridad ante posibles fallos de seguridad. (Ej: cifrar contraseñas) .</t>
  </si>
  <si>
    <t>1. Si se comprueba el lugar donde se guarda algún tipo de información muy sensible del usuario, esta no estará guardada de manera explícita.</t>
  </si>
  <si>
    <t>La página web debe permitir cambiar el idioma del texto.</t>
  </si>
  <si>
    <t>1. Un usuario tendrá la opción dentro de la página web para poder seleccionar que desea cambiar el idioma del texto.
2. Si un usuario selecciona la opción, se desplegará un menú de elección de idioma.
3. Al finalizar el cambio de idioma, se le debe mostrar un mensaje de información relacionado al usuario.</t>
  </si>
  <si>
    <t>Se requiere que el sistema mantenga información persistente.</t>
  </si>
  <si>
    <t>1. Si un usuario registrado crea o modifica algún dato de su perfil (recetas, menú, información sobre su cuenta…), una vez salga de la página web y vuelva a entrar e iniciar sesión, este podrá observar su información tal como la dejó previamente.</t>
  </si>
  <si>
    <t>Se requiere que el sistema tenga la posibilidad de escalar.</t>
  </si>
  <si>
    <t>1. Si la página web es utilizada al mismo tiempo por más de 50.000 usuarios, esta no debería sufrir problemas de rendimiento ni disponibilidad.</t>
  </si>
  <si>
    <t>Se requiere que cada cuenta de usuario sea única, es decir, que cada cuenta sea solo de un usuario.</t>
  </si>
  <si>
    <t>0.5</t>
  </si>
  <si>
    <t>1. Si un usuario accede a su perfil, podrá encontrar un elemento único que identifica su cuenta del resto.</t>
  </si>
  <si>
    <t>Dentro del apartado del menú de las recetas del usuario, se debe poder crear una receta nueva.</t>
  </si>
  <si>
    <t>1. Un usuario tendrá la opción dentro del apartado de recetas para crear una nueva receta.
2. Si un usuario selecciona la opción, se desplegará un menú de creación de la receta.
3. Al finalizar el proceso de creación, se le debe mostrar un mensaje de información relacionado al usuario.</t>
  </si>
  <si>
    <t>A la hora de crear una nueva receta se debe poder introducir manualmente los pasos a seguir, ingredientes, alérgenos, nombre, foto, tipo de comida (entendido como país de origen) turno de comida (si es de comida, desayuno, cena...), dificultad de la receta y duración.</t>
  </si>
  <si>
    <t>1. Al seleccionar crear una nueva receta deben existir opciones que reflejan los campos de información asociado a la receta.
2. Se deben poder rellenar manualmente los campos de información.</t>
  </si>
  <si>
    <t>Dentro del apartado de las recetas se debe poder editar o modificar las recetas propias del usuario, cambiando los campos de la información de la receta.</t>
  </si>
  <si>
    <t>1. Un usuario tendrá la opción dentro del apartado de recetas para editar una propia.
2. Si un usuario selecciona la opción, se desplegará un menú de edición de la receta.
3. Al finalizar el proceso de edición, se le debe mostrar un mensaje de información relacionado al usuario.</t>
  </si>
  <si>
    <t>Dentro del apartado de las recetas un usuario no deberá poder editar una receta de la que no es propietario.</t>
  </si>
  <si>
    <t>1. No debe aparecer una opción para interactuar en la edición de una receta ajena al usuario, aunque esté guardada por él.</t>
  </si>
  <si>
    <t>Dentro del apartado de las recetas se debe poder eliminar las recetas propias del usuario.</t>
  </si>
  <si>
    <t>1. Un usuario tendrá la opción dentro del apartado de recetas para eliminar una propia.
2. Si un usuario selecciona la opción, se eliminará la receta.
3. Al finalizar el proceso de eliminación, se le debe mostrar un mensaje de información relacionado al usuario.</t>
  </si>
  <si>
    <t>Dentro del apartado de recetas se podrán visualizar todas las recetas creadas por el usuario.</t>
  </si>
  <si>
    <t>1. Un usuario tendrá la opción dentro del apartado de recetas para visualizar sus recetas creadas.
2. Si un usuario selecciona la opción, se le mostrarán las recetas.</t>
  </si>
  <si>
    <t>Dentro del apartado de recetas se podrán visualizar todas las recetas guardadas por el usuario (no son de su propiedad).</t>
  </si>
  <si>
    <t>1. Un usuario tendrá la opción dentro del apartado de recetas para visualizar sus recetas guardadas.
2. Si un usuario selecciona la opción, se le mostrarán las recetas.</t>
  </si>
  <si>
    <t>Dentro del apartado de las recetas creadas, el usuario puede decidir si publicarlas (ser visibles por el resto de los usuarios).</t>
  </si>
  <si>
    <t>1. Un usuario tendrá la opción dentro del apartado de recetas creadas para publicar una receta.
2. Si un usuario selecciona la opción, se publicará la receta.
3. Al finalizar el proceso de publicar, se le debe mostrar un mensaje de información relacionado al usuario.</t>
  </si>
  <si>
    <t>Independientemente del apartado en el que se encuentre un usuario, al acceder a una receta que no sea propia, se le permitirá poner una valoración y/o un comentario.</t>
  </si>
  <si>
    <t>1. Un usuario tendrá la opción para valorar y/o comentar una receta al acceder a la misma.
2. Si un usuario selecciona la opción, se le permitirá poner la valoración y/o comentario.
3. Al finalizar el proceso de valoración, se le debe mostrar un mensaje de información relacionado al usuario.</t>
  </si>
  <si>
    <t xml:space="preserve">Cada usuario registrado de la página web tendrá una valoración general en función de las valoraciones de sus recetas, que se podrá visualizar en el perfil. </t>
  </si>
  <si>
    <t>1. Un usuario tendrá la opción de acceder a su valoración o a la de otro usuario desde el perfil del usuario.
2. Si un usuario selecciona la opción, se le permitirá ver aquella valoración.</t>
  </si>
  <si>
    <t>Dentro del apartado de las recetas publicadas por usuarios, se podrá filtrar en función de en función de: ingredientes, alérgenos, nombre, foto, tipo de comida (entendido como país de origen) turno de comida (si es de comida, desayuno, cena...), dificultad de la receta y duración.</t>
  </si>
  <si>
    <t>1. Un usuario tendrá la opción de filtrar las recetas del apartado de recetas publicadas.
2. Un usuario podrá seleccionar sobre qué campos de los explicados en la descripción desea filtrar.
3. Si un usuario selecciona la opción, se le permitirá ver las recetas con el filtro activo.</t>
  </si>
  <si>
    <t>Dentro del apartado de las recetas publicadas por otros usuarios, si un usuario accede a una receta se le permitirá guardar la receta.</t>
  </si>
  <si>
    <t>1. Un usuario tendrá la opción para guardar una receta al acceder a la misma.
2. Si un usuario selecciona la opción, se le permitirá guardarla
3. Al finalizar el proceso de guardado, se le debe mostrar un mensaje de información relacionado al usuario.
4. La receta guardada debe aparecerle al usuario en el apartado de recetas guardadas.</t>
  </si>
  <si>
    <t xml:space="preserve">Dentro del apartado del menú semanal se debe poder generar un menú semanal automáticamente en función de las recetas propias y guardadas. </t>
  </si>
  <si>
    <t>1. Un usuario tendrá la opción para generar un menú semanal.
2. Si un usuario selecciona la opción, se le permitirá generarlo.
3. Al finalizar el proceso de generación, se le debe mostrar un mensaje de información relacionado al usuario.</t>
  </si>
  <si>
    <t>Dentro del apartado del menú semanal se debe poder editar el menú semanal.</t>
  </si>
  <si>
    <t>1. Un usuario tendrá la opción para editar el menú semanal.
2. Si un usuario selecciona la opción, se le permitirá editarlo.
3. Al finalizar el proceso de edición, se le debe mostrar un mensaje de información relacionado al usuario.</t>
  </si>
  <si>
    <t>Dentro del apartado de edición del menú semanal se permitirá modificar las recetas seleccionadas manualmente por otras recetas propias del usuario y/o guardadas.</t>
  </si>
  <si>
    <t>1. Si un usuario edita las recetas del menú semanal deberán aparecer las recetas propias del usuario y guardadas como posibles opciones de cambio.</t>
  </si>
  <si>
    <t>Siempre que un usuario edite una receta o un menú semanal se debe dar la opción de guardar o no los cambios.</t>
  </si>
  <si>
    <t>1. Un usuario tendrá la opción para guardar o no los cambios a una receta o menú semanal.
2. Si un usuario selecciona cualquiera de las opciones, se aplicarán.
3. Al finalizar el proceso de edición (guardado o no guardado), se le debe mostrar un mensaje de información relacionado al usuario.
4. Tras finalizar el proceso de edición, si el usuario vuelve a acceder a la información podrá visualizar el resultado de su decisión.H39</t>
  </si>
  <si>
    <t>Dentro del apartado del menú semanal, si el usuario ha generado el menú, debe poder guardarlo.</t>
  </si>
  <si>
    <t>1. Un usuario tendrá la opción para guardar el menú semanal generado.
2. Si un usuario selecciona la opción, se le permitirá guardarlo.
3. Al finalizar el proceso de guardado, se le debe mostrar un mensaje de información relacionado al usuario.</t>
  </si>
  <si>
    <t>El elemento único dentro de una cuenta es el email, es decir, no pueden existir dos cuentas distintas con el mismo email.</t>
  </si>
  <si>
    <t>1. Si el usuario intenta crear una cuenta con el mismo email con el que ha creado otra cuenta, la aplicación web no debe permitirlo</t>
  </si>
  <si>
    <t>ESTA REALMENTE YA ESTA</t>
  </si>
  <si>
    <t>Al crear una receta, los siguientes campos son obligatorios: nombre, descripcion, ingredientes, pasos a seguir, duracion, foto</t>
  </si>
  <si>
    <t>1. Al crear una nueva receta, si no se introduce un valor para el nombre, no debe dejar mandar el formulario y debe mostrar un aviso.
2. Al crear una nueva receta, si no se introduce un valor para el descripcion, no debe dejar mandar el formulario y debe mostrar un aviso.
3. Al crear una nueva receta, si no se introduce un valor para ingredientes, no debe dejar mandar el formulario y debe mostrar un aviso.
4. Al crear una nueva receta, si no se introduce un valor para los pasos a seguir, no debe dejar mandar el formulario y debe mostrar un aviso.
5. Al crear una nueva receta, si no se introduce un valor para la duración, no debe dejar mandar el formulario y debe mostrar un aviso.
6. Al crear una nueva receta, si no se introduce un valor para la foto, no debe dejar mandar el formulario y debe mostrar un aviso.
7. Si se introducen todos los campos obligatorios en el formulario, este se manda.
8. Cuando se mande el formulario correctamente, se debe mostrar un mensaje de éxito</t>
  </si>
  <si>
    <t>Alfredo</t>
  </si>
  <si>
    <t>Siempre que un usuario esté creando una receta nueva, debe tener la opción de guardar o no la nueva receta.</t>
  </si>
  <si>
    <t>1. Un usuario tendrá la opción para guardar o no los cambios al crear una receta.
2. Si un usuario selecciona cualquiera de las opciones, se aplicarán.
3. Al finalizar el proceso de creación (guardado o no guardado), se le debe mostrar un mensaje de información relacionado al usuario.</t>
  </si>
  <si>
    <t>Un usuario invitado no puede acceder a ningún apartado que no sea la landing page</t>
  </si>
  <si>
    <t>1.Si no estás iniciado sesión, si clickas cualquier opción de la landing page, debe redirigirte a un formulario para iniciar sesión.
2. Si no se ha iniciado sesión debe aparecer la opción de iniciar sesión y crear cuenta, pero no la de cerrar sesión.
3. Debe aparecer un contenido que indique que se está utilizando la página web en modo invitado.</t>
  </si>
  <si>
    <t>Pedro</t>
  </si>
  <si>
    <t>Un usuario registrado(ya ha iniciado sesión) tendrá acceso a cualquier apartado de la página web.</t>
  </si>
  <si>
    <t>1.Si un usuario invitado inicia sesión, al clickar cualquier botón o apartado, se le permitirá acceder al mismo.
2. En vez de aparecer los botones de iniciar sesión y crear cuenta, debe salir la opción de cerrar sesión en la landing page.
3. Debe aparecer un contenido que muestre un icono de ejemplo en la esquina superior derecha cuando un usuario esté registrado</t>
  </si>
  <si>
    <t>Una vez el usuario cierre sesión, se le debe redirigir a la landing page de usuario invitado</t>
  </si>
  <si>
    <t>1. Un usuario con la sesión iniciada deberá tener la opción de cerrar sesión desde los distintos apartado de la página
2. Si se selecciona la opción de cerrar sesión desde cualquier apartado, se le redirigirá al usuario a la landing page como usuario invitado (sin permisos para entrar al resto de apartados).
3. Debe aparecer un contenido que indique que se está utilizando la página web en modo invitado.</t>
  </si>
  <si>
    <t>El apartado de recetas debe contener tres apartados diferentes: "Mis recetas", "Recetas Guardadas" y "Crear Receta".</t>
  </si>
  <si>
    <t>1. Siendo un usuario con inicio de sesión ya realizado, este debe poder acceder al apartado de recetas y observar las tres diferentes opciones.
2. Si el usuario selecciona la opción de "Mis Recetas" se le redirigirá a una página donde se le muestran sus recetas.
3. Si el usuario selecciona la opción de "Recetas guardadas" se le redirigirá a una página donde se le muestren sus recetas guardadas.
4. Si el usuario selecciona la opción de "Crear Receta"  se le mostrará un formulario directamente para introducir los campos correspondientes.</t>
  </si>
  <si>
    <t>Victor</t>
  </si>
  <si>
    <t>Se deben poder visualizar las recetas de comida del mismo usuario en el apartado de mis recetas.</t>
  </si>
  <si>
    <t>En progreso</t>
  </si>
  <si>
    <t>1. Un usuario con la sesión iniciada debe tener la opción de acceder al apartado "Mis recetas" desde el apartado "Recetas".
2. Un usuario, al acceder al apartado "Mis recetas",  debe poder observar un titulo que indique que está en el apartado de "Mis recetas".
3.Si un usuario ya con la sesión iniciada accede al apartado de mis recetas, se le deben mostrar solamente sus recetas y no las de otros usuarios.
4. Debe aparecer la opción de crear nueva receta de comida en este apartado.
5. Si se crea una nueva receta desde este apartado, la página web automáticamente mostrará la nueva receta creada junto con el resto de recetas de comida mostradas.
6. Dentro de este apartado, se mostrarán todas las recetas propias del usuario mostrando el título, descripción, foto, duración.</t>
  </si>
  <si>
    <t>Definir y modificar la paleta de colores de la página web y modificar la página actual</t>
  </si>
  <si>
    <t xml:space="preserve">1. </t>
  </si>
  <si>
    <t>Generar un logo para la página web, así como una nombre de página web, un favicon y mostrarlo visualmente en el diseño de la página web.</t>
  </si>
  <si>
    <t>1. Si un usuario se mete a la página web, debe poder observar el favicon modificado, así como el nombre de la página web llamativamente y el logo de la misma.</t>
  </si>
  <si>
    <t>Al crear una cuenta, todos los campos son obligatorios</t>
  </si>
  <si>
    <t xml:space="preserve">1. Al crear una cuenta, si no se introduce un valor para el nombre de usuario, no debe dejar mandar el formulario y debe mostrar un mensaje de aviso.
2. Al crear una cuenta, si no se introduce un valor para el  email, no debe dejar mandar el formulario y debe mostrar un mensaje de aviso.
3. Al crear una cuenta, si no se introduce un valor para la contraseña, no debe dejar mandar el formulario y debe mostrar un mensaje de aviso.
4. Si se introducen todos los campos, debe dejar mandar el formulario.
5. Se mostrará un mensaje de éxito cuando se mande correctamente el formulario. </t>
  </si>
  <si>
    <t>Javier</t>
  </si>
  <si>
    <t>Al iniciar sesión, todos los campos son obligatorios</t>
  </si>
  <si>
    <t>1. Al iniciar sesión, si no se introduce un valor para el email, no debe dejar mandar el formulario y debe mostrar un mensaje de aviso.
2. Al crear una cuenta, si no se introduce un valor para la contraseña, no debe dejar mandar el formulario y debe mostrar un mensaje de aviso.</t>
  </si>
  <si>
    <t>Cualquier contraseña introducida en cualquier formulario de la página web deberá contener al menos 8 caracteres, una mayúscula, una minúscula y número</t>
  </si>
  <si>
    <t>1. Si se introduce en cualquier formulario una contraseña con menos de 8 caracteres, no debe dejar mandar el formulario y debe mostrar un mensaje de aviso.
2. Si se introduce en cualquier formulario una contraseña que no contiene mínimo una letra mayúscula, no debe dejar mandar el formulario y debe mostrar un mensaje de aviso.
3. Si se introduce en cualquier formulario una contraseña con mínimo una letra minúscula, no debe dejar mandar el formulario y debe mostrar un mensaje de aviso.
4. Si se introduce en cualquier formulario una contraseña con mínimo un número, no debe dejar mandar el formulario y debe mostrar un mensaje de aviso.</t>
  </si>
  <si>
    <t>Juan</t>
  </si>
  <si>
    <t>Cualquier email que se introduzca en cualquier formulario de la página web deberá cumplir con el siguiente estilo:
-la parte local puede contener cualquier combinación de letras, números y puntos, con un mínimo de 8 caracteres.
-debe contener un y solo un arroba(@) para separar la parte local del dominio.
-el dominio deberá ser uno de los siguientes: [outlook.com,hotmail.com,gmail.com,icloud.com,ceu.es].</t>
  </si>
  <si>
    <t>1. Si se introduce en cualquier formulario un email con menos de 8 caracteres en la parte local, no debe dejar mandar el formulario y debe mostrar un mensaje de aviso.
2. Si se introduce en cualquier formulario un email con cualquier caracter que no sea una letra, número o punto, no debe dejar mandar el formulario y debe mostrar un mensaje de aviso.
3. Si se introduce en cualquier formulario un email sin arroba, no debe dejar mandar el formulario y debe mostrar un mensaje de aviso.
4. Si se introduce en cualquier formulario un email con más de un arroba, no debe dejar mandar el formulario y debe mostrar un mensaje de aviso.
5. Si se introduce en cualquier formulario un email con un dominio fuera de los especificados en el requisito, no debe dejar mandar el formulario y debe mostrar un mensaje de aviso.</t>
  </si>
  <si>
    <t>Mostrar lista desplegable en nazbar en recetas</t>
  </si>
  <si>
    <t>Utilizar colores distintos para usuario invitado y usuario registrado</t>
  </si>
  <si>
    <t>EL titulo redirige a la landing page</t>
  </si>
  <si>
    <t>Tarea</t>
  </si>
  <si>
    <t>ID de requisito (Link)</t>
  </si>
  <si>
    <t>Tiempo estimado (horas)</t>
  </si>
  <si>
    <t>Tiempo real (horas)</t>
  </si>
  <si>
    <t>Owner</t>
  </si>
  <si>
    <t>Crear y configuración de entorno de Conda en la carpeta del proyecto</t>
  </si>
  <si>
    <t>0.25</t>
  </si>
  <si>
    <t>Estudio de la documentación de FastAPI</t>
  </si>
  <si>
    <t>Creación de fichero de dependencias del proyecto y subida al repositorio de github</t>
  </si>
  <si>
    <t>0.17</t>
  </si>
  <si>
    <t>0.083</t>
  </si>
  <si>
    <t>Creación de fichero de servidor web con FastAPI y tests iniciales de comprobación</t>
  </si>
  <si>
    <t>Pablo</t>
  </si>
  <si>
    <t>Creación y edición de fichero HTML para endpoint "/"</t>
  </si>
  <si>
    <t>Creación de tests para landing page</t>
  </si>
  <si>
    <t>Modificación del HTML para mostrar más información acerca de la utilidad de la página</t>
  </si>
  <si>
    <t>0.12</t>
  </si>
  <si>
    <t>Creación de más tests para funcionalidad de landing page</t>
  </si>
  <si>
    <t>Edición de fichero servidor para devolver HTMLs a la página web</t>
  </si>
  <si>
    <t>Creación y edición de fichero HTML para endpoint "/menu-semanal"</t>
  </si>
  <si>
    <t>Creación de tests para endpoint de menú semanal</t>
  </si>
  <si>
    <t>Creación de nuevo endpoint para las recetas</t>
  </si>
  <si>
    <t>Creación de tests para endpoint de las recetas</t>
  </si>
  <si>
    <t>0.15</t>
  </si>
  <si>
    <t xml:space="preserve">Creación de botón para crear cuenta en HTML </t>
  </si>
  <si>
    <t>Creación de diálogo con formulario para introducir datos y enviarlos al servidor</t>
  </si>
  <si>
    <t>Guardar información de la cuenta creada en el servidor</t>
  </si>
  <si>
    <t>0.75</t>
  </si>
  <si>
    <t>Estudio de configuración de conda</t>
  </si>
  <si>
    <t>1.5</t>
  </si>
  <si>
    <t>Mostrar mensaje en HTML tras la finalización de cuenta creada</t>
  </si>
  <si>
    <t>Refactoring del código</t>
  </si>
  <si>
    <t>Mostrar menú/formulario para la creación de la receta (HTML)</t>
  </si>
  <si>
    <t>Mostrar botón para sacar el formulario de creación de las recetas de comida</t>
  </si>
  <si>
    <t>Estudio de Javascript</t>
  </si>
  <si>
    <t>Creación de nuevo endpoint para recibir la información de la creación de nueva receta</t>
  </si>
  <si>
    <t>Creación de código Javascript para mandar formulario al servidor</t>
  </si>
  <si>
    <t>Creación de código Javascript para ocultar el diálogo del formulario y mostrar mensaje de éxito de creación de una receta de comida</t>
  </si>
  <si>
    <t>Creación de un botón HTML de inicio de sesión</t>
  </si>
  <si>
    <t>Reutilizar codigo de crear cuenta para formulario de inicio de sesion</t>
  </si>
  <si>
    <t>Mostrar mensaje de éxito tras pulsar el boton al finalizar</t>
  </si>
  <si>
    <t>Modificar el formulario de crear receta para aceptar los nuevos campos</t>
  </si>
  <si>
    <t>Modificar el endpoint de crear receta para que reconozca los datos enviados</t>
  </si>
  <si>
    <t>2.5</t>
  </si>
  <si>
    <t>Estudiar documentación necesaria</t>
  </si>
  <si>
    <t>Crear un botón HTML de cerrar sesión</t>
  </si>
  <si>
    <t>Reutilizar codigo del "Modal" para mostrar el dialogo de cerrar sesión</t>
  </si>
  <si>
    <t>Arreglo de la funcionalidad del boton de iniciar sesion a través de js</t>
  </si>
  <si>
    <t>Explicacion de codigo de js</t>
  </si>
  <si>
    <t>Arreglo cambios de el repositorio</t>
  </si>
  <si>
    <t>Modificar el servidor web para poder guardar los datos asociados a las cuentas creadas</t>
  </si>
  <si>
    <t>Mostrar mensaje de error específico en HTML si se intenta crear una cuenta ya creada</t>
  </si>
  <si>
    <t>Verificar que las cuentas sean únicas (el email debe ser único)</t>
  </si>
  <si>
    <t>Investigar sobre templates HTML para diferentes vistas</t>
  </si>
  <si>
    <t>Crear html invitado</t>
  </si>
  <si>
    <t>Crear landing page igual que la de un usuario registrado en html invitado</t>
  </si>
  <si>
    <t>Hacer redirecciones de todos los botones (excepto el de inicio) para que vayan al inicio de sesión</t>
  </si>
  <si>
    <t>Verificar que todos los botones (excepto el de inicio) redirijan a iniciar sesión</t>
  </si>
  <si>
    <t>Borrar botón de cerrar sesión en HTML de invitado</t>
  </si>
  <si>
    <t>Crer contenido que indique que estas en modo invitado en el HTMl de invitado</t>
  </si>
  <si>
    <t>0.35</t>
  </si>
  <si>
    <t>Eliminar botones de inicio de sesión y de crear cuenta, dejando el botón de cerrar sesión</t>
  </si>
  <si>
    <t>Crear icono que indique que el usuario está registrado</t>
  </si>
  <si>
    <t>Añadir botón cerrar sesión a recetas y ajustes del mismo</t>
  </si>
  <si>
    <t>Comprobar que los campos están obligatorios en la parte de crear usuario</t>
  </si>
  <si>
    <t>Modificar el html de recetas para mostrar tres opciones diferentes "Mis recetas", "Recetas guardadas" y "Crear receta"</t>
  </si>
  <si>
    <t>0.33</t>
  </si>
  <si>
    <t>0.83</t>
  </si>
  <si>
    <t>Hacer que "Mis recetas" y "Recetas guardadas" redirijan a paginas diferentes</t>
  </si>
  <si>
    <t>Cambiar html para que "Crear receta" muestre un formulario con sus campos correspondientes</t>
  </si>
  <si>
    <t>0.16</t>
  </si>
  <si>
    <t>Permitir que un usuario se inicie sesión</t>
  </si>
  <si>
    <t>Revisar codigo del javascript</t>
  </si>
  <si>
    <t>Modificar campos obligatorios dentro de la opción de crear una receta</t>
  </si>
  <si>
    <t>Modificar javascript para que el formulario se pueda enviar sin estar completo</t>
  </si>
  <si>
    <t>Comprobar que los campos indicados como obligatorios, son requeridos y los que no están como obligatorios no lo son</t>
  </si>
  <si>
    <t>Comprobar que todo funciona y se puede enviar el formulario sin que todos los campos estén rellenos</t>
  </si>
  <si>
    <t>Permitir identificar en cualquier momento el estado del usuario (cookies)</t>
  </si>
  <si>
    <t>Modificar servidor para poder guardar las recetas</t>
  </si>
  <si>
    <t>Modificar servidor para guardar cookies de usuario para identificarlo mediante el email al registrarse</t>
  </si>
  <si>
    <t>Estudio del codigo refactorizado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</si>
</sst>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4"/>
      <color theme="1"/>
      <name val="Calibri"/>
      <family val="2"/>
      <scheme val="minor"/>
    </font>
    <font>
      <b/>
      <sz val="14"/>
      <color theme="0"/>
      <name val="Calibri"/>
      <family val="2"/>
      <scheme val="minor"/>
    </font>
    <font>
      <sz val="14"/>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CE6F1"/>
        <bgColor rgb="FFDCE6F1"/>
      </patternFill>
    </fill>
  </fills>
  <borders count="11">
    <border>
      <left/>
      <right/>
      <top/>
      <bottom/>
      <diagonal/>
    </border>
    <border>
      <left/>
      <right/>
      <top style="thin">
        <color theme="4" tint="0.39997558519241921"/>
      </top>
      <bottom style="thin">
        <color theme="4" tint="0.39997558519241921"/>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style="thin">
        <color rgb="FF95B3D7"/>
      </left>
      <right/>
      <top style="thin">
        <color rgb="FF95B3D7"/>
      </top>
      <bottom/>
      <diagonal/>
    </border>
    <border>
      <left/>
      <right/>
      <top style="thin">
        <color rgb="FF95B3D7"/>
      </top>
      <bottom/>
      <diagonal/>
    </border>
    <border>
      <left/>
      <right style="thin">
        <color rgb="FF95B3D7"/>
      </right>
      <top style="thin">
        <color rgb="FF95B3D7"/>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9">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16"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left" vertical="center" wrapText="1"/>
    </xf>
    <xf numFmtId="16" fontId="1" fillId="0" borderId="0" xfId="0" applyNumberFormat="1" applyFont="1" applyAlignment="1">
      <alignment horizontal="left" vertical="center" wrapText="1"/>
    </xf>
    <xf numFmtId="0" fontId="1" fillId="4" borderId="5"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left" vertical="center" wrapText="1"/>
    </xf>
    <xf numFmtId="16" fontId="1" fillId="4" borderId="6" xfId="0" applyNumberFormat="1" applyFont="1" applyFill="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center" vertical="center" wrapText="1"/>
    </xf>
    <xf numFmtId="0" fontId="1" fillId="0" borderId="7" xfId="0" applyFont="1" applyBorder="1" applyAlignment="1">
      <alignment horizontal="left" vertical="center" wrapText="1"/>
    </xf>
    <xf numFmtId="16" fontId="1" fillId="0" borderId="6" xfId="0" applyNumberFormat="1" applyFont="1" applyBorder="1" applyAlignment="1">
      <alignment horizontal="left" vertical="center" wrapText="1"/>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left" vertical="center" wrapText="1"/>
    </xf>
    <xf numFmtId="16" fontId="1" fillId="3" borderId="9" xfId="0" applyNumberFormat="1" applyFont="1" applyFill="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9" xfId="0" applyFont="1" applyBorder="1" applyAlignment="1">
      <alignment horizontal="center" vertical="center" wrapText="1"/>
    </xf>
    <xf numFmtId="16" fontId="1" fillId="0" borderId="9" xfId="0" applyNumberFormat="1" applyFont="1" applyBorder="1" applyAlignment="1">
      <alignment horizontal="left" vertical="center" wrapText="1"/>
    </xf>
  </cellXfs>
  <cellStyles count="1">
    <cellStyle name="Normal" xfId="0" builtinId="0"/>
  </cellStyles>
  <dxfs count="45">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Backlog" displayName="TablaBacklog" ref="A1:I54" headerRowDxfId="22" dataDxfId="21" totalsRowDxfId="20">
  <autoFilter ref="A1:I54" xr:uid="{00000000-000C-0000-FFFF-FFFF00000000}">
    <filterColumn colId="5">
      <filters>
        <dateGroupItem year="2025" month="10" day="17" dateTimeGrouping="day"/>
      </filters>
    </filterColumn>
  </autoFilter>
  <tableColumns count="9">
    <tableColumn id="1" xr3:uid="{00000000-0010-0000-0000-000001000000}" name="Requisito" dataDxfId="19"/>
    <tableColumn id="2" xr3:uid="{6924BD28-A9A8-B84F-AE98-42459B25AAE0}" name="ID" dataDxfId="18"/>
    <tableColumn id="3" xr3:uid="{00000000-0010-0000-0000-000003000000}" name="Priority" dataDxfId="17"/>
    <tableColumn id="4" xr3:uid="{00000000-0010-0000-0000-000004000000}" name="Tiempo planning poker (horas)" dataDxfId="16"/>
    <tableColumn id="7" xr3:uid="{00000000-0010-0000-0000-000007000000}" name="Riesgo" dataDxfId="15"/>
    <tableColumn id="8" xr3:uid="{00000000-0010-0000-0000-000008000000}" name="Entrega" dataDxfId="14"/>
    <tableColumn id="12" xr3:uid="{2C9703D9-E678-1342-81C4-A1629A8FA8A2}" name="Estado" dataDxfId="12" totalsRowDxfId="13"/>
    <tableColumn id="10" xr3:uid="{00000000-0010-0000-0000-00000A000000}" name="Criterio de validacion" dataDxfId="11"/>
    <tableColumn id="5" xr3:uid="{72C344CD-93C6-DB4E-892F-B8439D8A5AC0}" name="Quien lo hace" dataDxfId="9" totalsRow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
  <sheetViews>
    <sheetView zoomScale="90" zoomScaleNormal="90" workbookViewId="0">
      <pane ySplit="1" topLeftCell="A42" activePane="bottomLeft" state="frozen"/>
      <selection pane="bottomLeft" activeCell="G43" sqref="G43"/>
    </sheetView>
  </sheetViews>
  <sheetFormatPr defaultColWidth="8.7109375" defaultRowHeight="18.95"/>
  <cols>
    <col min="1" max="1" width="87.7109375" style="1" customWidth="1"/>
    <col min="2" max="2" width="6.42578125" style="1" customWidth="1"/>
    <col min="3" max="3" width="8.140625" style="1" customWidth="1"/>
    <col min="4" max="4" width="8.42578125" style="1" customWidth="1"/>
    <col min="5" max="5" width="10.28515625" style="1" customWidth="1"/>
    <col min="6" max="6" width="16.28515625" style="1" bestFit="1" customWidth="1"/>
    <col min="7" max="7" width="14.42578125" customWidth="1"/>
    <col min="8" max="8" width="99" style="1" bestFit="1" customWidth="1"/>
    <col min="9" max="9" width="13" bestFit="1" customWidth="1"/>
    <col min="12" max="12" width="8.42578125" customWidth="1"/>
  </cols>
  <sheetData>
    <row r="1" spans="1:9" ht="71.099999999999994" customHeight="1">
      <c r="A1" s="1" t="s">
        <v>0</v>
      </c>
      <c r="B1" s="5" t="s">
        <v>1</v>
      </c>
      <c r="C1" s="5" t="s">
        <v>2</v>
      </c>
      <c r="D1" s="5" t="s">
        <v>3</v>
      </c>
      <c r="E1" s="5" t="s">
        <v>4</v>
      </c>
      <c r="F1" s="5" t="s">
        <v>5</v>
      </c>
      <c r="G1" s="5" t="s">
        <v>6</v>
      </c>
      <c r="H1" s="5" t="s">
        <v>7</v>
      </c>
      <c r="I1" s="1" t="s">
        <v>8</v>
      </c>
    </row>
    <row r="2" spans="1:9" ht="39.950000000000003" hidden="1">
      <c r="A2" s="1" t="s">
        <v>9</v>
      </c>
      <c r="B2" s="5">
        <v>1</v>
      </c>
      <c r="C2" s="5" t="s">
        <v>10</v>
      </c>
      <c r="D2" s="5">
        <v>5</v>
      </c>
      <c r="E2" s="5" t="s">
        <v>11</v>
      </c>
      <c r="F2" s="6">
        <v>45929</v>
      </c>
      <c r="G2" s="5" t="s">
        <v>12</v>
      </c>
      <c r="H2" s="1" t="s">
        <v>13</v>
      </c>
      <c r="I2" s="1"/>
    </row>
    <row r="3" spans="1:9" ht="39.950000000000003" hidden="1">
      <c r="A3" s="1" t="s">
        <v>14</v>
      </c>
      <c r="B3" s="5">
        <v>2</v>
      </c>
      <c r="C3" s="5" t="s">
        <v>15</v>
      </c>
      <c r="D3" s="5">
        <v>13</v>
      </c>
      <c r="E3" s="5" t="s">
        <v>16</v>
      </c>
      <c r="F3" s="5"/>
      <c r="G3" s="5" t="s">
        <v>17</v>
      </c>
      <c r="H3" s="1" t="s">
        <v>18</v>
      </c>
      <c r="I3" s="1"/>
    </row>
    <row r="4" spans="1:9" ht="39.950000000000003" hidden="1">
      <c r="A4" s="1" t="s">
        <v>19</v>
      </c>
      <c r="B4" s="5">
        <v>3</v>
      </c>
      <c r="C4" s="5" t="s">
        <v>10</v>
      </c>
      <c r="D4" s="5">
        <v>3</v>
      </c>
      <c r="E4" s="5" t="s">
        <v>20</v>
      </c>
      <c r="F4" s="6">
        <v>45929</v>
      </c>
      <c r="G4" s="5" t="s">
        <v>12</v>
      </c>
      <c r="H4" s="1" t="s">
        <v>21</v>
      </c>
      <c r="I4" s="1"/>
    </row>
    <row r="5" spans="1:9" ht="39.950000000000003" hidden="1">
      <c r="A5" s="1" t="s">
        <v>22</v>
      </c>
      <c r="B5" s="5">
        <v>4</v>
      </c>
      <c r="C5" s="5" t="s">
        <v>23</v>
      </c>
      <c r="D5" s="5">
        <v>3</v>
      </c>
      <c r="E5" s="5" t="s">
        <v>20</v>
      </c>
      <c r="F5" s="6">
        <v>45929</v>
      </c>
      <c r="G5" s="5" t="s">
        <v>12</v>
      </c>
      <c r="H5" s="1" t="s">
        <v>24</v>
      </c>
      <c r="I5" s="1"/>
    </row>
    <row r="6" spans="1:9" ht="39.950000000000003" hidden="1">
      <c r="A6" s="1" t="s">
        <v>25</v>
      </c>
      <c r="B6" s="5">
        <v>5</v>
      </c>
      <c r="C6" s="5" t="s">
        <v>23</v>
      </c>
      <c r="D6" s="5">
        <v>10</v>
      </c>
      <c r="E6" s="5" t="s">
        <v>11</v>
      </c>
      <c r="F6" s="5"/>
      <c r="G6" s="5" t="s">
        <v>17</v>
      </c>
      <c r="H6" s="1" t="s">
        <v>26</v>
      </c>
      <c r="I6" s="1"/>
    </row>
    <row r="7" spans="1:9" ht="39.950000000000003" hidden="1">
      <c r="A7" s="1" t="s">
        <v>27</v>
      </c>
      <c r="B7" s="5">
        <v>6</v>
      </c>
      <c r="C7" s="5" t="s">
        <v>10</v>
      </c>
      <c r="D7" s="5">
        <v>8</v>
      </c>
      <c r="E7" s="5" t="s">
        <v>11</v>
      </c>
      <c r="F7" s="6">
        <v>45929</v>
      </c>
      <c r="G7" s="5" t="s">
        <v>12</v>
      </c>
      <c r="H7" s="1" t="s">
        <v>28</v>
      </c>
      <c r="I7" s="1"/>
    </row>
    <row r="8" spans="1:9" ht="60" hidden="1">
      <c r="A8" s="1" t="s">
        <v>29</v>
      </c>
      <c r="B8" s="5">
        <v>7</v>
      </c>
      <c r="C8" s="5" t="s">
        <v>23</v>
      </c>
      <c r="D8" s="5">
        <v>6</v>
      </c>
      <c r="E8" s="5" t="s">
        <v>20</v>
      </c>
      <c r="F8" s="5"/>
      <c r="G8" s="5" t="s">
        <v>17</v>
      </c>
      <c r="H8" s="1" t="s">
        <v>30</v>
      </c>
      <c r="I8" s="1"/>
    </row>
    <row r="9" spans="1:9" ht="39.950000000000003" hidden="1">
      <c r="A9" s="1" t="s">
        <v>31</v>
      </c>
      <c r="B9" s="5">
        <v>8</v>
      </c>
      <c r="C9" s="5" t="s">
        <v>23</v>
      </c>
      <c r="D9" s="5">
        <v>5</v>
      </c>
      <c r="E9" s="5" t="s">
        <v>11</v>
      </c>
      <c r="F9" s="5"/>
      <c r="G9" s="5" t="s">
        <v>17</v>
      </c>
      <c r="H9" s="1" t="s">
        <v>32</v>
      </c>
      <c r="I9" s="1"/>
    </row>
    <row r="10" spans="1:9" ht="140.1" hidden="1">
      <c r="A10" s="1" t="s">
        <v>33</v>
      </c>
      <c r="B10" s="5">
        <v>9</v>
      </c>
      <c r="C10" s="5" t="s">
        <v>10</v>
      </c>
      <c r="D10" s="5">
        <v>10</v>
      </c>
      <c r="E10" s="5" t="s">
        <v>16</v>
      </c>
      <c r="F10" s="6">
        <v>45929</v>
      </c>
      <c r="G10" s="5" t="s">
        <v>12</v>
      </c>
      <c r="H10" s="1" t="s">
        <v>34</v>
      </c>
      <c r="I10" s="1"/>
    </row>
    <row r="11" spans="1:9" ht="103.35" hidden="1" customHeight="1">
      <c r="A11" s="1" t="s">
        <v>35</v>
      </c>
      <c r="B11" s="5">
        <v>10</v>
      </c>
      <c r="C11" s="5" t="s">
        <v>10</v>
      </c>
      <c r="D11" s="5">
        <v>13</v>
      </c>
      <c r="E11" s="5" t="s">
        <v>16</v>
      </c>
      <c r="F11" s="6">
        <v>45936</v>
      </c>
      <c r="G11" s="5" t="s">
        <v>12</v>
      </c>
      <c r="H11" s="1" t="s">
        <v>36</v>
      </c>
      <c r="I11" s="1"/>
    </row>
    <row r="12" spans="1:9" ht="100.35" hidden="1" customHeight="1">
      <c r="A12" s="1" t="s">
        <v>37</v>
      </c>
      <c r="B12" s="5">
        <v>11</v>
      </c>
      <c r="C12" s="5" t="s">
        <v>23</v>
      </c>
      <c r="D12" s="5">
        <v>4</v>
      </c>
      <c r="E12" s="5" t="s">
        <v>11</v>
      </c>
      <c r="F12" s="6">
        <v>45936</v>
      </c>
      <c r="G12" s="5" t="s">
        <v>12</v>
      </c>
      <c r="H12" s="1" t="s">
        <v>38</v>
      </c>
      <c r="I12" s="1"/>
    </row>
    <row r="13" spans="1:9" ht="99.95" hidden="1">
      <c r="A13" s="1" t="s">
        <v>39</v>
      </c>
      <c r="B13" s="5">
        <v>12</v>
      </c>
      <c r="C13" s="5" t="s">
        <v>15</v>
      </c>
      <c r="D13" s="5">
        <v>6</v>
      </c>
      <c r="E13" s="5" t="s">
        <v>11</v>
      </c>
      <c r="F13" s="5"/>
      <c r="G13" s="5" t="s">
        <v>17</v>
      </c>
      <c r="H13" s="1" t="s">
        <v>40</v>
      </c>
      <c r="I13" s="1"/>
    </row>
    <row r="14" spans="1:9" ht="39.950000000000003" hidden="1">
      <c r="A14" s="1" t="s">
        <v>41</v>
      </c>
      <c r="B14" s="5">
        <v>13</v>
      </c>
      <c r="C14" s="5" t="s">
        <v>23</v>
      </c>
      <c r="D14" s="5">
        <v>13</v>
      </c>
      <c r="E14" s="5" t="s">
        <v>16</v>
      </c>
      <c r="F14" s="5"/>
      <c r="G14" s="5" t="s">
        <v>17</v>
      </c>
      <c r="H14" s="1" t="s">
        <v>42</v>
      </c>
      <c r="I14" s="1"/>
    </row>
    <row r="15" spans="1:9" ht="60" hidden="1">
      <c r="A15" s="1" t="s">
        <v>43</v>
      </c>
      <c r="B15" s="5">
        <v>14</v>
      </c>
      <c r="C15" s="5" t="s">
        <v>15</v>
      </c>
      <c r="D15" s="5">
        <v>5</v>
      </c>
      <c r="E15" s="5" t="s">
        <v>11</v>
      </c>
      <c r="F15" s="5"/>
      <c r="G15" s="9"/>
      <c r="H15" s="1" t="s">
        <v>44</v>
      </c>
      <c r="I15" s="1"/>
    </row>
    <row r="16" spans="1:9" ht="99.95" hidden="1">
      <c r="A16" s="1" t="s">
        <v>45</v>
      </c>
      <c r="B16" s="5">
        <v>15</v>
      </c>
      <c r="C16" s="5" t="s">
        <v>15</v>
      </c>
      <c r="D16" s="5">
        <v>2</v>
      </c>
      <c r="E16" s="5" t="s">
        <v>20</v>
      </c>
      <c r="F16" s="5"/>
      <c r="G16" s="5" t="s">
        <v>17</v>
      </c>
      <c r="H16" s="1" t="s">
        <v>46</v>
      </c>
      <c r="I16" s="1"/>
    </row>
    <row r="17" spans="1:9" ht="60" hidden="1">
      <c r="A17" s="1" t="s">
        <v>47</v>
      </c>
      <c r="B17" s="5">
        <v>16</v>
      </c>
      <c r="C17" s="5" t="s">
        <v>23</v>
      </c>
      <c r="D17" s="5">
        <v>10</v>
      </c>
      <c r="E17" s="5" t="s">
        <v>16</v>
      </c>
      <c r="F17" s="5"/>
      <c r="G17" s="5" t="s">
        <v>17</v>
      </c>
      <c r="H17" s="1" t="s">
        <v>48</v>
      </c>
      <c r="I17" s="1"/>
    </row>
    <row r="18" spans="1:9" ht="39.950000000000003" hidden="1">
      <c r="A18" s="1" t="s">
        <v>49</v>
      </c>
      <c r="B18" s="5">
        <v>17</v>
      </c>
      <c r="C18" s="5" t="s">
        <v>15</v>
      </c>
      <c r="D18" s="5">
        <v>15</v>
      </c>
      <c r="E18" s="5" t="s">
        <v>16</v>
      </c>
      <c r="F18" s="5"/>
      <c r="G18" s="5" t="s">
        <v>17</v>
      </c>
      <c r="H18" s="1" t="s">
        <v>50</v>
      </c>
      <c r="I18" s="1"/>
    </row>
    <row r="19" spans="1:9" ht="39.950000000000003" hidden="1">
      <c r="A19" s="1" t="s">
        <v>51</v>
      </c>
      <c r="B19" s="5">
        <v>18</v>
      </c>
      <c r="C19" s="5" t="s">
        <v>23</v>
      </c>
      <c r="D19" s="6" t="s">
        <v>52</v>
      </c>
      <c r="E19" s="5" t="s">
        <v>20</v>
      </c>
      <c r="F19" s="5"/>
      <c r="G19" s="5" t="s">
        <v>17</v>
      </c>
      <c r="H19" s="1" t="s">
        <v>53</v>
      </c>
      <c r="I19" s="1"/>
    </row>
    <row r="20" spans="1:9" ht="76.349999999999994" hidden="1" customHeight="1">
      <c r="A20" s="1" t="s">
        <v>54</v>
      </c>
      <c r="B20" s="5">
        <v>19</v>
      </c>
      <c r="C20" s="5" t="s">
        <v>10</v>
      </c>
      <c r="D20" s="5">
        <v>13</v>
      </c>
      <c r="E20" s="5" t="s">
        <v>11</v>
      </c>
      <c r="F20" s="6">
        <v>45929</v>
      </c>
      <c r="G20" s="5" t="s">
        <v>12</v>
      </c>
      <c r="H20" s="1" t="s">
        <v>55</v>
      </c>
      <c r="I20" s="1"/>
    </row>
    <row r="21" spans="1:9" ht="76.349999999999994" hidden="1" customHeight="1">
      <c r="A21" s="1" t="s">
        <v>56</v>
      </c>
      <c r="B21" s="5">
        <v>20</v>
      </c>
      <c r="C21" s="5" t="s">
        <v>23</v>
      </c>
      <c r="D21" s="5">
        <v>5</v>
      </c>
      <c r="E21" s="5" t="s">
        <v>11</v>
      </c>
      <c r="F21" s="6">
        <v>45936</v>
      </c>
      <c r="G21" s="5" t="s">
        <v>12</v>
      </c>
      <c r="H21" s="1" t="s">
        <v>57</v>
      </c>
      <c r="I21" s="1"/>
    </row>
    <row r="22" spans="1:9" ht="80.099999999999994" hidden="1">
      <c r="A22" s="1" t="s">
        <v>58</v>
      </c>
      <c r="B22" s="5">
        <v>21</v>
      </c>
      <c r="C22" s="5" t="s">
        <v>15</v>
      </c>
      <c r="D22" s="5">
        <v>3</v>
      </c>
      <c r="E22" s="5" t="s">
        <v>11</v>
      </c>
      <c r="F22" s="5"/>
      <c r="G22" s="5" t="s">
        <v>17</v>
      </c>
      <c r="H22" s="1" t="s">
        <v>59</v>
      </c>
      <c r="I22" s="1"/>
    </row>
    <row r="23" spans="1:9" ht="39.950000000000003" hidden="1">
      <c r="A23" s="1" t="s">
        <v>60</v>
      </c>
      <c r="B23" s="5">
        <v>22</v>
      </c>
      <c r="C23" s="5" t="s">
        <v>15</v>
      </c>
      <c r="D23" s="5">
        <v>1</v>
      </c>
      <c r="E23" s="5" t="s">
        <v>20</v>
      </c>
      <c r="F23" s="5"/>
      <c r="G23" s="5" t="s">
        <v>17</v>
      </c>
      <c r="H23" s="1" t="s">
        <v>61</v>
      </c>
      <c r="I23" s="1"/>
    </row>
    <row r="24" spans="1:9" ht="80.099999999999994" hidden="1">
      <c r="A24" s="1" t="s">
        <v>62</v>
      </c>
      <c r="B24" s="5">
        <v>23</v>
      </c>
      <c r="C24" s="5" t="s">
        <v>15</v>
      </c>
      <c r="D24" s="5">
        <v>1</v>
      </c>
      <c r="E24" s="5" t="s">
        <v>20</v>
      </c>
      <c r="F24" s="5"/>
      <c r="G24" s="5" t="s">
        <v>17</v>
      </c>
      <c r="H24" s="1" t="s">
        <v>63</v>
      </c>
      <c r="I24" s="1"/>
    </row>
    <row r="25" spans="1:9" ht="39.950000000000003" hidden="1">
      <c r="A25" s="1" t="s">
        <v>64</v>
      </c>
      <c r="B25" s="5">
        <v>24</v>
      </c>
      <c r="C25" s="5" t="s">
        <v>23</v>
      </c>
      <c r="D25" s="5">
        <v>9</v>
      </c>
      <c r="E25" s="5" t="s">
        <v>16</v>
      </c>
      <c r="F25" s="5"/>
      <c r="G25" s="5" t="s">
        <v>17</v>
      </c>
      <c r="H25" s="1" t="s">
        <v>65</v>
      </c>
      <c r="I25" s="1"/>
    </row>
    <row r="26" spans="1:9" ht="39.950000000000003" hidden="1">
      <c r="A26" s="1" t="s">
        <v>66</v>
      </c>
      <c r="B26" s="5">
        <v>25</v>
      </c>
      <c r="C26" s="5" t="s">
        <v>23</v>
      </c>
      <c r="D26" s="5">
        <v>10</v>
      </c>
      <c r="E26" s="5" t="s">
        <v>11</v>
      </c>
      <c r="F26" s="5"/>
      <c r="G26" s="5" t="s">
        <v>17</v>
      </c>
      <c r="H26" s="1" t="s">
        <v>67</v>
      </c>
      <c r="I26" s="1"/>
    </row>
    <row r="27" spans="1:9" ht="80.099999999999994" hidden="1">
      <c r="A27" s="1" t="s">
        <v>68</v>
      </c>
      <c r="B27" s="5">
        <v>26</v>
      </c>
      <c r="C27" s="5" t="s">
        <v>15</v>
      </c>
      <c r="D27" s="5">
        <v>3</v>
      </c>
      <c r="E27" s="5" t="s">
        <v>20</v>
      </c>
      <c r="F27" s="5"/>
      <c r="G27" s="5" t="s">
        <v>17</v>
      </c>
      <c r="H27" s="1" t="s">
        <v>69</v>
      </c>
      <c r="I27" s="1"/>
    </row>
    <row r="28" spans="1:9" ht="80.099999999999994" hidden="1">
      <c r="A28" s="1" t="s">
        <v>70</v>
      </c>
      <c r="B28" s="5">
        <v>27</v>
      </c>
      <c r="C28" s="5" t="s">
        <v>15</v>
      </c>
      <c r="D28" s="5">
        <v>20</v>
      </c>
      <c r="E28" s="5" t="s">
        <v>16</v>
      </c>
      <c r="F28" s="5"/>
      <c r="G28" s="5" t="s">
        <v>17</v>
      </c>
      <c r="H28" s="1" t="s">
        <v>71</v>
      </c>
      <c r="I28" s="1"/>
    </row>
    <row r="29" spans="1:9" ht="60" hidden="1">
      <c r="A29" s="1" t="s">
        <v>72</v>
      </c>
      <c r="B29" s="5">
        <v>28</v>
      </c>
      <c r="C29" s="5" t="s">
        <v>15</v>
      </c>
      <c r="D29" s="5">
        <v>15</v>
      </c>
      <c r="E29" s="5" t="s">
        <v>16</v>
      </c>
      <c r="F29" s="5"/>
      <c r="G29" s="5" t="s">
        <v>17</v>
      </c>
      <c r="H29" s="1" t="s">
        <v>73</v>
      </c>
      <c r="I29" s="1"/>
    </row>
    <row r="30" spans="1:9" ht="80.099999999999994" hidden="1">
      <c r="A30" s="1" t="s">
        <v>74</v>
      </c>
      <c r="B30" s="5">
        <v>29</v>
      </c>
      <c r="C30" s="5" t="s">
        <v>15</v>
      </c>
      <c r="D30" s="5">
        <v>10</v>
      </c>
      <c r="E30" s="5" t="s">
        <v>11</v>
      </c>
      <c r="F30" s="5"/>
      <c r="G30" s="5" t="s">
        <v>17</v>
      </c>
      <c r="H30" s="1" t="s">
        <v>75</v>
      </c>
      <c r="I30" s="1"/>
    </row>
    <row r="31" spans="1:9" ht="99.95" hidden="1">
      <c r="A31" s="1" t="s">
        <v>76</v>
      </c>
      <c r="B31" s="5">
        <v>30</v>
      </c>
      <c r="C31" s="5" t="s">
        <v>10</v>
      </c>
      <c r="D31" s="5">
        <v>15</v>
      </c>
      <c r="E31" s="5" t="s">
        <v>11</v>
      </c>
      <c r="F31" s="5"/>
      <c r="G31" s="5" t="s">
        <v>17</v>
      </c>
      <c r="H31" s="1" t="s">
        <v>77</v>
      </c>
      <c r="I31" s="1"/>
    </row>
    <row r="32" spans="1:9" ht="80.099999999999994" hidden="1">
      <c r="A32" s="1" t="s">
        <v>78</v>
      </c>
      <c r="B32" s="5">
        <v>31</v>
      </c>
      <c r="C32" s="5" t="s">
        <v>23</v>
      </c>
      <c r="D32" s="5">
        <v>25</v>
      </c>
      <c r="E32" s="5" t="s">
        <v>16</v>
      </c>
      <c r="F32" s="5"/>
      <c r="G32" s="5" t="s">
        <v>17</v>
      </c>
      <c r="H32" s="1" t="s">
        <v>79</v>
      </c>
      <c r="I32" s="1"/>
    </row>
    <row r="33" spans="1:9" ht="80.099999999999994" hidden="1">
      <c r="A33" s="1" t="s">
        <v>80</v>
      </c>
      <c r="B33" s="5">
        <v>32</v>
      </c>
      <c r="C33" s="5" t="s">
        <v>15</v>
      </c>
      <c r="D33" s="5">
        <v>12</v>
      </c>
      <c r="E33" s="5" t="s">
        <v>16</v>
      </c>
      <c r="F33" s="5"/>
      <c r="G33" s="5" t="s">
        <v>17</v>
      </c>
      <c r="H33" s="1" t="s">
        <v>81</v>
      </c>
      <c r="I33" s="1"/>
    </row>
    <row r="34" spans="1:9" ht="39.950000000000003" hidden="1">
      <c r="A34" s="1" t="s">
        <v>82</v>
      </c>
      <c r="B34" s="5">
        <v>33</v>
      </c>
      <c r="C34" s="5" t="s">
        <v>15</v>
      </c>
      <c r="D34" s="5">
        <v>15</v>
      </c>
      <c r="E34" s="5" t="s">
        <v>16</v>
      </c>
      <c r="F34" s="5"/>
      <c r="G34" s="5" t="s">
        <v>17</v>
      </c>
      <c r="H34" s="1" t="s">
        <v>83</v>
      </c>
      <c r="I34" s="1"/>
    </row>
    <row r="35" spans="1:9" ht="120" hidden="1">
      <c r="A35" s="1" t="s">
        <v>84</v>
      </c>
      <c r="B35" s="5">
        <v>34</v>
      </c>
      <c r="C35" s="5" t="s">
        <v>10</v>
      </c>
      <c r="D35" s="5">
        <v>7</v>
      </c>
      <c r="E35" s="5" t="s">
        <v>16</v>
      </c>
      <c r="F35" s="5"/>
      <c r="G35" s="5" t="s">
        <v>17</v>
      </c>
      <c r="H35" s="1" t="s">
        <v>85</v>
      </c>
      <c r="I35" s="1"/>
    </row>
    <row r="36" spans="1:9" ht="80.099999999999994" hidden="1">
      <c r="A36" s="1" t="s">
        <v>86</v>
      </c>
      <c r="B36" s="5">
        <v>35</v>
      </c>
      <c r="C36" s="5" t="s">
        <v>15</v>
      </c>
      <c r="D36" s="5">
        <v>9</v>
      </c>
      <c r="E36" s="5" t="s">
        <v>11</v>
      </c>
      <c r="F36" s="5"/>
      <c r="G36" s="5" t="s">
        <v>17</v>
      </c>
      <c r="H36" s="1" t="s">
        <v>87</v>
      </c>
      <c r="I36" s="1"/>
    </row>
    <row r="37" spans="1:9" ht="60" hidden="1">
      <c r="A37" s="1" t="s">
        <v>88</v>
      </c>
      <c r="B37" s="5">
        <v>36</v>
      </c>
      <c r="C37" s="5" t="s">
        <v>15</v>
      </c>
      <c r="D37" s="5">
        <v>4</v>
      </c>
      <c r="E37" s="5" t="s">
        <v>20</v>
      </c>
      <c r="F37" s="5"/>
      <c r="G37" s="5" t="s">
        <v>12</v>
      </c>
      <c r="H37" s="1" t="s">
        <v>89</v>
      </c>
      <c r="I37" s="1" t="s">
        <v>90</v>
      </c>
    </row>
    <row r="38" spans="1:9" ht="279.95">
      <c r="A38" s="1" t="s">
        <v>91</v>
      </c>
      <c r="B38" s="5">
        <v>37</v>
      </c>
      <c r="C38" s="5" t="s">
        <v>10</v>
      </c>
      <c r="D38" s="5">
        <v>3</v>
      </c>
      <c r="E38" s="5" t="s">
        <v>11</v>
      </c>
      <c r="F38" s="6">
        <v>45947</v>
      </c>
      <c r="G38" s="5" t="s">
        <v>12</v>
      </c>
      <c r="H38" s="1" t="s">
        <v>92</v>
      </c>
      <c r="I38" s="1" t="s">
        <v>93</v>
      </c>
    </row>
    <row r="39" spans="1:9" ht="80.099999999999994" hidden="1">
      <c r="A39" s="1" t="s">
        <v>94</v>
      </c>
      <c r="B39" s="5">
        <v>38</v>
      </c>
      <c r="C39" s="5" t="s">
        <v>10</v>
      </c>
      <c r="D39" s="5">
        <v>8</v>
      </c>
      <c r="E39" s="5" t="s">
        <v>16</v>
      </c>
      <c r="F39" s="5"/>
      <c r="G39" s="5" t="s">
        <v>17</v>
      </c>
      <c r="H39" s="1" t="s">
        <v>95</v>
      </c>
      <c r="I39" s="1"/>
    </row>
    <row r="40" spans="1:9" hidden="1">
      <c r="G40" s="5"/>
      <c r="I40" s="1"/>
    </row>
    <row r="41" spans="1:9" ht="120.75" customHeight="1">
      <c r="A41" s="1" t="s">
        <v>96</v>
      </c>
      <c r="B41" s="1">
        <v>39</v>
      </c>
      <c r="C41" s="1" t="s">
        <v>10</v>
      </c>
      <c r="D41" s="1">
        <v>12</v>
      </c>
      <c r="E41" s="1" t="s">
        <v>16</v>
      </c>
      <c r="F41" s="19">
        <v>45947</v>
      </c>
      <c r="G41" s="5" t="s">
        <v>12</v>
      </c>
      <c r="H41" s="1" t="s">
        <v>97</v>
      </c>
      <c r="I41" s="1" t="s">
        <v>98</v>
      </c>
    </row>
    <row r="42" spans="1:9" ht="120">
      <c r="A42" s="1" t="s">
        <v>99</v>
      </c>
      <c r="B42" s="1">
        <v>40</v>
      </c>
      <c r="C42" s="1" t="s">
        <v>10</v>
      </c>
      <c r="D42" s="1">
        <v>30</v>
      </c>
      <c r="E42" s="1" t="s">
        <v>11</v>
      </c>
      <c r="F42" s="19">
        <v>45947</v>
      </c>
      <c r="G42" s="5" t="s">
        <v>12</v>
      </c>
      <c r="H42" s="1" t="s">
        <v>100</v>
      </c>
      <c r="I42" s="1" t="s">
        <v>93</v>
      </c>
    </row>
    <row r="43" spans="1:9" ht="132">
      <c r="A43" s="25" t="s">
        <v>101</v>
      </c>
      <c r="B43" s="26">
        <v>41</v>
      </c>
      <c r="C43" s="26" t="s">
        <v>10</v>
      </c>
      <c r="D43" s="26">
        <v>4</v>
      </c>
      <c r="E43" s="26" t="s">
        <v>11</v>
      </c>
      <c r="F43" s="29">
        <v>45947</v>
      </c>
      <c r="G43" s="27" t="s">
        <v>12</v>
      </c>
      <c r="H43" s="28" t="s">
        <v>102</v>
      </c>
      <c r="I43" s="1" t="s">
        <v>98</v>
      </c>
    </row>
    <row r="44" spans="1:9" ht="159.94999999999999">
      <c r="A44" s="30" t="s">
        <v>103</v>
      </c>
      <c r="B44" s="31">
        <v>42</v>
      </c>
      <c r="C44" s="31" t="s">
        <v>10</v>
      </c>
      <c r="D44" s="31"/>
      <c r="E44" s="31"/>
      <c r="F44" s="34">
        <v>45947</v>
      </c>
      <c r="G44" s="32" t="s">
        <v>12</v>
      </c>
      <c r="H44" s="33" t="s">
        <v>104</v>
      </c>
      <c r="I44" s="1" t="s">
        <v>105</v>
      </c>
    </row>
    <row r="45" spans="1:9" ht="219.95">
      <c r="A45" s="35" t="s">
        <v>106</v>
      </c>
      <c r="B45" s="36">
        <v>43</v>
      </c>
      <c r="C45" s="36" t="s">
        <v>10</v>
      </c>
      <c r="D45" s="36"/>
      <c r="E45" s="36"/>
      <c r="F45" s="38">
        <v>45947</v>
      </c>
      <c r="G45" s="37" t="s">
        <v>107</v>
      </c>
      <c r="H45" s="1" t="s">
        <v>108</v>
      </c>
      <c r="I45" s="1" t="s">
        <v>105</v>
      </c>
    </row>
    <row r="46" spans="1:9" ht="20.100000000000001" hidden="1">
      <c r="A46" s="20" t="s">
        <v>109</v>
      </c>
      <c r="B46" s="21">
        <v>44</v>
      </c>
      <c r="C46" s="21" t="s">
        <v>15</v>
      </c>
      <c r="D46" s="21"/>
      <c r="E46" s="21"/>
      <c r="F46" s="24"/>
      <c r="G46" s="22" t="s">
        <v>17</v>
      </c>
      <c r="H46" s="23" t="s">
        <v>110</v>
      </c>
      <c r="I46" s="1"/>
    </row>
    <row r="47" spans="1:9" ht="39.950000000000003" hidden="1">
      <c r="A47" s="25" t="s">
        <v>111</v>
      </c>
      <c r="B47" s="26">
        <v>45</v>
      </c>
      <c r="C47" s="26" t="s">
        <v>15</v>
      </c>
      <c r="D47" s="26"/>
      <c r="E47" s="26"/>
      <c r="F47" s="29"/>
      <c r="G47" s="27" t="s">
        <v>17</v>
      </c>
      <c r="H47" s="28" t="s">
        <v>112</v>
      </c>
      <c r="I47" s="1"/>
    </row>
    <row r="48" spans="1:9" ht="159.94999999999999">
      <c r="A48" s="20" t="s">
        <v>113</v>
      </c>
      <c r="B48" s="21">
        <v>50</v>
      </c>
      <c r="C48" s="21" t="s">
        <v>10</v>
      </c>
      <c r="D48" s="21"/>
      <c r="E48" s="21"/>
      <c r="F48" s="24">
        <v>45947</v>
      </c>
      <c r="G48" s="22" t="s">
        <v>12</v>
      </c>
      <c r="H48" s="23" t="s">
        <v>114</v>
      </c>
      <c r="I48" s="1" t="s">
        <v>115</v>
      </c>
    </row>
    <row r="49" spans="1:9" ht="80.099999999999994">
      <c r="A49" s="25" t="s">
        <v>116</v>
      </c>
      <c r="B49" s="26">
        <v>51</v>
      </c>
      <c r="C49" s="26" t="s">
        <v>10</v>
      </c>
      <c r="D49" s="26"/>
      <c r="E49" s="26"/>
      <c r="F49" s="29">
        <v>45947</v>
      </c>
      <c r="G49" s="27" t="s">
        <v>12</v>
      </c>
      <c r="H49" s="28" t="s">
        <v>117</v>
      </c>
      <c r="I49" s="1" t="s">
        <v>115</v>
      </c>
    </row>
    <row r="50" spans="1:9" ht="159.94999999999999">
      <c r="A50" s="20" t="s">
        <v>118</v>
      </c>
      <c r="B50" s="21">
        <v>46</v>
      </c>
      <c r="C50" s="21" t="s">
        <v>10</v>
      </c>
      <c r="D50" s="21"/>
      <c r="E50" s="21"/>
      <c r="F50" s="24">
        <v>45947</v>
      </c>
      <c r="G50" s="22" t="s">
        <v>107</v>
      </c>
      <c r="H50" s="33" t="s">
        <v>119</v>
      </c>
      <c r="I50" s="1" t="s">
        <v>120</v>
      </c>
    </row>
    <row r="51" spans="1:9" ht="200.1">
      <c r="A51" s="25" t="s">
        <v>121</v>
      </c>
      <c r="B51" s="26">
        <v>47</v>
      </c>
      <c r="C51" s="26" t="s">
        <v>10</v>
      </c>
      <c r="D51" s="26"/>
      <c r="E51" s="26"/>
      <c r="F51" s="29">
        <v>45947</v>
      </c>
      <c r="G51" s="27" t="s">
        <v>107</v>
      </c>
      <c r="H51" s="28" t="s">
        <v>122</v>
      </c>
      <c r="I51" s="1" t="s">
        <v>120</v>
      </c>
    </row>
    <row r="52" spans="1:9" ht="20.100000000000001" hidden="1">
      <c r="A52" s="25" t="s">
        <v>123</v>
      </c>
      <c r="B52" s="26">
        <v>48</v>
      </c>
      <c r="C52" s="26" t="s">
        <v>15</v>
      </c>
      <c r="D52" s="26"/>
      <c r="E52" s="26"/>
      <c r="F52" s="29"/>
      <c r="G52" s="27" t="s">
        <v>17</v>
      </c>
      <c r="H52" s="28"/>
      <c r="I52" s="1"/>
    </row>
    <row r="53" spans="1:9" ht="20.100000000000001" hidden="1">
      <c r="A53" s="20" t="s">
        <v>124</v>
      </c>
      <c r="B53" s="21">
        <v>48</v>
      </c>
      <c r="C53" s="21" t="s">
        <v>15</v>
      </c>
      <c r="D53" s="21"/>
      <c r="E53" s="21"/>
      <c r="F53" s="21"/>
      <c r="G53" s="22" t="s">
        <v>17</v>
      </c>
      <c r="H53" s="23"/>
      <c r="I53" s="1"/>
    </row>
    <row r="54" spans="1:9" ht="20.100000000000001" hidden="1">
      <c r="A54" s="25" t="s">
        <v>125</v>
      </c>
      <c r="B54" s="26">
        <v>49</v>
      </c>
      <c r="C54" s="26" t="s">
        <v>15</v>
      </c>
      <c r="D54" s="26"/>
      <c r="E54" s="26"/>
      <c r="F54" s="26"/>
      <c r="G54" s="27" t="s">
        <v>17</v>
      </c>
      <c r="H54" s="28"/>
      <c r="I54" s="1"/>
    </row>
    <row r="55" spans="1:9">
      <c r="A55" s="11"/>
      <c r="B55" s="12"/>
      <c r="C55" s="12"/>
      <c r="D55" s="12"/>
      <c r="E55" s="12"/>
      <c r="F55" s="12"/>
      <c r="G55" s="13"/>
      <c r="H55" s="14"/>
      <c r="I55" s="14"/>
    </row>
    <row r="56" spans="1:9">
      <c r="A56" s="15"/>
      <c r="B56" s="16"/>
      <c r="C56" s="16"/>
      <c r="D56" s="16"/>
      <c r="E56" s="16"/>
      <c r="F56" s="16"/>
      <c r="G56" s="17"/>
      <c r="H56" s="18"/>
    </row>
    <row r="57" spans="1:9">
      <c r="A57" s="11"/>
      <c r="B57" s="12"/>
      <c r="C57" s="12"/>
      <c r="D57" s="12"/>
      <c r="E57" s="12"/>
      <c r="F57" s="12"/>
      <c r="G57" s="13"/>
      <c r="H57" s="14"/>
    </row>
    <row r="58" spans="1:9">
      <c r="A58" s="15"/>
      <c r="B58" s="16"/>
      <c r="C58" s="16"/>
      <c r="D58" s="16"/>
      <c r="E58" s="16"/>
      <c r="F58" s="16"/>
      <c r="G58" s="17"/>
      <c r="H58" s="18"/>
    </row>
    <row r="59" spans="1:9">
      <c r="A59" s="11"/>
      <c r="B59" s="12"/>
      <c r="C59" s="12"/>
      <c r="D59" s="12"/>
      <c r="E59" s="12"/>
      <c r="F59" s="12"/>
      <c r="G59" s="13"/>
      <c r="H59" s="14"/>
    </row>
    <row r="60" spans="1:9">
      <c r="A60" s="15"/>
      <c r="B60" s="16"/>
      <c r="C60" s="16"/>
      <c r="D60" s="16"/>
      <c r="E60" s="16"/>
      <c r="F60" s="16"/>
      <c r="G60" s="17"/>
      <c r="H60" s="18"/>
    </row>
    <row r="61" spans="1:9">
      <c r="A61" s="11"/>
      <c r="B61" s="12"/>
      <c r="C61" s="12"/>
      <c r="D61" s="12"/>
      <c r="E61" s="12"/>
      <c r="F61" s="12"/>
      <c r="G61" s="13"/>
      <c r="H61" s="14"/>
    </row>
    <row r="62" spans="1:9">
      <c r="A62" s="15"/>
      <c r="B62" s="16"/>
      <c r="C62" s="16"/>
      <c r="D62" s="16"/>
      <c r="E62" s="16"/>
      <c r="F62" s="16"/>
      <c r="G62" s="17"/>
      <c r="H62" s="18"/>
    </row>
    <row r="63" spans="1:9">
      <c r="A63" s="11"/>
      <c r="B63" s="12"/>
      <c r="C63" s="12"/>
      <c r="D63" s="12"/>
      <c r="E63" s="12"/>
      <c r="F63" s="12"/>
      <c r="G63" s="13"/>
      <c r="H63" s="14"/>
    </row>
    <row r="64" spans="1:9">
      <c r="A64" s="15"/>
      <c r="B64" s="16"/>
      <c r="C64" s="16"/>
      <c r="D64" s="16"/>
      <c r="E64" s="16"/>
      <c r="F64" s="16"/>
      <c r="G64" s="17"/>
      <c r="H64" s="18"/>
    </row>
    <row r="65" spans="1:8">
      <c r="A65" s="11"/>
      <c r="B65" s="12"/>
      <c r="C65" s="12"/>
      <c r="D65" s="12"/>
      <c r="E65" s="12"/>
      <c r="F65" s="12"/>
      <c r="G65" s="13"/>
      <c r="H65" s="14"/>
    </row>
    <row r="66" spans="1:8">
      <c r="A66" s="15"/>
      <c r="B66" s="16"/>
      <c r="C66" s="16"/>
      <c r="D66" s="16"/>
      <c r="E66" s="16"/>
      <c r="F66" s="16"/>
      <c r="G66" s="17"/>
      <c r="H66" s="18"/>
    </row>
    <row r="67" spans="1:8">
      <c r="A67" s="11"/>
      <c r="B67" s="12"/>
      <c r="C67" s="12"/>
      <c r="D67" s="12"/>
      <c r="E67" s="12"/>
      <c r="F67" s="12"/>
      <c r="G67" s="13"/>
      <c r="H67" s="14"/>
    </row>
    <row r="68" spans="1:8">
      <c r="A68" s="15"/>
      <c r="B68" s="16"/>
      <c r="C68" s="16"/>
      <c r="D68" s="16"/>
      <c r="E68" s="16"/>
      <c r="F68" s="16"/>
      <c r="G68" s="17"/>
      <c r="H68" s="18"/>
    </row>
  </sheetData>
  <conditionalFormatting sqref="C1:C54 C69:C1048576">
    <cfRule type="cellIs" dxfId="44" priority="10" operator="equal">
      <formula>"C"</formula>
    </cfRule>
    <cfRule type="cellIs" dxfId="43" priority="11" operator="equal">
      <formula>"N"</formula>
    </cfRule>
    <cfRule type="cellIs" dxfId="42" priority="12" operator="equal">
      <formula>"I"</formula>
    </cfRule>
  </conditionalFormatting>
  <conditionalFormatting sqref="C2:C54">
    <cfRule type="containsText" dxfId="41" priority="26" operator="containsText" text="Baja"/>
    <cfRule type="containsText" dxfId="40" priority="27" operator="containsText" text="Media"/>
    <cfRule type="containsText" dxfId="39" priority="28" operator="containsText" text="Alta"/>
  </conditionalFormatting>
  <conditionalFormatting sqref="E1:E54 E69:E1048576">
    <cfRule type="cellIs" dxfId="38" priority="13" operator="equal">
      <formula>"Bajo"</formula>
    </cfRule>
    <cfRule type="cellIs" dxfId="37" priority="14" operator="equal">
      <formula>"Medio"</formula>
    </cfRule>
    <cfRule type="cellIs" dxfId="36" priority="15" operator="equal">
      <formula>"Alto"</formula>
    </cfRule>
  </conditionalFormatting>
  <conditionalFormatting sqref="E2:E54">
    <cfRule type="containsText" dxfId="35" priority="19" operator="containsText" text="Completo"/>
    <cfRule type="containsText" dxfId="34" priority="20" operator="containsText" text="En progreso"/>
    <cfRule type="containsText" dxfId="33" priority="21" operator="containsText" text="Bloqueado"/>
    <cfRule type="containsText" dxfId="32" priority="22" operator="containsText" text="Pendiente"/>
  </conditionalFormatting>
  <conditionalFormatting sqref="G1:G42">
    <cfRule type="cellIs" dxfId="31" priority="4" operator="equal">
      <formula>"Pendiente"</formula>
    </cfRule>
    <cfRule type="cellIs" dxfId="30" priority="5" operator="equal">
      <formula>"En progreso"</formula>
    </cfRule>
    <cfRule type="cellIs" dxfId="29" priority="6" operator="equal">
      <formula>"Completado"</formula>
    </cfRule>
  </conditionalFormatting>
  <conditionalFormatting sqref="G1:G1048576">
    <cfRule type="cellIs" dxfId="28" priority="1" operator="equal">
      <formula>"Completado"</formula>
    </cfRule>
    <cfRule type="cellIs" dxfId="27" priority="2" operator="equal">
      <formula>"Pendiente"</formula>
    </cfRule>
  </conditionalFormatting>
  <conditionalFormatting sqref="G2:G78">
    <cfRule type="cellIs" dxfId="26" priority="3" operator="equal">
      <formula>"En progreso"</formula>
    </cfRule>
  </conditionalFormatting>
  <conditionalFormatting sqref="G44:G45 G69:G1048576">
    <cfRule type="cellIs" dxfId="25" priority="16" operator="equal">
      <formula>"En progreso"</formula>
    </cfRule>
    <cfRule type="cellIs" dxfId="24" priority="17" operator="equal">
      <formula>"Pendiente"</formula>
    </cfRule>
    <cfRule type="cellIs" dxfId="23" priority="18" operator="equal">
      <formula>"Completado"</formula>
    </cfRule>
  </conditionalFormatting>
  <dataValidations count="4">
    <dataValidation type="list" allowBlank="1" showInputMessage="1" showErrorMessage="1" sqref="G69:G1048576 G1:G54" xr:uid="{FF3187EA-698C-4349-BBBF-3711D69757FC}">
      <formula1>"Pendiente,En progreso,Completado,"</formula1>
    </dataValidation>
    <dataValidation type="list" allowBlank="1" showInputMessage="1" showErrorMessage="1" error="Valor no válido" prompt="Selecciona un valor de la lista" sqref="E69:E1048576 E1:E54" xr:uid="{180C5135-7872-D947-874C-48816639E49B}">
      <formula1>"Alto,Medio,Bajo"</formula1>
    </dataValidation>
    <dataValidation type="list" allowBlank="1" showInputMessage="1" showErrorMessage="1" error="Valor no válido" prompt="Selecciona un valor de la lista" sqref="C69:C1048576 C1:C54" xr:uid="{8C92357C-0855-DE40-9584-D4CC73F77B0F}">
      <formula1>"I,N,C"</formula1>
    </dataValidation>
    <dataValidation allowBlank="1" showDropDown="1" showInputMessage="1" showErrorMessage="1" error="Valor no válido" prompt="Selecciona un valor de la lista" sqref="F69:F1048576 F1:F54" xr:uid="{C2CB47F4-93D5-9D45-BA2E-E9FADB59DA5F}"/>
  </dataValidations>
  <pageMargins left="0.75" right="0.75" top="1" bottom="1" header="0.5" footer="0.5"/>
  <ignoredErrors>
    <ignoredError sqref="G2:G9 G13:G14 G22:G36 G16 G18:G20"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B59A-7A92-E349-A281-22786FC7C0A0}">
  <dimension ref="A1:F73"/>
  <sheetViews>
    <sheetView tabSelected="1" topLeftCell="A67" zoomScaleNormal="100" workbookViewId="0">
      <selection activeCell="F72" sqref="F72"/>
    </sheetView>
  </sheetViews>
  <sheetFormatPr defaultColWidth="11.42578125" defaultRowHeight="15"/>
  <cols>
    <col min="1" max="1" width="48" customWidth="1"/>
    <col min="2" max="2" width="30.7109375" style="10" customWidth="1"/>
    <col min="3" max="3" width="35.140625" style="10" customWidth="1"/>
    <col min="4" max="4" width="36" style="10" customWidth="1"/>
    <col min="5" max="5" width="17.140625" style="10" customWidth="1"/>
    <col min="6" max="6" width="25.7109375" style="10" customWidth="1"/>
  </cols>
  <sheetData>
    <row r="1" spans="1:6" ht="20.100000000000001">
      <c r="A1" s="2" t="s">
        <v>126</v>
      </c>
      <c r="B1" s="7" t="s">
        <v>127</v>
      </c>
      <c r="C1" s="7" t="s">
        <v>128</v>
      </c>
      <c r="D1" s="7" t="s">
        <v>129</v>
      </c>
      <c r="E1" s="7" t="s">
        <v>130</v>
      </c>
      <c r="F1" s="7" t="s">
        <v>6</v>
      </c>
    </row>
    <row r="2" spans="1:6" ht="39.950000000000003">
      <c r="A2" s="3" t="s">
        <v>131</v>
      </c>
      <c r="B2" s="8">
        <f>+TablaBacklog[[#This Row],[ID]]</f>
        <v>1</v>
      </c>
      <c r="C2" s="8" t="s">
        <v>52</v>
      </c>
      <c r="D2" s="8" t="s">
        <v>132</v>
      </c>
      <c r="E2" s="8" t="s">
        <v>105</v>
      </c>
      <c r="F2" s="8" t="s">
        <v>12</v>
      </c>
    </row>
    <row r="3" spans="1:6" ht="20.100000000000001">
      <c r="A3" s="4" t="s">
        <v>133</v>
      </c>
      <c r="B3" s="9">
        <f>+Requisitos!B2</f>
        <v>1</v>
      </c>
      <c r="C3" s="9">
        <v>1</v>
      </c>
      <c r="D3" s="9" t="s">
        <v>132</v>
      </c>
      <c r="E3" s="9" t="s">
        <v>120</v>
      </c>
      <c r="F3" s="9" t="s">
        <v>12</v>
      </c>
    </row>
    <row r="4" spans="1:6" ht="20.100000000000001">
      <c r="A4" s="3" t="s">
        <v>133</v>
      </c>
      <c r="B4" s="8">
        <f>+Requisitos!B2</f>
        <v>1</v>
      </c>
      <c r="C4" s="8">
        <v>1</v>
      </c>
      <c r="D4" s="8" t="s">
        <v>132</v>
      </c>
      <c r="E4" s="8" t="s">
        <v>98</v>
      </c>
      <c r="F4" s="8" t="s">
        <v>12</v>
      </c>
    </row>
    <row r="5" spans="1:6" ht="20.100000000000001">
      <c r="A5" s="4" t="s">
        <v>133</v>
      </c>
      <c r="B5" s="9">
        <f>+Requisitos!B2</f>
        <v>1</v>
      </c>
      <c r="C5" s="9">
        <v>1</v>
      </c>
      <c r="D5" s="9" t="s">
        <v>132</v>
      </c>
      <c r="E5" s="9" t="s">
        <v>105</v>
      </c>
      <c r="F5" s="9" t="s">
        <v>12</v>
      </c>
    </row>
    <row r="6" spans="1:6" ht="39.950000000000003">
      <c r="A6" s="3" t="s">
        <v>134</v>
      </c>
      <c r="B6" s="8">
        <f>+Requisitos!B2</f>
        <v>1</v>
      </c>
      <c r="C6" s="8" t="s">
        <v>135</v>
      </c>
      <c r="D6" s="8" t="s">
        <v>136</v>
      </c>
      <c r="E6" s="8" t="s">
        <v>105</v>
      </c>
      <c r="F6" s="8" t="s">
        <v>12</v>
      </c>
    </row>
    <row r="7" spans="1:6" ht="39.950000000000003">
      <c r="A7" s="4" t="s">
        <v>137</v>
      </c>
      <c r="B7" s="9">
        <f>+Requisitos!B2</f>
        <v>1</v>
      </c>
      <c r="C7" s="9">
        <v>1</v>
      </c>
      <c r="D7" s="9" t="s">
        <v>52</v>
      </c>
      <c r="E7" s="9" t="s">
        <v>105</v>
      </c>
      <c r="F7" s="9" t="s">
        <v>12</v>
      </c>
    </row>
    <row r="8" spans="1:6" ht="20.100000000000001">
      <c r="A8" s="3" t="s">
        <v>133</v>
      </c>
      <c r="B8" s="8">
        <f>+Requisitos!B2</f>
        <v>1</v>
      </c>
      <c r="C8" s="8">
        <v>2</v>
      </c>
      <c r="D8" s="8">
        <v>1</v>
      </c>
      <c r="E8" s="8" t="s">
        <v>138</v>
      </c>
      <c r="F8" s="8" t="s">
        <v>12</v>
      </c>
    </row>
    <row r="9" spans="1:6" ht="20.100000000000001">
      <c r="A9" s="4" t="s">
        <v>133</v>
      </c>
      <c r="B9" s="9">
        <f>+Requisitos!B2</f>
        <v>1</v>
      </c>
      <c r="C9" s="9">
        <v>2</v>
      </c>
      <c r="D9" s="9">
        <v>1</v>
      </c>
      <c r="E9" s="9" t="s">
        <v>93</v>
      </c>
      <c r="F9" s="9" t="s">
        <v>12</v>
      </c>
    </row>
    <row r="10" spans="1:6" ht="20.100000000000001">
      <c r="A10" s="3" t="s">
        <v>133</v>
      </c>
      <c r="B10" s="8">
        <f>+Requisitos!B2</f>
        <v>1</v>
      </c>
      <c r="C10" s="8">
        <v>1</v>
      </c>
      <c r="D10" s="8">
        <v>1</v>
      </c>
      <c r="E10" s="8" t="s">
        <v>115</v>
      </c>
      <c r="F10" s="8" t="s">
        <v>12</v>
      </c>
    </row>
    <row r="11" spans="1:6" ht="39.950000000000003">
      <c r="A11" s="4" t="s">
        <v>139</v>
      </c>
      <c r="B11" s="9">
        <f>+Requisitos!B4</f>
        <v>3</v>
      </c>
      <c r="C11" s="9" t="s">
        <v>52</v>
      </c>
      <c r="D11" s="9" t="s">
        <v>132</v>
      </c>
      <c r="E11" s="9" t="s">
        <v>105</v>
      </c>
      <c r="F11" s="9" t="s">
        <v>12</v>
      </c>
    </row>
    <row r="12" spans="1:6" ht="20.100000000000001">
      <c r="A12" s="3" t="s">
        <v>140</v>
      </c>
      <c r="B12" s="8">
        <f>+Requisitos!B4</f>
        <v>3</v>
      </c>
      <c r="C12" s="8" t="s">
        <v>135</v>
      </c>
      <c r="D12" s="8" t="s">
        <v>136</v>
      </c>
      <c r="E12" s="8" t="s">
        <v>105</v>
      </c>
      <c r="F12" s="8" t="s">
        <v>12</v>
      </c>
    </row>
    <row r="13" spans="1:6" ht="39.950000000000003">
      <c r="A13" s="4" t="s">
        <v>141</v>
      </c>
      <c r="B13" s="9">
        <f>+Requisitos!B4</f>
        <v>3</v>
      </c>
      <c r="C13" s="9" t="s">
        <v>136</v>
      </c>
      <c r="D13" s="9" t="s">
        <v>142</v>
      </c>
      <c r="E13" s="9" t="s">
        <v>120</v>
      </c>
      <c r="F13" s="9" t="s">
        <v>12</v>
      </c>
    </row>
    <row r="14" spans="1:6" ht="39.950000000000003">
      <c r="A14" s="3" t="s">
        <v>143</v>
      </c>
      <c r="B14" s="8">
        <f>+Requisitos!B4</f>
        <v>3</v>
      </c>
      <c r="C14" s="8" t="s">
        <v>135</v>
      </c>
      <c r="D14" s="8" t="s">
        <v>132</v>
      </c>
      <c r="E14" s="8" t="s">
        <v>105</v>
      </c>
      <c r="F14" s="8" t="s">
        <v>12</v>
      </c>
    </row>
    <row r="15" spans="1:6" ht="39.950000000000003">
      <c r="A15" s="4" t="s">
        <v>144</v>
      </c>
      <c r="B15" s="9">
        <f>+Requisitos!B4</f>
        <v>3</v>
      </c>
      <c r="C15" s="9" t="s">
        <v>136</v>
      </c>
      <c r="D15" s="9" t="s">
        <v>135</v>
      </c>
      <c r="E15" s="9" t="s">
        <v>105</v>
      </c>
      <c r="F15" s="9" t="s">
        <v>12</v>
      </c>
    </row>
    <row r="16" spans="1:6" ht="39.950000000000003">
      <c r="A16" s="3" t="s">
        <v>145</v>
      </c>
      <c r="B16" s="8">
        <f>+Requisitos!B7</f>
        <v>6</v>
      </c>
      <c r="C16" s="8" t="s">
        <v>132</v>
      </c>
      <c r="D16" s="8" t="s">
        <v>52</v>
      </c>
      <c r="E16" s="8" t="s">
        <v>93</v>
      </c>
      <c r="F16" s="8" t="s">
        <v>12</v>
      </c>
    </row>
    <row r="17" spans="1:6" ht="39.950000000000003">
      <c r="A17" s="4" t="s">
        <v>146</v>
      </c>
      <c r="B17" s="9">
        <f>+Requisitos!B7</f>
        <v>6</v>
      </c>
      <c r="C17" s="9">
        <v>1</v>
      </c>
      <c r="D17" s="9">
        <v>2</v>
      </c>
      <c r="E17" s="9" t="s">
        <v>93</v>
      </c>
      <c r="F17" s="9" t="s">
        <v>12</v>
      </c>
    </row>
    <row r="18" spans="1:6" ht="20.100000000000001">
      <c r="A18" s="3" t="s">
        <v>147</v>
      </c>
      <c r="B18" s="8">
        <f>+Requisitos!B5</f>
        <v>4</v>
      </c>
      <c r="C18" s="8">
        <v>2</v>
      </c>
      <c r="D18" s="8">
        <v>1</v>
      </c>
      <c r="E18" s="8" t="s">
        <v>138</v>
      </c>
      <c r="F18" s="8" t="s">
        <v>12</v>
      </c>
    </row>
    <row r="19" spans="1:6" ht="20.100000000000001">
      <c r="A19" s="4" t="s">
        <v>148</v>
      </c>
      <c r="B19" s="9">
        <f>+Requisitos!B5</f>
        <v>4</v>
      </c>
      <c r="C19" s="9" t="s">
        <v>149</v>
      </c>
      <c r="D19" s="9" t="s">
        <v>132</v>
      </c>
      <c r="E19" s="9" t="s">
        <v>138</v>
      </c>
      <c r="F19" s="9" t="s">
        <v>12</v>
      </c>
    </row>
    <row r="20" spans="1:6" ht="20.100000000000001">
      <c r="A20" s="3" t="s">
        <v>150</v>
      </c>
      <c r="B20" s="8">
        <f>+Requisitos!B10</f>
        <v>9</v>
      </c>
      <c r="C20" s="8">
        <v>1</v>
      </c>
      <c r="D20" s="8" t="s">
        <v>52</v>
      </c>
      <c r="E20" s="8" t="s">
        <v>115</v>
      </c>
      <c r="F20" s="8" t="s">
        <v>12</v>
      </c>
    </row>
    <row r="21" spans="1:6" ht="39.950000000000003">
      <c r="A21" s="4" t="s">
        <v>151</v>
      </c>
      <c r="B21" s="9">
        <f>+Requisitos!B10</f>
        <v>9</v>
      </c>
      <c r="C21" s="9" t="s">
        <v>52</v>
      </c>
      <c r="D21" s="9" t="s">
        <v>52</v>
      </c>
      <c r="E21" s="9" t="s">
        <v>105</v>
      </c>
      <c r="F21" s="9" t="s">
        <v>12</v>
      </c>
    </row>
    <row r="22" spans="1:6" ht="39.950000000000003">
      <c r="A22" s="3" t="s">
        <v>152</v>
      </c>
      <c r="B22" s="8">
        <f>+Requisitos!B10</f>
        <v>9</v>
      </c>
      <c r="C22" s="8" t="s">
        <v>52</v>
      </c>
      <c r="D22" s="8" t="s">
        <v>153</v>
      </c>
      <c r="E22" s="8" t="s">
        <v>105</v>
      </c>
      <c r="F22" s="8" t="s">
        <v>12</v>
      </c>
    </row>
    <row r="23" spans="1:6" ht="20.100000000000001">
      <c r="A23" s="4" t="s">
        <v>154</v>
      </c>
      <c r="B23" s="9">
        <f>+Requisitos!B2</f>
        <v>1</v>
      </c>
      <c r="C23" s="9" t="s">
        <v>52</v>
      </c>
      <c r="D23" s="9">
        <v>1</v>
      </c>
      <c r="E23" s="9" t="s">
        <v>115</v>
      </c>
      <c r="F23" s="9" t="s">
        <v>12</v>
      </c>
    </row>
    <row r="24" spans="1:6" ht="20.100000000000001">
      <c r="A24" s="3" t="s">
        <v>154</v>
      </c>
      <c r="B24" s="8">
        <f>+Requisitos!B2</f>
        <v>1</v>
      </c>
      <c r="C24" s="8">
        <v>1</v>
      </c>
      <c r="D24" s="8" t="s">
        <v>155</v>
      </c>
      <c r="E24" s="8" t="s">
        <v>138</v>
      </c>
      <c r="F24" s="8" t="s">
        <v>12</v>
      </c>
    </row>
    <row r="25" spans="1:6" ht="39.950000000000003">
      <c r="A25" s="4" t="s">
        <v>156</v>
      </c>
      <c r="B25" s="9">
        <f>+Requisitos!B10</f>
        <v>9</v>
      </c>
      <c r="C25" s="9" t="s">
        <v>132</v>
      </c>
      <c r="D25" s="9" t="s">
        <v>153</v>
      </c>
      <c r="E25" s="9" t="s">
        <v>115</v>
      </c>
      <c r="F25" s="9" t="s">
        <v>12</v>
      </c>
    </row>
    <row r="26" spans="1:6" ht="20.100000000000001">
      <c r="A26" s="3" t="s">
        <v>157</v>
      </c>
      <c r="B26" s="8"/>
      <c r="C26" s="8" t="s">
        <v>52</v>
      </c>
      <c r="D26" s="8" t="s">
        <v>149</v>
      </c>
      <c r="E26" s="8" t="s">
        <v>105</v>
      </c>
      <c r="F26" s="8" t="s">
        <v>12</v>
      </c>
    </row>
    <row r="27" spans="1:6" ht="39.950000000000003">
      <c r="A27" s="4" t="s">
        <v>158</v>
      </c>
      <c r="B27" s="9">
        <f>+Requisitos!B20</f>
        <v>19</v>
      </c>
      <c r="C27" s="9">
        <v>1</v>
      </c>
      <c r="D27" s="9" t="s">
        <v>52</v>
      </c>
      <c r="E27" s="9" t="s">
        <v>98</v>
      </c>
      <c r="F27" s="9" t="s">
        <v>12</v>
      </c>
    </row>
    <row r="28" spans="1:6" ht="39.950000000000003">
      <c r="A28" s="3" t="s">
        <v>159</v>
      </c>
      <c r="B28" s="8">
        <f>+Requisitos!B20</f>
        <v>19</v>
      </c>
      <c r="C28" s="8" t="s">
        <v>149</v>
      </c>
      <c r="D28" s="8" t="s">
        <v>136</v>
      </c>
      <c r="E28" s="8" t="s">
        <v>98</v>
      </c>
      <c r="F28" s="8" t="s">
        <v>12</v>
      </c>
    </row>
    <row r="29" spans="1:6" ht="20.100000000000001">
      <c r="A29" s="4" t="s">
        <v>160</v>
      </c>
      <c r="B29" s="9">
        <f>+Requisitos!B5</f>
        <v>4</v>
      </c>
      <c r="C29" s="9" t="s">
        <v>52</v>
      </c>
      <c r="D29" s="9">
        <v>1</v>
      </c>
      <c r="E29" s="9" t="s">
        <v>138</v>
      </c>
      <c r="F29" s="9" t="s">
        <v>12</v>
      </c>
    </row>
    <row r="30" spans="1:6" ht="39.950000000000003">
      <c r="A30" s="3" t="s">
        <v>161</v>
      </c>
      <c r="B30" s="8">
        <f>+Requisitos!B20</f>
        <v>19</v>
      </c>
      <c r="C30" s="8">
        <v>1</v>
      </c>
      <c r="D30" s="8" t="s">
        <v>149</v>
      </c>
      <c r="E30" s="8" t="s">
        <v>105</v>
      </c>
      <c r="F30" s="8" t="s">
        <v>12</v>
      </c>
    </row>
    <row r="31" spans="1:6" ht="39.950000000000003">
      <c r="A31" s="4" t="s">
        <v>162</v>
      </c>
      <c r="B31" s="9">
        <f>+Requisitos!B20</f>
        <v>19</v>
      </c>
      <c r="C31" s="9" t="s">
        <v>52</v>
      </c>
      <c r="D31" s="9">
        <v>1</v>
      </c>
      <c r="E31" s="9" t="s">
        <v>105</v>
      </c>
      <c r="F31" s="9" t="s">
        <v>12</v>
      </c>
    </row>
    <row r="32" spans="1:6" ht="60">
      <c r="A32" s="3" t="s">
        <v>163</v>
      </c>
      <c r="B32" s="8">
        <f>+Requisitos!B20</f>
        <v>19</v>
      </c>
      <c r="C32" s="8" t="s">
        <v>132</v>
      </c>
      <c r="D32" s="8">
        <v>1</v>
      </c>
      <c r="E32" s="8" t="s">
        <v>105</v>
      </c>
      <c r="F32" s="8" t="s">
        <v>12</v>
      </c>
    </row>
    <row r="33" spans="1:6" ht="20.100000000000001">
      <c r="A33" s="4" t="s">
        <v>164</v>
      </c>
      <c r="B33" s="9">
        <f>+Requisitos!B11</f>
        <v>10</v>
      </c>
      <c r="C33" s="9" t="s">
        <v>132</v>
      </c>
      <c r="D33" s="9" t="s">
        <v>52</v>
      </c>
      <c r="E33" s="9" t="s">
        <v>120</v>
      </c>
      <c r="F33" s="9" t="s">
        <v>12</v>
      </c>
    </row>
    <row r="34" spans="1:6" ht="39.950000000000003">
      <c r="A34" s="3" t="s">
        <v>165</v>
      </c>
      <c r="B34" s="8">
        <f>+Requisitos!B11</f>
        <v>10</v>
      </c>
      <c r="C34" s="8">
        <v>1</v>
      </c>
      <c r="D34" s="8" t="s">
        <v>155</v>
      </c>
      <c r="E34" s="8" t="s">
        <v>120</v>
      </c>
      <c r="F34" s="8" t="s">
        <v>12</v>
      </c>
    </row>
    <row r="35" spans="1:6" ht="39.950000000000003">
      <c r="A35" s="4" t="s">
        <v>166</v>
      </c>
      <c r="B35" s="9">
        <f>+Requisitos!B11</f>
        <v>10</v>
      </c>
      <c r="C35" s="9">
        <v>2</v>
      </c>
      <c r="D35" s="9">
        <v>3</v>
      </c>
      <c r="E35" s="9" t="s">
        <v>120</v>
      </c>
      <c r="F35" s="9" t="s">
        <v>12</v>
      </c>
    </row>
    <row r="36" spans="1:6" ht="39.950000000000003">
      <c r="A36" s="3" t="s">
        <v>167</v>
      </c>
      <c r="B36" s="8">
        <f>+Requisitos!B21</f>
        <v>20</v>
      </c>
      <c r="C36" s="8">
        <v>1</v>
      </c>
      <c r="D36" s="8">
        <v>2</v>
      </c>
      <c r="E36" s="8" t="s">
        <v>93</v>
      </c>
      <c r="F36" s="8" t="s">
        <v>12</v>
      </c>
    </row>
    <row r="37" spans="1:6" ht="39.950000000000003">
      <c r="A37" s="4" t="s">
        <v>168</v>
      </c>
      <c r="B37" s="9">
        <f>+Requisitos!B21</f>
        <v>20</v>
      </c>
      <c r="C37" s="9" t="s">
        <v>155</v>
      </c>
      <c r="D37" s="9" t="s">
        <v>169</v>
      </c>
      <c r="E37" s="9" t="s">
        <v>93</v>
      </c>
      <c r="F37" s="9" t="s">
        <v>12</v>
      </c>
    </row>
    <row r="38" spans="1:6" ht="20.100000000000001">
      <c r="A38" s="4" t="s">
        <v>170</v>
      </c>
      <c r="B38" s="9">
        <f>+Requisitos!B12</f>
        <v>11</v>
      </c>
      <c r="C38" s="9">
        <v>2</v>
      </c>
      <c r="D38" s="9">
        <v>1</v>
      </c>
      <c r="E38" s="9" t="s">
        <v>98</v>
      </c>
      <c r="F38" s="9" t="s">
        <v>12</v>
      </c>
    </row>
    <row r="39" spans="1:6" ht="20.100000000000001">
      <c r="A39" s="3" t="s">
        <v>171</v>
      </c>
      <c r="B39" s="8">
        <f>+Requisitos!B12</f>
        <v>11</v>
      </c>
      <c r="C39" s="8" t="s">
        <v>52</v>
      </c>
      <c r="D39" s="8" t="s">
        <v>52</v>
      </c>
      <c r="E39" s="8" t="s">
        <v>98</v>
      </c>
      <c r="F39" s="8" t="s">
        <v>12</v>
      </c>
    </row>
    <row r="40" spans="1:6" ht="39.950000000000003">
      <c r="A40" s="4" t="s">
        <v>172</v>
      </c>
      <c r="B40" s="9">
        <f>+Requisitos!B12</f>
        <v>11</v>
      </c>
      <c r="C40" s="9" t="s">
        <v>52</v>
      </c>
      <c r="D40" s="9" t="s">
        <v>52</v>
      </c>
      <c r="E40" s="9" t="s">
        <v>98</v>
      </c>
      <c r="F40" s="9" t="s">
        <v>12</v>
      </c>
    </row>
    <row r="41" spans="1:6" ht="39.950000000000003">
      <c r="A41" s="3" t="s">
        <v>166</v>
      </c>
      <c r="B41" s="8">
        <f>+Requisitos!B12</f>
        <v>11</v>
      </c>
      <c r="C41" s="8" t="s">
        <v>52</v>
      </c>
      <c r="D41" s="8">
        <v>3</v>
      </c>
      <c r="E41" s="8" t="s">
        <v>98</v>
      </c>
      <c r="F41" s="8" t="s">
        <v>12</v>
      </c>
    </row>
    <row r="42" spans="1:6" ht="39.950000000000003">
      <c r="A42" s="4" t="s">
        <v>173</v>
      </c>
      <c r="B42" s="9">
        <f>+Requisitos!B11</f>
        <v>10</v>
      </c>
      <c r="C42" s="9" t="s">
        <v>149</v>
      </c>
      <c r="D42" s="9" t="s">
        <v>52</v>
      </c>
      <c r="E42" s="9" t="s">
        <v>105</v>
      </c>
      <c r="F42" s="9" t="s">
        <v>12</v>
      </c>
    </row>
    <row r="43" spans="1:6" ht="20.100000000000001">
      <c r="A43" s="3" t="s">
        <v>174</v>
      </c>
      <c r="B43" s="8">
        <f>+Requisitos!B12</f>
        <v>11</v>
      </c>
      <c r="C43" s="8">
        <v>1</v>
      </c>
      <c r="D43" s="8" t="s">
        <v>52</v>
      </c>
      <c r="E43" s="8" t="s">
        <v>105</v>
      </c>
      <c r="F43" s="8" t="s">
        <v>12</v>
      </c>
    </row>
    <row r="44" spans="1:6" ht="20.100000000000001">
      <c r="A44" s="4" t="s">
        <v>175</v>
      </c>
      <c r="B44" s="9">
        <f>+Requisitos!B12</f>
        <v>11</v>
      </c>
      <c r="C44" s="9" t="s">
        <v>52</v>
      </c>
      <c r="D44" s="9" t="s">
        <v>52</v>
      </c>
      <c r="E44" s="9" t="s">
        <v>105</v>
      </c>
      <c r="F44" s="9" t="s">
        <v>12</v>
      </c>
    </row>
    <row r="45" spans="1:6" ht="39.950000000000003">
      <c r="A45" s="3" t="s">
        <v>176</v>
      </c>
      <c r="B45" s="8">
        <f>+Requisitos!B10</f>
        <v>9</v>
      </c>
      <c r="C45" s="8">
        <v>1</v>
      </c>
      <c r="D45" s="8" t="s">
        <v>136</v>
      </c>
      <c r="E45" s="8" t="s">
        <v>105</v>
      </c>
      <c r="F45" s="8" t="s">
        <v>12</v>
      </c>
    </row>
    <row r="46" spans="1:6" ht="39.950000000000003">
      <c r="A46" s="4" t="s">
        <v>177</v>
      </c>
      <c r="B46" s="9">
        <f>+Requisitos!B10</f>
        <v>9</v>
      </c>
      <c r="C46" s="9" t="s">
        <v>149</v>
      </c>
      <c r="D46" s="9" t="s">
        <v>136</v>
      </c>
      <c r="E46" s="9" t="s">
        <v>105</v>
      </c>
      <c r="F46" s="9" t="s">
        <v>12</v>
      </c>
    </row>
    <row r="47" spans="1:6" ht="39.950000000000003">
      <c r="A47" s="3" t="s">
        <v>178</v>
      </c>
      <c r="B47" s="8">
        <f>+Requisitos!B37</f>
        <v>36</v>
      </c>
      <c r="C47" s="8" t="s">
        <v>132</v>
      </c>
      <c r="D47" s="8" t="s">
        <v>136</v>
      </c>
      <c r="E47" s="8" t="s">
        <v>105</v>
      </c>
      <c r="F47" s="8" t="s">
        <v>12</v>
      </c>
    </row>
    <row r="48" spans="1:6" ht="39.950000000000003">
      <c r="A48" s="4" t="s">
        <v>179</v>
      </c>
      <c r="B48" s="9"/>
      <c r="C48" s="9">
        <v>2</v>
      </c>
      <c r="D48" s="9"/>
      <c r="E48" s="9" t="s">
        <v>105</v>
      </c>
      <c r="F48" s="9" t="s">
        <v>17</v>
      </c>
    </row>
    <row r="49" spans="1:6" ht="20.100000000000001">
      <c r="A49" s="3" t="s">
        <v>180</v>
      </c>
      <c r="B49" s="8">
        <f>+Requisitos!B41</f>
        <v>39</v>
      </c>
      <c r="C49" s="8" t="s">
        <v>132</v>
      </c>
      <c r="D49" s="8" t="s">
        <v>136</v>
      </c>
      <c r="E49" s="8" t="s">
        <v>98</v>
      </c>
      <c r="F49" s="8" t="s">
        <v>12</v>
      </c>
    </row>
    <row r="50" spans="1:6" ht="39.950000000000003">
      <c r="A50" s="4" t="s">
        <v>181</v>
      </c>
      <c r="B50" s="9">
        <f>+Requisitos!B41</f>
        <v>39</v>
      </c>
      <c r="C50" s="9" t="s">
        <v>52</v>
      </c>
      <c r="D50" s="9" t="s">
        <v>132</v>
      </c>
      <c r="E50" s="9" t="s">
        <v>98</v>
      </c>
      <c r="F50" s="9" t="s">
        <v>12</v>
      </c>
    </row>
    <row r="51" spans="1:6" ht="60">
      <c r="A51" s="3" t="s">
        <v>182</v>
      </c>
      <c r="B51" s="8">
        <f>+Requisitos!B41</f>
        <v>39</v>
      </c>
      <c r="C51" s="8">
        <v>1</v>
      </c>
      <c r="D51" s="8" t="s">
        <v>52</v>
      </c>
      <c r="E51" s="8" t="s">
        <v>98</v>
      </c>
      <c r="F51" s="8" t="s">
        <v>12</v>
      </c>
    </row>
    <row r="52" spans="1:6" ht="39.950000000000003">
      <c r="A52" s="4" t="s">
        <v>183</v>
      </c>
      <c r="B52" s="9">
        <f>+Requisitos!B41</f>
        <v>39</v>
      </c>
      <c r="C52" s="9" t="s">
        <v>149</v>
      </c>
      <c r="D52" s="9" t="s">
        <v>132</v>
      </c>
      <c r="E52" s="9" t="s">
        <v>98</v>
      </c>
      <c r="F52" s="9" t="s">
        <v>12</v>
      </c>
    </row>
    <row r="53" spans="1:6" ht="39.950000000000003">
      <c r="A53" s="3" t="s">
        <v>184</v>
      </c>
      <c r="B53" s="8">
        <f>+Requisitos!B41</f>
        <v>39</v>
      </c>
      <c r="C53" s="8" t="s">
        <v>149</v>
      </c>
      <c r="D53" s="8" t="s">
        <v>136</v>
      </c>
      <c r="E53" s="8" t="s">
        <v>98</v>
      </c>
      <c r="F53" s="8" t="s">
        <v>12</v>
      </c>
    </row>
    <row r="54" spans="1:6" ht="39.950000000000003">
      <c r="A54" s="4" t="s">
        <v>185</v>
      </c>
      <c r="B54" s="9">
        <f>+Requisitos!B41</f>
        <v>39</v>
      </c>
      <c r="C54" s="9" t="s">
        <v>52</v>
      </c>
      <c r="D54" s="9" t="s">
        <v>186</v>
      </c>
      <c r="E54" s="9" t="s">
        <v>98</v>
      </c>
      <c r="F54" s="9" t="s">
        <v>12</v>
      </c>
    </row>
    <row r="55" spans="1:6" ht="39.950000000000003">
      <c r="A55" s="3" t="s">
        <v>187</v>
      </c>
      <c r="B55" s="8">
        <f>+Requisitos!B42</f>
        <v>40</v>
      </c>
      <c r="C55" s="8" t="s">
        <v>149</v>
      </c>
      <c r="D55" s="8" t="s">
        <v>136</v>
      </c>
      <c r="E55" s="8" t="s">
        <v>93</v>
      </c>
      <c r="F55" s="8" t="s">
        <v>12</v>
      </c>
    </row>
    <row r="56" spans="1:6" ht="39.950000000000003">
      <c r="A56" s="4" t="s">
        <v>188</v>
      </c>
      <c r="B56" s="9">
        <f>+Requisitos!B42</f>
        <v>40</v>
      </c>
      <c r="C56" s="9" t="s">
        <v>149</v>
      </c>
      <c r="D56" s="9" t="s">
        <v>132</v>
      </c>
      <c r="E56" s="9" t="s">
        <v>93</v>
      </c>
      <c r="F56" s="9" t="s">
        <v>12</v>
      </c>
    </row>
    <row r="57" spans="1:6" ht="39.950000000000003">
      <c r="A57" s="3" t="s">
        <v>189</v>
      </c>
      <c r="B57" s="8">
        <f>+Requisitos!B43</f>
        <v>41</v>
      </c>
      <c r="C57" s="8" t="s">
        <v>132</v>
      </c>
      <c r="D57" s="8" t="s">
        <v>52</v>
      </c>
      <c r="E57" s="8" t="s">
        <v>98</v>
      </c>
      <c r="F57" s="8" t="s">
        <v>12</v>
      </c>
    </row>
    <row r="58" spans="1:6" ht="39.950000000000003">
      <c r="A58" s="4" t="s">
        <v>190</v>
      </c>
      <c r="B58" s="9">
        <f>+Requisitos!B48</f>
        <v>50</v>
      </c>
      <c r="C58" s="9">
        <v>1</v>
      </c>
      <c r="D58" s="9" t="s">
        <v>52</v>
      </c>
      <c r="E58" s="9" t="s">
        <v>115</v>
      </c>
      <c r="F58" s="9" t="s">
        <v>12</v>
      </c>
    </row>
    <row r="59" spans="1:6" ht="60">
      <c r="A59" s="3" t="s">
        <v>191</v>
      </c>
      <c r="B59" s="8">
        <f>+Requisitos!B44</f>
        <v>42</v>
      </c>
      <c r="C59" s="8" t="s">
        <v>192</v>
      </c>
      <c r="D59" s="8" t="s">
        <v>193</v>
      </c>
      <c r="E59" s="8" t="s">
        <v>115</v>
      </c>
      <c r="F59" s="8" t="s">
        <v>12</v>
      </c>
    </row>
    <row r="60" spans="1:6" ht="39.950000000000003">
      <c r="A60" s="4" t="s">
        <v>194</v>
      </c>
      <c r="B60" s="9">
        <f>+Requisitos!B44</f>
        <v>42</v>
      </c>
      <c r="C60" s="9" t="s">
        <v>192</v>
      </c>
      <c r="D60" s="9" t="s">
        <v>52</v>
      </c>
      <c r="E60" s="9" t="s">
        <v>115</v>
      </c>
      <c r="F60" s="9" t="s">
        <v>12</v>
      </c>
    </row>
    <row r="61" spans="1:6" ht="39.950000000000003">
      <c r="A61" s="3" t="s">
        <v>195</v>
      </c>
      <c r="B61" s="8">
        <f>+Requisitos!B44</f>
        <v>42</v>
      </c>
      <c r="C61" s="8" t="s">
        <v>52</v>
      </c>
      <c r="D61" s="8" t="s">
        <v>196</v>
      </c>
      <c r="E61" s="8" t="s">
        <v>115</v>
      </c>
      <c r="F61" s="8" t="s">
        <v>12</v>
      </c>
    </row>
    <row r="62" spans="1:6" ht="20.100000000000001">
      <c r="A62" s="4" t="s">
        <v>197</v>
      </c>
      <c r="B62" s="9">
        <f>+Requisitos!B45</f>
        <v>43</v>
      </c>
      <c r="C62" s="9" t="s">
        <v>52</v>
      </c>
      <c r="D62" s="9">
        <v>7</v>
      </c>
      <c r="E62" s="9" t="s">
        <v>105</v>
      </c>
      <c r="F62" s="9" t="s">
        <v>12</v>
      </c>
    </row>
    <row r="63" spans="1:6" ht="20.100000000000001">
      <c r="A63" s="3" t="s">
        <v>198</v>
      </c>
      <c r="B63" s="8">
        <f>+Requisitos!B38</f>
        <v>37</v>
      </c>
      <c r="C63" s="8" t="s">
        <v>52</v>
      </c>
      <c r="D63" s="8">
        <v>2</v>
      </c>
      <c r="E63" s="8" t="s">
        <v>93</v>
      </c>
      <c r="F63" s="8" t="s">
        <v>12</v>
      </c>
    </row>
    <row r="64" spans="1:6" ht="39.950000000000003">
      <c r="A64" s="4" t="s">
        <v>199</v>
      </c>
      <c r="B64" s="9">
        <f>+Requisitos!B38</f>
        <v>37</v>
      </c>
      <c r="C64" s="9" t="s">
        <v>132</v>
      </c>
      <c r="D64" s="9" t="s">
        <v>136</v>
      </c>
      <c r="E64" s="9" t="s">
        <v>93</v>
      </c>
      <c r="F64" s="9" t="s">
        <v>12</v>
      </c>
    </row>
    <row r="65" spans="1:6" ht="39.950000000000003">
      <c r="A65" s="4" t="s">
        <v>200</v>
      </c>
      <c r="B65" s="8">
        <f>+Requisitos!B38</f>
        <v>37</v>
      </c>
      <c r="C65" s="8">
        <v>1</v>
      </c>
      <c r="D65" s="8">
        <v>3</v>
      </c>
      <c r="E65" s="8" t="s">
        <v>93</v>
      </c>
      <c r="F65" s="8" t="s">
        <v>12</v>
      </c>
    </row>
    <row r="66" spans="1:6" ht="60">
      <c r="A66" s="4" t="s">
        <v>201</v>
      </c>
      <c r="B66" s="9">
        <f>+Requisitos!B38</f>
        <v>37</v>
      </c>
      <c r="C66" s="9" t="s">
        <v>52</v>
      </c>
      <c r="D66" s="9" t="s">
        <v>132</v>
      </c>
      <c r="E66" s="9" t="s">
        <v>93</v>
      </c>
      <c r="F66" s="9" t="s">
        <v>12</v>
      </c>
    </row>
    <row r="67" spans="1:6" ht="60">
      <c r="A67" s="3" t="s">
        <v>202</v>
      </c>
      <c r="B67" s="8">
        <f>+Requisitos!B38</f>
        <v>37</v>
      </c>
      <c r="C67" s="8" t="s">
        <v>52</v>
      </c>
      <c r="D67" s="8" t="s">
        <v>132</v>
      </c>
      <c r="E67" s="8" t="s">
        <v>93</v>
      </c>
      <c r="F67" s="8" t="s">
        <v>12</v>
      </c>
    </row>
    <row r="68" spans="1:6" ht="39.950000000000003">
      <c r="A68" s="4" t="s">
        <v>203</v>
      </c>
      <c r="B68" s="9">
        <f>+Requisitos!B45</f>
        <v>43</v>
      </c>
      <c r="C68" s="9">
        <v>2</v>
      </c>
      <c r="D68" s="9" t="s">
        <v>169</v>
      </c>
      <c r="E68" s="9" t="s">
        <v>105</v>
      </c>
      <c r="F68" s="9" t="s">
        <v>12</v>
      </c>
    </row>
    <row r="69" spans="1:6" ht="20.100000000000001">
      <c r="A69" s="3" t="s">
        <v>157</v>
      </c>
      <c r="B69" s="8"/>
      <c r="C69" s="8" t="s">
        <v>52</v>
      </c>
      <c r="D69" s="8" t="s">
        <v>169</v>
      </c>
      <c r="E69" s="8" t="s">
        <v>105</v>
      </c>
      <c r="F69" s="8" t="s">
        <v>12</v>
      </c>
    </row>
    <row r="70" spans="1:6" ht="39.950000000000003">
      <c r="A70" s="4" t="s">
        <v>204</v>
      </c>
      <c r="B70" s="9">
        <f>+Requisitos!B45</f>
        <v>43</v>
      </c>
      <c r="C70" s="9" t="s">
        <v>52</v>
      </c>
      <c r="D70" s="9"/>
      <c r="E70" s="9" t="s">
        <v>105</v>
      </c>
      <c r="F70" s="9" t="s">
        <v>107</v>
      </c>
    </row>
    <row r="71" spans="1:6" ht="60">
      <c r="A71" s="3" t="s">
        <v>205</v>
      </c>
      <c r="B71" s="8">
        <f>+Requisitos!B45</f>
        <v>43</v>
      </c>
      <c r="C71" s="8" t="s">
        <v>52</v>
      </c>
      <c r="D71" s="8" t="s">
        <v>132</v>
      </c>
      <c r="E71" s="8" t="s">
        <v>105</v>
      </c>
      <c r="F71" s="8" t="s">
        <v>12</v>
      </c>
    </row>
    <row r="72" spans="1:6" ht="18.75">
      <c r="A72" s="4" t="s">
        <v>206</v>
      </c>
      <c r="B72" s="9">
        <f>+Requisitos!B43</f>
        <v>41</v>
      </c>
      <c r="C72" s="9">
        <v>1</v>
      </c>
      <c r="D72" s="9">
        <v>3</v>
      </c>
      <c r="E72" s="9" t="s">
        <v>98</v>
      </c>
      <c r="F72" s="9" t="s">
        <v>12</v>
      </c>
    </row>
    <row r="73" spans="1:6" ht="18.95">
      <c r="A73" s="3"/>
      <c r="B73" s="8"/>
      <c r="C73" s="8"/>
      <c r="D73" s="8"/>
      <c r="E73" s="8"/>
      <c r="F73" s="8"/>
    </row>
  </sheetData>
  <autoFilter ref="A1:F32" xr:uid="{74E8B59A-7A92-E349-A281-22786FC7C0A0}"/>
  <conditionalFormatting sqref="B46:B47">
    <cfRule type="containsText" dxfId="8" priority="1" operator="containsText" text="Bajo"/>
    <cfRule type="containsText" dxfId="7" priority="2" operator="containsText" text="Medio"/>
    <cfRule type="containsText" dxfId="6" priority="3" operator="containsText" text="Alto"/>
  </conditionalFormatting>
  <conditionalFormatting sqref="C2:C73">
    <cfRule type="containsText" dxfId="5" priority="14" operator="containsText" text="Bajo"/>
    <cfRule type="containsText" dxfId="4" priority="15" operator="containsText" text="Medio"/>
    <cfRule type="containsText" dxfId="3" priority="16" operator="containsText" text="Alto"/>
  </conditionalFormatting>
  <conditionalFormatting sqref="F1:F1048576">
    <cfRule type="cellIs" dxfId="2" priority="7" operator="equal">
      <formula>"Pendiente"</formula>
    </cfRule>
    <cfRule type="cellIs" dxfId="1" priority="8" operator="equal">
      <formula>"En progreso"</formula>
    </cfRule>
    <cfRule type="cellIs" dxfId="0" priority="9" operator="equal">
      <formula>"Completado"</formula>
    </cfRule>
  </conditionalFormatting>
  <dataValidations count="2">
    <dataValidation type="list" allowBlank="1" showInputMessage="1" showErrorMessage="1" sqref="F1:F73" xr:uid="{156CFE29-88C3-4748-8BCA-1F075E0CA6A6}">
      <formula1>"Pendiente,En progreso,Completado,"</formula1>
    </dataValidation>
    <dataValidation type="list" allowBlank="1" showInputMessage="1" showErrorMessage="1" sqref="E1:E1048576" xr:uid="{D5B2A39D-C1AC-2F40-8731-2FEA04265404}">
      <formula1>"Victor,Alfredo,Juan,Pedro,Pablo,Javier"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2025-09-29T15:55:23Z</dcterms:created>
  <dcterms:modified xsi:type="dcterms:W3CDTF">2025-10-12T08:56:52Z</dcterms:modified>
  <cp:category/>
  <cp:contentStatus/>
</cp:coreProperties>
</file>