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Shevchenko/Documents/p_factor_review/"/>
    </mc:Choice>
  </mc:AlternateContent>
  <xr:revisionPtr revIDLastSave="0" documentId="13_ncr:1_{BEF6BA26-A5A2-5044-BD81-C1258E6BF3A4}" xr6:coauthVersionLast="47" xr6:coauthVersionMax="47" xr10:uidLastSave="{00000000-0000-0000-0000-000000000000}"/>
  <bookViews>
    <workbookView xWindow="-180" yWindow="500" windowWidth="28800" windowHeight="16240" activeTab="2" xr2:uid="{00000000-000D-0000-FFFF-FFFF00000000}"/>
  </bookViews>
  <sheets>
    <sheet name="codebook" sheetId="1" r:id="rId1"/>
    <sheet name="articles_selected" sheetId="2" r:id="rId2"/>
    <sheet name="articles_clean" sheetId="3" r:id="rId3"/>
  </sheets>
  <definedNames>
    <definedName name="Z_EFA03FC9_623B_4FDE_AE02_0032DAC53DA8_.wvu.FilterData" localSheetId="1" hidden="1">articles_selected!$A$1:$Z$2</definedName>
  </definedNames>
  <calcPr calcId="191029"/>
  <customWorkbookViews>
    <customWorkbookView name="Filter 2" guid="{EFA03FC9-623B-4FDE-AE02-0032DAC53DA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G15" i="3"/>
  <c r="G5" i="3"/>
  <c r="F18" i="2"/>
  <c r="G15" i="2"/>
  <c r="G5" i="2"/>
</calcChain>
</file>

<file path=xl/sharedStrings.xml><?xml version="1.0" encoding="utf-8"?>
<sst xmlns="http://schemas.openxmlformats.org/spreadsheetml/2006/main" count="1522" uniqueCount="512">
  <si>
    <t xml:space="preserve">Field Name </t>
  </si>
  <si>
    <t>Description</t>
  </si>
  <si>
    <t>Type</t>
  </si>
  <si>
    <t>Options (if any)</t>
  </si>
  <si>
    <t>Example</t>
  </si>
  <si>
    <t>Required?</t>
  </si>
  <si>
    <t>uniqueID</t>
  </si>
  <si>
    <t>numeric</t>
  </si>
  <si>
    <t>yes</t>
  </si>
  <si>
    <t>ref</t>
  </si>
  <si>
    <t>Shevchenko &amp; Tulinski, 2021</t>
  </si>
  <si>
    <t>string</t>
  </si>
  <si>
    <t>Bergelson 2013</t>
  </si>
  <si>
    <t>peer_reviewed</t>
  </si>
  <si>
    <t>no</t>
  </si>
  <si>
    <t>options</t>
  </si>
  <si>
    <t>yes, no</t>
  </si>
  <si>
    <t>coder</t>
  </si>
  <si>
    <t>VS, TT</t>
  </si>
  <si>
    <t>AL</t>
  </si>
  <si>
    <t>data_collection_year</t>
  </si>
  <si>
    <t>Study-level demographic data</t>
  </si>
  <si>
    <t>N_participants</t>
  </si>
  <si>
    <t>Number of participants</t>
  </si>
  <si>
    <t>N_females</t>
  </si>
  <si>
    <t>Number of females</t>
  </si>
  <si>
    <t>Mean_age_SD</t>
  </si>
  <si>
    <t>Mean age of participants</t>
  </si>
  <si>
    <t>SD_age</t>
  </si>
  <si>
    <t>Age, standard deviation</t>
  </si>
  <si>
    <t>Exp_participants</t>
  </si>
  <si>
    <t>Participants' experience with psychedelics: naïve / experienced</t>
  </si>
  <si>
    <t>factor</t>
  </si>
  <si>
    <t>naïve</t>
  </si>
  <si>
    <t>no (only if available)</t>
  </si>
  <si>
    <t>Extra_participants</t>
  </si>
  <si>
    <t>Extra information on participants</t>
  </si>
  <si>
    <t>0.862</t>
  </si>
  <si>
    <t>Outcome measures</t>
  </si>
  <si>
    <t>Phenomenon</t>
  </si>
  <si>
    <t>Phenomenon operationalized in terms of BOLD</t>
  </si>
  <si>
    <t>Connectivity</t>
  </si>
  <si>
    <t>ROI_DMN</t>
  </si>
  <si>
    <t>Which ROI? Either a constituent of the DMN or the whole DMN</t>
  </si>
  <si>
    <t>PCC</t>
  </si>
  <si>
    <t>Pharmacology</t>
  </si>
  <si>
    <t>Placebo</t>
  </si>
  <si>
    <t>The type of placebo or its chemical composition.</t>
  </si>
  <si>
    <t>Saline</t>
  </si>
  <si>
    <t>discuss</t>
  </si>
  <si>
    <t>Placebo_dose</t>
  </si>
  <si>
    <t>The reported dose of placebo in the reported units.</t>
  </si>
  <si>
    <t>10 mL</t>
  </si>
  <si>
    <t>Substace</t>
  </si>
  <si>
    <t>The name of the substance.</t>
  </si>
  <si>
    <t>LSD</t>
  </si>
  <si>
    <t>Substace_dose</t>
  </si>
  <si>
    <t>The reported dose of the substace in question in the reported units.</t>
  </si>
  <si>
    <t>148 ± 29 mL</t>
  </si>
  <si>
    <t>Intake_mode</t>
  </si>
  <si>
    <t>Administration method of the drug.</t>
  </si>
  <si>
    <t>Orally</t>
  </si>
  <si>
    <t>Delay_after_intake</t>
  </si>
  <si>
    <t>Temporal delay between the intake and scanning sessions. Negative direction implies the intake took place suring the scanning session.</t>
  </si>
  <si>
    <t>60 mins</t>
  </si>
  <si>
    <t>Experimental design</t>
  </si>
  <si>
    <t>N_conditions</t>
  </si>
  <si>
    <t>A total number of conditions for the resting state scan.</t>
  </si>
  <si>
    <t>Condition_1</t>
  </si>
  <si>
    <t>Value of the core independent variable</t>
  </si>
  <si>
    <t>Pla</t>
  </si>
  <si>
    <t>Condition_2</t>
  </si>
  <si>
    <t>Condition_3</t>
  </si>
  <si>
    <t>Value of the core independent variable if more than 2 conditions.</t>
  </si>
  <si>
    <t>MDMA</t>
  </si>
  <si>
    <t>Statistical Methods</t>
  </si>
  <si>
    <t>Stat_method</t>
  </si>
  <si>
    <t>The primary statistical analysis used.</t>
  </si>
  <si>
    <t>Multiple regression</t>
  </si>
  <si>
    <t>Contrast_1</t>
  </si>
  <si>
    <t>Which conditions were contrasted in the BOLD analyses?</t>
  </si>
  <si>
    <t>Pla &lt; LSD</t>
  </si>
  <si>
    <t>Contrast_2</t>
  </si>
  <si>
    <t>If more than on contrast, which conditions were contrasted?</t>
  </si>
  <si>
    <t>(Pla &lt; LSD) &lt; (Pla&lt; MDMA)</t>
  </si>
  <si>
    <t>MC_correction</t>
  </si>
  <si>
    <t>The type of correction for multiple comparisons, if relevant.</t>
  </si>
  <si>
    <t>Bonferroni</t>
  </si>
  <si>
    <t>Results</t>
  </si>
  <si>
    <t>Result</t>
  </si>
  <si>
    <t>Verbal description of the main findings.</t>
  </si>
  <si>
    <t>Decreased FC connectivity between mPFC and PCC</t>
  </si>
  <si>
    <t>Hypothesized</t>
  </si>
  <si>
    <t>The description of what was initially hypothesised.</t>
  </si>
  <si>
    <t>Changes in FC between mPFC and PCC</t>
  </si>
  <si>
    <t>Comments</t>
  </si>
  <si>
    <t>Warnings or other noteworthy aspects.</t>
  </si>
  <si>
    <t>Meditative state also examined</t>
  </si>
  <si>
    <t>Mean_age</t>
  </si>
  <si>
    <t>psy_assessment</t>
  </si>
  <si>
    <t>p_factor_analysis</t>
  </si>
  <si>
    <t>analysis</t>
  </si>
  <si>
    <t>effect_measure</t>
  </si>
  <si>
    <t>effect</t>
  </si>
  <si>
    <t>n_participants</t>
  </si>
  <si>
    <t>citation</t>
  </si>
  <si>
    <t>doi</t>
  </si>
  <si>
    <t>title</t>
  </si>
  <si>
    <t>association</t>
  </si>
  <si>
    <t>n_females</t>
  </si>
  <si>
    <t>result</t>
  </si>
  <si>
    <t>hypothesis</t>
  </si>
  <si>
    <t>comments</t>
  </si>
  <si>
    <t>psy_assessment_self_report</t>
  </si>
  <si>
    <t>dataset</t>
  </si>
  <si>
    <t>biomarker_type</t>
  </si>
  <si>
    <t>imaging_method</t>
  </si>
  <si>
    <t>General psychopathology factor (p-factor) prediction using resting-state functional connectivity and a scanner-generalization neural network</t>
  </si>
  <si>
    <t>Widespread attenuating changes in brain connectivity associated with the general factor of psychopathology in 9- and 10-year olds</t>
  </si>
  <si>
    <t>Pervasively Thinner Neocortex as a Transdiagnostic Feature of General Psychopathology</t>
  </si>
  <si>
    <t>Associations Between Resting-State Functional Connectivity and a Hierarchical Dimensional Structure of Psychopathology in Middle Childhood</t>
  </si>
  <si>
    <t>A Connectome-wide Functional Signature of Transdiagnostic Risk for Mental Illness</t>
  </si>
  <si>
    <t>Structural alterations within cerebellar circuitry are associated with general liability for common mental disorders</t>
  </si>
  <si>
    <t>Linking Individual Differences in Personalized Functional Network Topography to Psychopathology in Youth</t>
  </si>
  <si>
    <t>Reduced volume of the left cerebellar lobule VIIb and its increased connectivity within the cerebellum predict more general psychopathology one year later via worse cognitive flexibility in children</t>
  </si>
  <si>
    <t>White matter microstructure correlates of general and specific second-order factors of psychopathology</t>
  </si>
  <si>
    <t>White Matter Microstructure and the General Psychopathology Factor in Children</t>
  </si>
  <si>
    <t>Delineating disorder-general and disorder-specific dimensions of psychopathology from functional brain networks in a developmental clinical sample</t>
  </si>
  <si>
    <t>General Psychopathology, Cognition, and the Cerebral Cortex in 10-Year-Old Children: Insights From the Adolescent Brain Cognitive Development Study</t>
  </si>
  <si>
    <t>Association of gray matter volumes with general and specific dimensions of psychopathology in children</t>
  </si>
  <si>
    <t>Altered Neurocognitive Functional Connectivity and Activation Patterns Underlie Psychopathology in Preadolescence</t>
  </si>
  <si>
    <t>Default mode network maturation and psychopathology in children and adolescents</t>
  </si>
  <si>
    <t>Association of Heritable Cognitive Ability and Psychopathology With White Matter Properties in Children and Adolescents</t>
  </si>
  <si>
    <t>Predicting sex, age, general cognition and mental health with machine learning on brain structural connectomes</t>
  </si>
  <si>
    <t>White matter tract myelin maturation and its association with general psychopathology in adolescence and early adulthood</t>
  </si>
  <si>
    <t>Deviations from normative brain white and gray matter structure are associated with psychopathology in youth</t>
  </si>
  <si>
    <t>Cerebellar Gray Matter Volume Is Associated With Cognitive Function and Psychopathology in Adolescence</t>
  </si>
  <si>
    <t>Brain Functional Connectome Defines a Transdiagnostic Dimension Shared by Cognitive Function and Psychopathology in Preadolescents</t>
  </si>
  <si>
    <t>Age-Normative Pathways of Striatal Connectivity Related to Clinical Symptoms in the General Population</t>
  </si>
  <si>
    <t>Somatosensory-Motor Dysconnectivity Spans Multiple Transdiagnostic Dimensions of Psychopathology</t>
  </si>
  <si>
    <t>Brain Structure Relations With Psychopathology Trajectories in the ABCD Study</t>
  </si>
  <si>
    <t>Replicability of structural brain alterations associated with general psychopathology: evidence from a population-representative birth cohort</t>
  </si>
  <si>
    <t>Associations Between Brain Structural Alterations, Executive Dysfunction, and General Psychopathology in a Healthy and Cross-Diagnostic Adult Patient Sample</t>
  </si>
  <si>
    <t>Deviations from a typical development of the cerebellum in youth are associated with psychopathology, executive functions and educational outcomes</t>
  </si>
  <si>
    <t>Transdiagnostic dimensions of psychopathology explain individuals’ unique deviations from normative neurodevelopment in brain structure</t>
  </si>
  <si>
    <t>Connectomic Alterations Linked to Transdiagnostic Risk for Psychopathology at the Transition to Adolescence</t>
  </si>
  <si>
    <t>Common and dissociable regional cerebral blood flow differences associate with dimensions of psychopathology across categorical diagnoses</t>
  </si>
  <si>
    <t>Atypical Functional Network Properties and Associated Dimensions of Child Psychopathology During Rest and Task Performance</t>
  </si>
  <si>
    <t>Distinct Patterns of Reduced Prefrontal and Limbic Gray Matter Volume in Childhood General and Internalizing Psychopathology</t>
  </si>
  <si>
    <t>Neurobiological Clusters Are Associated With Trajectories of Overall Psychopathology in Youth</t>
  </si>
  <si>
    <t>Direct and Indirect Associations of Widespread Individual Differences in Brain White Matter Microstructure With Executive Functioning and General and Specific Dimensions of Psychopathology in Children</t>
  </si>
  <si>
    <t>Evidence for Dissociable Linkage of Dimensions of Psychopathology to Brain Structure in Youths</t>
  </si>
  <si>
    <t>The relationship between brain structure and general psychopathology in preadolescents</t>
  </si>
  <si>
    <t>10.1016/j.jpsychires.2022.12.037</t>
  </si>
  <si>
    <t>10.1038/s41398-021-01708-w</t>
  </si>
  <si>
    <t>10.1176/appi.ajp.2020.19090934</t>
  </si>
  <si>
    <t>10.1016/j.bpsc.2020.09.008</t>
  </si>
  <si>
    <t>10.1016/j.biopsych.2018.03.012</t>
  </si>
  <si>
    <t>10.1038/mp.2017.57</t>
  </si>
  <si>
    <t>10.1016/j.biopsych.2022.05.014</t>
  </si>
  <si>
    <t>10.1016/j.dcn.2023.101296</t>
  </si>
  <si>
    <t>10.1016/j.nicl.2019.101705</t>
  </si>
  <si>
    <t>10.1016/j.jaac.2019.12.006</t>
  </si>
  <si>
    <t>10.1016/j.dcn.2023.101271</t>
  </si>
  <si>
    <t>10.3389/fnhum.2021.781554</t>
  </si>
  <si>
    <t>10.1038/s41386-020-00952-w</t>
  </si>
  <si>
    <t>10.1016/j.bpsc.2020.09.007</t>
  </si>
  <si>
    <t>10.1111/jcpp.12444</t>
  </si>
  <si>
    <t>10.1001/jamapsychiatry.2017.4277</t>
  </si>
  <si>
    <t>10.1002/hbm.26182</t>
  </si>
  <si>
    <t>10.1002/hbm.24842</t>
  </si>
  <si>
    <t>10.1016/j.dcn.2022.101173</t>
  </si>
  <si>
    <t>10.1016/j.biopsych.2019.01.019</t>
  </si>
  <si>
    <t>10.1016/j.biopsych.2023.08.028</t>
  </si>
  <si>
    <t>10.1016/j.biopsych.2019.01.024</t>
  </si>
  <si>
    <t>10.1016/j.biopsych.2019.06.013</t>
  </si>
  <si>
    <t>10.1016/j.jaac.2023.02.002</t>
  </si>
  <si>
    <t>10.1038/s41380-019-0621-z</t>
  </si>
  <si>
    <t>10.1016/j.bpsgos.2021.06.002</t>
  </si>
  <si>
    <t>10.1017/s0033291722002926</t>
  </si>
  <si>
    <t>10.1038/s41398-021-01342-6</t>
  </si>
  <si>
    <t>10.1101/2020.08.21.260927</t>
  </si>
  <si>
    <t>10.1038/mp.2017.174</t>
  </si>
  <si>
    <t>10.1016/j.bpsgos.2022.07.007</t>
  </si>
  <si>
    <t>10.1177/2167702617714563</t>
  </si>
  <si>
    <t>10.1016/j.bpsc.2023.04.007</t>
  </si>
  <si>
    <t>10.1016/j.bpsc.2020.11.007</t>
  </si>
  <si>
    <t>10.1176/appi.ajp.2019.18070835</t>
  </si>
  <si>
    <t>10.1111/jcpp.13513</t>
  </si>
  <si>
    <t>ABCD</t>
  </si>
  <si>
    <t>CBCL</t>
  </si>
  <si>
    <t>internalizing, externalizing</t>
  </si>
  <si>
    <t>EFA</t>
  </si>
  <si>
    <t>FC</t>
  </si>
  <si>
    <t>functional</t>
  </si>
  <si>
    <t>fMRI</t>
  </si>
  <si>
    <t>n/a</t>
  </si>
  <si>
    <t>ANN</t>
  </si>
  <si>
    <t>weight feature</t>
  </si>
  <si>
    <t>result_roi</t>
  </si>
  <si>
    <t>hypothesized_roi</t>
  </si>
  <si>
    <t>DAN, DMN, DAN-DMN, VIS</t>
  </si>
  <si>
    <t>-3.53; -9.08; 3.2; 3.84</t>
  </si>
  <si>
    <t>neg</t>
  </si>
  <si>
    <t>neg; neg; pos; pos</t>
  </si>
  <si>
    <t>DAN and DMN dysconnectivity and DAN-DMN connectivity associated with p-factor.</t>
  </si>
  <si>
    <t>9.85</t>
  </si>
  <si>
    <t>0.62</t>
  </si>
  <si>
    <t>network contingency analysis</t>
  </si>
  <si>
    <t>quadrant analysis; effect sizes not reported</t>
  </si>
  <si>
    <t>connectivity range shrunk by the p-factor. The positive becomes less positive, the negative becomes less negative</t>
  </si>
  <si>
    <t>structural</t>
  </si>
  <si>
    <t>MRI</t>
  </si>
  <si>
    <t>Diagnostic Interview Schedule</t>
  </si>
  <si>
    <t>internalizing, externalizing, thought disorder</t>
  </si>
  <si>
    <t>OLS</t>
  </si>
  <si>
    <t>model coefficients</t>
  </si>
  <si>
    <t>-0.159</t>
  </si>
  <si>
    <t>reduced neocortical thickness associated with higher p-factor</t>
  </si>
  <si>
    <t>9.91</t>
  </si>
  <si>
    <t>HLM</t>
  </si>
  <si>
    <t>DMN</t>
  </si>
  <si>
    <t>-0.055</t>
  </si>
  <si>
    <t>the  p-factor, internalizing symptoms, and neurodevelopmental symptoms would be associated with DMN connectivity and that internalizing symptoms would be associated with VAN connectivity</t>
  </si>
  <si>
    <t>DMN dyscconnectivity associated with p-factor</t>
  </si>
  <si>
    <t>https://doi.org/10.1038/s41398-019-0593-4</t>
  </si>
  <si>
    <t>Multidimensional matrix regression (MDMR)</t>
  </si>
  <si>
    <t>multiple</t>
  </si>
  <si>
    <t>https://ars.els-cdn.com/content/image/1-s2.0-S0006322318314161-mmc1.pdf</t>
  </si>
  <si>
    <t>z-score</t>
  </si>
  <si>
    <t>DMN-rest, VIS,SM-rest</t>
  </si>
  <si>
    <t>4; -4</t>
  </si>
  <si>
    <t>The connectivity of each ROI with visual and somatosensory regions decreased with increasing p factor scores. DMN and FPN as intrinsic functional connectivity positively correlated with p factor scores.</t>
  </si>
  <si>
    <t>DTI, MRI</t>
  </si>
  <si>
    <t>GMV, FA</t>
  </si>
  <si>
    <t>GLM</t>
  </si>
  <si>
    <t>pons, lpCer, ling gyrus, rIntracalcerine cortex</t>
  </si>
  <si>
    <t>-0.134 (Pons FA); -0.066 (Cer GMV); -0.077 (Occ GMV)</t>
  </si>
  <si>
    <t>FA and GMV negatively associated with p-factor in cerebellum, pons and the occipital regions</t>
  </si>
  <si>
    <t>Some tests are self-report; effects are all in the supplementary material; the same dataset as in 10.1038/mp.2017.57</t>
  </si>
  <si>
    <t>PLS</t>
  </si>
  <si>
    <t>16.04</t>
  </si>
  <si>
    <t>3.21</t>
  </si>
  <si>
    <t>Philadelphia Neurodevelopmental Cohort</t>
  </si>
  <si>
    <t>GOASSESS</t>
  </si>
  <si>
    <t>fear, psychosis, externalizing, and anxious-misery</t>
  </si>
  <si>
    <t>biomarker</t>
  </si>
  <si>
    <t>DAN, VAN</t>
  </si>
  <si>
    <t>reduced cortical representations of VAN, FPN and DAN predict overall psychopathology</t>
  </si>
  <si>
    <t>structural, functional</t>
  </si>
  <si>
    <t>erebellar  lobule VIIb</t>
  </si>
  <si>
    <t>FC, GMV</t>
  </si>
  <si>
    <t>SDQ</t>
  </si>
  <si>
    <t>253 (MRI), 230 (fMRI)</t>
  </si>
  <si>
    <t>122 (MRI), 111 (fMRI)</t>
  </si>
  <si>
    <t>10.145, 10.176</t>
  </si>
  <si>
    <t>1.521, 1.492</t>
  </si>
  <si>
    <t>Overall lower GMV in the left and right cerebellar lobule VIIb associated with higher p-factor</t>
  </si>
  <si>
    <t>Lower GMV in the left cerebellar lobule VIIb associated with risk of general psychopathology</t>
  </si>
  <si>
    <t>baseline and follow-up. P-factor did not change at follow-up.</t>
  </si>
  <si>
    <t>neg; pos</t>
  </si>
  <si>
    <t>26.05</t>
  </si>
  <si>
    <t>1.78</t>
  </si>
  <si>
    <t>YA-DISC</t>
  </si>
  <si>
    <t>FA, AD, RD</t>
  </si>
  <si>
    <t>pos</t>
  </si>
  <si>
    <t>0.25</t>
  </si>
  <si>
    <t>corus callosum</t>
  </si>
  <si>
    <t>higher FA in the CC associated with higher p-factor</t>
  </si>
  <si>
    <t>could higher FA be a compensatory/adaptive mechanism?</t>
  </si>
  <si>
    <t>GenrR</t>
  </si>
  <si>
    <t>9.8</t>
  </si>
  <si>
    <t>0.3</t>
  </si>
  <si>
    <t>DTI</t>
  </si>
  <si>
    <t>SEM</t>
  </si>
  <si>
    <t>internalizing, externalizing, attention</t>
  </si>
  <si>
    <t>-0.07</t>
  </si>
  <si>
    <t>they derived a latent white matter microsctructure factor on which mostly FA values loaded</t>
  </si>
  <si>
    <t>negative association between WM microstructure and p-factor</t>
  </si>
  <si>
    <t>negative association between WM microstructure and p-factor (very small effect)</t>
  </si>
  <si>
    <t>PLS similar to CCA. The first latent component is the p-factor maximizing the covar between FC and CBCL scores</t>
  </si>
  <si>
    <t>lower FC SAL-LIM, LIM-DMN, CNT; higher FC LIM-VIS, SAL-DMN</t>
  </si>
  <si>
    <t>SAL, LIM, VIS, DMN, CNT</t>
  </si>
  <si>
    <t>Lower GMV associated with higher p-factor</t>
  </si>
  <si>
    <t>GMV</t>
  </si>
  <si>
    <t>9.93</t>
  </si>
  <si>
    <t>internalizing, ADHD, conduct problems</t>
  </si>
  <si>
    <t>hoppicampus, accumbens, Lamg</t>
  </si>
  <si>
    <t>-0.04, 0.03, -0.03</t>
  </si>
  <si>
    <t>neg; neg; neg</t>
  </si>
  <si>
    <t>pos; neg</t>
  </si>
  <si>
    <t>Lower GMV in subcortical structures associated with higher p-factor</t>
  </si>
  <si>
    <t>LME</t>
  </si>
  <si>
    <t>surface area negatively associated with p-factor; T1w/T2w positively associated with p-factor; no association between cortical thickness and p-factor</t>
  </si>
  <si>
    <t>-0.174; - 0.262; 0.14</t>
  </si>
  <si>
    <t>-0.03; 0.01</t>
  </si>
  <si>
    <t>the effects are average effect across the significant regions (supplementary material)</t>
  </si>
  <si>
    <t>K-SADS-5</t>
  </si>
  <si>
    <t>9.9</t>
  </si>
  <si>
    <t>0.6</t>
  </si>
  <si>
    <t>model coefficients (z-score)</t>
  </si>
  <si>
    <t>SM, RST, DAN, VAN-FPN, DMN-DAN, DAN-VAN</t>
  </si>
  <si>
    <t>neg; neg; neg; pos; pos; pos</t>
  </si>
  <si>
    <t>general psychopathology was given very little attention in the paper.</t>
  </si>
  <si>
    <t>Brazilian High-Risk Cohort</t>
  </si>
  <si>
    <t>10.71</t>
  </si>
  <si>
    <t>1.89</t>
  </si>
  <si>
    <t>15.1</t>
  </si>
  <si>
    <t>3.3</t>
  </si>
  <si>
    <t>DMN age - DMN predicted age</t>
  </si>
  <si>
    <t>LICA</t>
  </si>
  <si>
    <t>correlations</t>
  </si>
  <si>
    <t>ICA (mean)</t>
  </si>
  <si>
    <t>attention problems, anxiety, norm-violating behavior, mania, psychosis, OCD</t>
  </si>
  <si>
    <t>WM microstructure</t>
  </si>
  <si>
    <t>-0.23</t>
  </si>
  <si>
    <t>SC</t>
  </si>
  <si>
    <t>62.1</t>
  </si>
  <si>
    <t>7.39</t>
  </si>
  <si>
    <t>MHQ</t>
  </si>
  <si>
    <t>PCA</t>
  </si>
  <si>
    <t>BrainNetCNN</t>
  </si>
  <si>
    <t>SC was the best at predicting p-factor.</t>
  </si>
  <si>
    <t>see p. 1918</t>
  </si>
  <si>
    <t>gradients (feature importance)</t>
  </si>
  <si>
    <t>mixed</t>
  </si>
  <si>
    <t>-0.079; 0.079</t>
  </si>
  <si>
    <t>comparisons with classic ML models; when predicting p, the model relies on more features than when predicting age. Complex fenotype -&gt; more features</t>
  </si>
  <si>
    <t>WM tract maturation</t>
  </si>
  <si>
    <t>ATR, dorsal
cingulum bundle, hippocampal cingulum bundle, corticospinal tract (CST), forceps major, forceps minor, inferior fronto-occipital fasciculus (IFOF), ILF, SLF and U</t>
  </si>
  <si>
    <t>Revised Children's Manifest Anxiety Scale; Moods and
Feelings Questionnaire; Schizotypal
Personality Questionnaire; Revised Leyton Obsessional Inventory; Antisocial Behaviour Questionnaire; Warwick-Edinburgh Mental Well-Being Scale</t>
  </si>
  <si>
    <t>MT</t>
  </si>
  <si>
    <t>dorsal cingulum, UF</t>
  </si>
  <si>
    <t>slower maturation of WM (lower MT at the 2nd scan. MT = magnetisation transfer)</t>
  </si>
  <si>
    <t>effect size not reported; the conclusion is based on the interaction between p and age. Unclear how  the conclusion is drawn</t>
  </si>
  <si>
    <t>attention problems  (IC1), anxiety (IC2), norm-violating behavior  (IC3), positive and pro- dromal psychosis  symptoms  (IC4), depression, suicide,  and psychosis  negative  symptoms  (IC5),  mania  (IC6),  and  obsessive-compulsive  symptoms (IC7)</t>
  </si>
  <si>
    <t>BLR</t>
  </si>
  <si>
    <t>-0.102; -0.113; -0.1; -0.124</t>
  </si>
  <si>
    <t>Lower CT,FA, L1 and SA are lower when p-factor is higher (negative association)</t>
  </si>
  <si>
    <t>15.12</t>
  </si>
  <si>
    <t>cerebellum</t>
  </si>
  <si>
    <t>corr</t>
  </si>
  <si>
    <t>-0.14</t>
  </si>
  <si>
    <t>IC03</t>
  </si>
  <si>
    <t>ADHD, anxiety, conduct, psychosis, depression, mania, OCD</t>
  </si>
  <si>
    <t>cerbellar morphology is associated with p-factor</t>
  </si>
  <si>
    <t xml:space="preserve">Negative association between GMV in the cerebellum and p-factor. See supplement for all significant ROIs. </t>
  </si>
  <si>
    <t>9.95</t>
  </si>
  <si>
    <t>LICA = Linked ICA. LOCA09: reflects a distinct frontotemporal pattern reflecting crossing fibers at the intersection between the uncinate fasciculus and the inferior fronto-occipital fasciculus.</t>
  </si>
  <si>
    <t>The p-factor is not derived separately. CCA extract a cog-psy axis.</t>
  </si>
  <si>
    <t>CCA</t>
  </si>
  <si>
    <t>EN</t>
  </si>
  <si>
    <t>striatum</t>
  </si>
  <si>
    <t>15.79</t>
  </si>
  <si>
    <t>The development of striatal connections is associated with general psychopathology</t>
  </si>
  <si>
    <t>Most sig striatal connections with accelerated development are association with p-factor</t>
  </si>
  <si>
    <t>p. 971 for ROIs. The effect size is extremely small.</t>
  </si>
  <si>
    <t>UCLA CNP</t>
  </si>
  <si>
    <t>33.5</t>
  </si>
  <si>
    <t>9.28</t>
  </si>
  <si>
    <t>see supplement p.12</t>
  </si>
  <si>
    <t>SMN</t>
  </si>
  <si>
    <t>-0.5</t>
  </si>
  <si>
    <t>Disconnectivity withim SMN associated with general psychopathology</t>
  </si>
  <si>
    <t>internalizing, externalizing, neurodevelopmental, somatization, detachment</t>
  </si>
  <si>
    <t>Longitudinal Multilevel Modeling</t>
  </si>
  <si>
    <t>LMM was used to control for nesting within study sites. P. 897</t>
  </si>
  <si>
    <t>Lower cortical volume &amp; SA associated with higher between-subject p-factor (no longitudinal effects)</t>
  </si>
  <si>
    <t>-0.098, -0.078, -0.103</t>
  </si>
  <si>
    <t>Smaller cortical volume, SA, subcortical volume associated with higher p-factor across subjects (not a longitudinal effect)</t>
  </si>
  <si>
    <t>Hong, Hwang, &amp; Lee (2023)</t>
  </si>
  <si>
    <t>Sripada et al. (2021)</t>
  </si>
  <si>
    <t>Romer et al. (2021)</t>
  </si>
  <si>
    <t>Karcher et al. (2021)</t>
  </si>
  <si>
    <t>Elliott et al. (2018)</t>
  </si>
  <si>
    <t>Romer et al. (2018)</t>
  </si>
  <si>
    <t>Cui et al. (2022)</t>
  </si>
  <si>
    <t>Zhao et al. (2023)</t>
  </si>
  <si>
    <t>Hinton et al. (2019)</t>
  </si>
  <si>
    <t>Neumann et al. (2020)</t>
  </si>
  <si>
    <t>Voldsbekk et al. (2023)</t>
  </si>
  <si>
    <t>Patel et al. (2021)</t>
  </si>
  <si>
    <t>Durham et al. (2021)</t>
  </si>
  <si>
    <t>Lees et al. (2021)</t>
  </si>
  <si>
    <t>Yeung et al. (2023)</t>
  </si>
  <si>
    <t>Kjelkenes et al. (2022)</t>
  </si>
  <si>
    <t>Moberget et al. (2019)</t>
  </si>
  <si>
    <t>Barber et al. (2019)</t>
  </si>
  <si>
    <t>Romer, Ren, &amp; Pizzagalli (2023)</t>
  </si>
  <si>
    <t>neg; neg</t>
  </si>
  <si>
    <t>-0.084,-0.092</t>
  </si>
  <si>
    <t>GMV and FA  negatively associated with p-factor</t>
  </si>
  <si>
    <t>CNP</t>
  </si>
  <si>
    <t>Multiple</t>
  </si>
  <si>
    <t>33.23</t>
  </si>
  <si>
    <t>9.3</t>
  </si>
  <si>
    <t>pons, visual association, cerebellum</t>
  </si>
  <si>
    <t>visual association cortex,CC</t>
  </si>
  <si>
    <t>-0.197, -0.409</t>
  </si>
  <si>
    <t>GMV (VAC) and FA (CC)  negatively associated with p-factor</t>
  </si>
  <si>
    <t>10.6</t>
  </si>
  <si>
    <t>1.9</t>
  </si>
  <si>
    <t>-0.09</t>
  </si>
  <si>
    <t>Lower cerebellar volume associated with p-factor. The effects are small and borderline significant.</t>
  </si>
  <si>
    <t>PNC</t>
  </si>
  <si>
    <t>14.98</t>
  </si>
  <si>
    <t>3.65</t>
  </si>
  <si>
    <t>Generalized Additive Models</t>
  </si>
  <si>
    <t>anxious-misery, psychosis pos, psychosis neg, extenalizing, fear</t>
  </si>
  <si>
    <t>vmPFC, inferior temporal, insula</t>
  </si>
  <si>
    <t>9.97</t>
  </si>
  <si>
    <t>Brain Basis Set</t>
  </si>
  <si>
    <t>Values are not reported</t>
  </si>
  <si>
    <t>16.12</t>
  </si>
  <si>
    <t>2.82</t>
  </si>
  <si>
    <t>CBF</t>
  </si>
  <si>
    <t>ACC</t>
  </si>
  <si>
    <t>Changes in ACC resting state CBF are associated with p-factor</t>
  </si>
  <si>
    <t>0.13</t>
  </si>
  <si>
    <t>Higher resting state CBF in the ACC associated with the p-factor</t>
  </si>
  <si>
    <t>9.98</t>
  </si>
  <si>
    <t>0.63</t>
  </si>
  <si>
    <t>internalizing, ADHD, conduct</t>
  </si>
  <si>
    <t>null</t>
  </si>
  <si>
    <t>0.0007</t>
  </si>
  <si>
    <t>No associaton between the p-factor and whole brain modularity</t>
  </si>
  <si>
    <t>7.92</t>
  </si>
  <si>
    <t>1.38</t>
  </si>
  <si>
    <t>CBCL, CBQ</t>
  </si>
  <si>
    <t>internalizing, externalizing, other</t>
  </si>
  <si>
    <t>DLPFC, VLPFC, OFC</t>
  </si>
  <si>
    <t>-0.16, -0.15, -0.19</t>
  </si>
  <si>
    <t>GMV negatively associated with the p-factor</t>
  </si>
  <si>
    <t>DPFC, VLPFC, OFC, ACC, insula, MTL</t>
  </si>
  <si>
    <t>Lower GMV in the ROIs associated with a higher p-factor</t>
  </si>
  <si>
    <t>DWI, MRI, fMRI</t>
  </si>
  <si>
    <t>9.94</t>
  </si>
  <si>
    <t>FA, MD</t>
  </si>
  <si>
    <t>No statistically significant association between the p-factor and FA and MD.</t>
  </si>
  <si>
    <t>14.79</t>
  </si>
  <si>
    <t>3.97</t>
  </si>
  <si>
    <t>Normative model</t>
  </si>
  <si>
    <t>-0.15, -0.15, -0.12, -0,11</t>
  </si>
  <si>
    <t>neg; neg; neg; neg</t>
  </si>
  <si>
    <t>Greater negative deviations from normative development of cortical volume associated with the p-factor</t>
  </si>
  <si>
    <t>GOASSESS, SIPS</t>
  </si>
  <si>
    <t>CV</t>
  </si>
  <si>
    <t>GMV negatively associated with general psychopathology</t>
  </si>
  <si>
    <t>GMV, SA</t>
  </si>
  <si>
    <t>multilevel modeling</t>
  </si>
  <si>
    <t>-0.034, -0.033</t>
  </si>
  <si>
    <t>GMV and SA negatively associated with the p-factor</t>
  </si>
  <si>
    <t>Cohen's d</t>
  </si>
  <si>
    <t>-0.21, -0.29</t>
  </si>
  <si>
    <t>Lower GMV, CT and SA associated with higher CBCL scores</t>
  </si>
  <si>
    <t>CBCL Total</t>
  </si>
  <si>
    <t>externalizing, internalizing</t>
  </si>
  <si>
    <t>different sample size in different groups</t>
  </si>
  <si>
    <t>Xiao et al. (2023)</t>
  </si>
  <si>
    <t>the type of latent dimension model is not specified. In Hoy et al (2023) they assume it was one-factor</t>
  </si>
  <si>
    <t>UKB</t>
  </si>
  <si>
    <t>BHRC</t>
  </si>
  <si>
    <t>PING</t>
  </si>
  <si>
    <t>TTS</t>
  </si>
  <si>
    <t>HBN</t>
  </si>
  <si>
    <t>CBD</t>
  </si>
  <si>
    <t>DNS</t>
  </si>
  <si>
    <t>Dunedin</t>
  </si>
  <si>
    <t>NPN</t>
  </si>
  <si>
    <t>Correlated factors, Bifactor, One-factor</t>
  </si>
  <si>
    <t>Bifactor</t>
  </si>
  <si>
    <t>Higher-order</t>
  </si>
  <si>
    <t>Higher-order, Correlated factors</t>
  </si>
  <si>
    <t>Bifactor, Correlated factors</t>
  </si>
  <si>
    <t>internalizing, externalizing, neurodevelopmental, somatoform, detachment</t>
  </si>
  <si>
    <t>19.69</t>
  </si>
  <si>
    <t>1.26</t>
  </si>
  <si>
    <t>MINI</t>
  </si>
  <si>
    <t>-0.0005</t>
  </si>
  <si>
    <t>Sum of scores</t>
  </si>
  <si>
    <t>SA, CT, T1w/T2w</t>
  </si>
  <si>
    <t>CT</t>
  </si>
  <si>
    <t>normative modeling: the deviations are used as indep vars, not absolute values. BLR = Bayesian linear regression. L1 = axial diffusivity. The associations with deviations from the values predicted by the normative model.</t>
  </si>
  <si>
    <t>FA, L1, CT, SA</t>
  </si>
  <si>
    <t>GMV, subGMV, SA, CT</t>
  </si>
  <si>
    <t>FM</t>
  </si>
  <si>
    <t>GMV, CT, SA, subGMV</t>
  </si>
  <si>
    <t>Negative association between general psychopathology and LICA component 9. Negative association between the number of crossing fibers and p-factor</t>
  </si>
  <si>
    <t>FA, RD, L1, f1, f2, MO, CD</t>
  </si>
  <si>
    <t>f1: dominant fiber population, L1: prinicpal diffusion tensor imaging eigenvalue, CD: connectivity density, MO: mode of anisotropy, f2: secondary fiber population. LICA = Linked ICA. LOCA09: reflects a distinct frontotemporal pattern reflecting crossing fibers at the intersection between the uncinate fasciculus and the inferior fronto-occipital fasciculus.</t>
  </si>
  <si>
    <t>anxious-misery, psychosis, extenalizing, fear</t>
  </si>
  <si>
    <t>Romer &amp; Pizzagalli (2022)</t>
  </si>
  <si>
    <t>Borges et al. (2023)</t>
  </si>
  <si>
    <t>Parkes et al. (2021)</t>
  </si>
  <si>
    <t>Kaczkurkin et al. (2018)</t>
  </si>
  <si>
    <t>Snyder et al. (2017)</t>
  </si>
  <si>
    <t>Wang et al. (2023)</t>
  </si>
  <si>
    <t>Cardenas-Iniguez et al. (2022)</t>
  </si>
  <si>
    <t>Kaczkurkin et al. (2019)</t>
  </si>
  <si>
    <t>Mewton et al. (2022)</t>
  </si>
  <si>
    <t>p_factor_dims</t>
  </si>
  <si>
    <t>neg, neg, pos, pos</t>
  </si>
  <si>
    <t>pos, neg</t>
  </si>
  <si>
    <t>neg, pos</t>
  </si>
  <si>
    <t>neg, neg, neg</t>
  </si>
  <si>
    <t>neg, neg, neg, pos, pos, pos</t>
  </si>
  <si>
    <t>neg, neg</t>
  </si>
  <si>
    <t>attention problems, anxiety, norm-violating, psychosis pos, psychosis neg, mania, OCD</t>
  </si>
  <si>
    <t>Alnæs et al. (2018)</t>
  </si>
  <si>
    <t>Reimann et al. (2023)</t>
  </si>
  <si>
    <t>FA</t>
  </si>
  <si>
    <t>GMV, CT,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</si>
</sst>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2" x14ac:knownFonts="1">
    <font>
      <sz val="10"/>
      <color rgb="FF00000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theme="9" tint="0.79998168889431442"/>
        <bgColor rgb="FFD9D2E9"/>
      </patternFill>
    </fill>
    <fill>
      <patternFill patternType="solid">
        <fgColor theme="4" tint="0.79998168889431442"/>
        <bgColor rgb="FFD9D2E9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rgb="FFD9EA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8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/>
    <xf numFmtId="0" fontId="5" fillId="3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6" fillId="0" borderId="0" xfId="0" applyFont="1"/>
    <xf numFmtId="0" fontId="3" fillId="4" borderId="0" xfId="0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0" fillId="5" borderId="0" xfId="0" applyFill="1"/>
    <xf numFmtId="0" fontId="3" fillId="6" borderId="0" xfId="0" applyFont="1" applyFill="1" applyAlignment="1">
      <alignment horizontal="left"/>
    </xf>
    <xf numFmtId="0" fontId="4" fillId="6" borderId="0" xfId="0" applyFont="1" applyFill="1" applyAlignment="1">
      <alignment wrapText="1"/>
    </xf>
    <xf numFmtId="0" fontId="4" fillId="6" borderId="0" xfId="0" applyFont="1" applyFill="1"/>
    <xf numFmtId="0" fontId="5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7" borderId="0" xfId="0" applyFont="1" applyFill="1" applyAlignment="1">
      <alignment horizontal="left"/>
    </xf>
    <xf numFmtId="0" fontId="4" fillId="7" borderId="0" xfId="0" applyFont="1" applyFill="1"/>
    <xf numFmtId="0" fontId="5" fillId="7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8" borderId="0" xfId="0" applyFont="1" applyFill="1" applyAlignment="1">
      <alignment wrapText="1"/>
    </xf>
    <xf numFmtId="0" fontId="4" fillId="8" borderId="0" xfId="0" applyFont="1" applyFill="1"/>
    <xf numFmtId="0" fontId="5" fillId="9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4" fillId="10" borderId="0" xfId="0" applyFont="1" applyFill="1" applyAlignment="1">
      <alignment wrapText="1"/>
    </xf>
    <xf numFmtId="0" fontId="4" fillId="10" borderId="0" xfId="0" applyFont="1" applyFill="1"/>
    <xf numFmtId="0" fontId="5" fillId="10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3" fillId="11" borderId="0" xfId="0" applyFont="1" applyFill="1" applyAlignment="1">
      <alignment horizontal="left"/>
    </xf>
    <xf numFmtId="0" fontId="4" fillId="11" borderId="0" xfId="0" applyFont="1" applyFill="1" applyAlignment="1">
      <alignment wrapText="1"/>
    </xf>
    <xf numFmtId="0" fontId="4" fillId="11" borderId="0" xfId="0" applyFont="1" applyFill="1"/>
    <xf numFmtId="164" fontId="4" fillId="11" borderId="0" xfId="0" applyNumberFormat="1" applyFont="1" applyFill="1" applyAlignment="1">
      <alignment horizontal="right"/>
    </xf>
    <xf numFmtId="0" fontId="5" fillId="11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5" borderId="0" xfId="0" applyFill="1" applyAlignment="1">
      <alignment horizontal="right"/>
    </xf>
    <xf numFmtId="0" fontId="2" fillId="1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2" xfId="0" applyFont="1" applyFill="1" applyBorder="1" applyAlignment="1">
      <alignment horizontal="center" vertical="top"/>
    </xf>
    <xf numFmtId="0" fontId="9" fillId="0" borderId="0" xfId="0" applyFont="1"/>
    <xf numFmtId="0" fontId="7" fillId="13" borderId="1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10" fillId="0" borderId="0" xfId="1"/>
    <xf numFmtId="0" fontId="2" fillId="0" borderId="0" xfId="0" quotePrefix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6" fillId="0" borderId="0" xfId="0" quotePrefix="1" applyFont="1"/>
    <xf numFmtId="0" fontId="0" fillId="15" borderId="0" xfId="0" applyFill="1"/>
    <xf numFmtId="0" fontId="9" fillId="15" borderId="0" xfId="0" applyFont="1" applyFill="1"/>
    <xf numFmtId="0" fontId="2" fillId="15" borderId="0" xfId="0" applyFont="1" applyFill="1"/>
    <xf numFmtId="0" fontId="6" fillId="15" borderId="0" xfId="0" applyFont="1" applyFill="1"/>
    <xf numFmtId="0" fontId="0" fillId="16" borderId="0" xfId="0" applyFill="1"/>
    <xf numFmtId="0" fontId="9" fillId="16" borderId="0" xfId="0" applyFont="1" applyFill="1"/>
    <xf numFmtId="0" fontId="2" fillId="16" borderId="0" xfId="0" applyFont="1" applyFill="1"/>
    <xf numFmtId="0" fontId="6" fillId="16" borderId="0" xfId="0" applyFont="1" applyFill="1"/>
    <xf numFmtId="0" fontId="2" fillId="0" borderId="0" xfId="0" applyFont="1" applyAlignment="1">
      <alignment vertical="top" wrapText="1"/>
    </xf>
    <xf numFmtId="0" fontId="0" fillId="17" borderId="0" xfId="0" applyFill="1"/>
    <xf numFmtId="0" fontId="9" fillId="17" borderId="0" xfId="0" applyFont="1" applyFill="1"/>
    <xf numFmtId="0" fontId="6" fillId="17" borderId="0" xfId="0" applyFont="1" applyFill="1"/>
    <xf numFmtId="0" fontId="2" fillId="17" borderId="0" xfId="0" applyFont="1" applyFill="1"/>
    <xf numFmtId="0" fontId="6" fillId="17" borderId="0" xfId="0" quotePrefix="1" applyFont="1" applyFill="1"/>
    <xf numFmtId="0" fontId="0" fillId="18" borderId="0" xfId="0" applyFill="1"/>
    <xf numFmtId="0" fontId="7" fillId="19" borderId="0" xfId="0" applyFont="1" applyFill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6" fillId="16" borderId="0" xfId="0" quotePrefix="1" applyFont="1" applyFill="1"/>
    <xf numFmtId="0" fontId="6" fillId="16" borderId="0" xfId="0" applyFont="1" applyFill="1" applyAlignment="1">
      <alignment vertical="top" wrapText="1"/>
    </xf>
    <xf numFmtId="0" fontId="2" fillId="15" borderId="0" xfId="0" applyFont="1" applyFill="1" applyAlignment="1">
      <alignment vertical="top" wrapText="1"/>
    </xf>
    <xf numFmtId="0" fontId="0" fillId="15" borderId="0" xfId="0" quotePrefix="1" applyFill="1"/>
    <xf numFmtId="0" fontId="6" fillId="0" borderId="0" xfId="0" applyFont="1" applyAlignment="1">
      <alignment wrapText="1"/>
    </xf>
    <xf numFmtId="0" fontId="0" fillId="0" borderId="0" xfId="0" quotePrefix="1"/>
    <xf numFmtId="0" fontId="5" fillId="0" borderId="0" xfId="0" applyFont="1"/>
    <xf numFmtId="0" fontId="11" fillId="0" borderId="0" xfId="0" applyFont="1"/>
    <xf numFmtId="0" fontId="5" fillId="17" borderId="0" xfId="0" applyFont="1" applyFill="1"/>
    <xf numFmtId="0" fontId="11" fillId="17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4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8/s41398-019-0593-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8/s41398-019-0593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6"/>
  <sheetViews>
    <sheetView zoomScale="150" workbookViewId="0"/>
  </sheetViews>
  <sheetFormatPr baseColWidth="10" defaultColWidth="12.6640625" defaultRowHeight="15.75" customHeight="1" x14ac:dyDescent="0.15"/>
  <cols>
    <col min="1" max="1" width="19.6640625" customWidth="1"/>
    <col min="2" max="2" width="68.83203125" customWidth="1"/>
  </cols>
  <sheetData>
    <row r="1" spans="1:26" ht="13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 x14ac:dyDescent="0.1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" x14ac:dyDescent="0.1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6" t="s">
        <v>6</v>
      </c>
      <c r="B4" s="7">
        <v>1</v>
      </c>
      <c r="C4" s="5" t="s">
        <v>7</v>
      </c>
      <c r="D4" s="5"/>
      <c r="E4" s="5">
        <v>1553</v>
      </c>
      <c r="F4" s="5" t="s">
        <v>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" x14ac:dyDescent="0.15">
      <c r="A5" s="6" t="s">
        <v>9</v>
      </c>
      <c r="B5" s="7" t="s">
        <v>10</v>
      </c>
      <c r="C5" s="5" t="s">
        <v>11</v>
      </c>
      <c r="D5" s="5"/>
      <c r="E5" s="5" t="s">
        <v>12</v>
      </c>
      <c r="F5" s="5" t="s">
        <v>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" x14ac:dyDescent="0.15">
      <c r="A6" s="6" t="s">
        <v>13</v>
      </c>
      <c r="B6" s="7" t="s">
        <v>14</v>
      </c>
      <c r="C6" s="5" t="s">
        <v>15</v>
      </c>
      <c r="D6" s="5" t="s">
        <v>16</v>
      </c>
      <c r="E6" s="5" t="s">
        <v>8</v>
      </c>
      <c r="F6" s="5" t="s"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" x14ac:dyDescent="0.15">
      <c r="A7" s="6" t="s">
        <v>17</v>
      </c>
      <c r="B7" s="7" t="s">
        <v>18</v>
      </c>
      <c r="C7" s="5" t="s">
        <v>11</v>
      </c>
      <c r="D7" s="5"/>
      <c r="E7" s="5" t="s">
        <v>19</v>
      </c>
      <c r="F7" s="5" t="s">
        <v>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6" t="s">
        <v>20</v>
      </c>
      <c r="B8" s="8">
        <v>2021</v>
      </c>
      <c r="C8" s="5" t="s">
        <v>7</v>
      </c>
      <c r="D8" s="5"/>
      <c r="E8" s="5">
        <v>2010</v>
      </c>
      <c r="F8" s="5" t="s">
        <v>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9" t="s">
        <v>21</v>
      </c>
      <c r="B9" s="10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" x14ac:dyDescent="0.15">
      <c r="A10" s="11" t="s">
        <v>22</v>
      </c>
      <c r="B10" s="7" t="s">
        <v>23</v>
      </c>
      <c r="C10" s="5" t="s">
        <v>7</v>
      </c>
      <c r="D10" s="5"/>
      <c r="E10" s="5">
        <v>30</v>
      </c>
      <c r="F10" s="5" t="s">
        <v>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" x14ac:dyDescent="0.15">
      <c r="A11" s="11" t="s">
        <v>24</v>
      </c>
      <c r="B11" s="7" t="s">
        <v>25</v>
      </c>
      <c r="C11" s="5" t="s">
        <v>7</v>
      </c>
      <c r="D11" s="12"/>
      <c r="E11" s="5">
        <v>5</v>
      </c>
      <c r="F11" s="5" t="s">
        <v>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" x14ac:dyDescent="0.15">
      <c r="A12" s="11" t="s">
        <v>26</v>
      </c>
      <c r="B12" s="7" t="s">
        <v>27</v>
      </c>
      <c r="C12" s="5" t="s">
        <v>7</v>
      </c>
      <c r="D12" s="5"/>
      <c r="E12" s="5">
        <v>32</v>
      </c>
      <c r="F12" s="5" t="s">
        <v>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" x14ac:dyDescent="0.15">
      <c r="A13" s="11" t="s">
        <v>28</v>
      </c>
      <c r="B13" s="7" t="s">
        <v>29</v>
      </c>
      <c r="C13" s="5" t="s">
        <v>7</v>
      </c>
      <c r="D13" s="5"/>
      <c r="E13" s="13">
        <v>8.1999999999999993</v>
      </c>
      <c r="F13" s="5" t="s">
        <v>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" x14ac:dyDescent="0.15">
      <c r="A14" s="11" t="s">
        <v>30</v>
      </c>
      <c r="B14" s="7" t="s">
        <v>31</v>
      </c>
      <c r="C14" s="5" t="s">
        <v>32</v>
      </c>
      <c r="D14" s="5"/>
      <c r="E14" s="5" t="s">
        <v>33</v>
      </c>
      <c r="F14" s="5" t="s">
        <v>34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" x14ac:dyDescent="0.15">
      <c r="A15" s="11" t="s">
        <v>35</v>
      </c>
      <c r="B15" s="7" t="s">
        <v>36</v>
      </c>
      <c r="C15" s="5" t="s">
        <v>11</v>
      </c>
      <c r="D15" s="5"/>
      <c r="E15" s="5" t="s">
        <v>37</v>
      </c>
      <c r="F15" s="5" t="s">
        <v>34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x14ac:dyDescent="0.15">
      <c r="A16" s="14" t="s">
        <v>38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" customHeight="1" x14ac:dyDescent="0.15">
      <c r="A17" s="17" t="s">
        <v>39</v>
      </c>
      <c r="B17" s="7" t="s">
        <v>40</v>
      </c>
      <c r="C17" s="5" t="s">
        <v>32</v>
      </c>
      <c r="D17" s="5"/>
      <c r="E17" s="18" t="s">
        <v>41</v>
      </c>
      <c r="F17" s="5" t="s">
        <v>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 x14ac:dyDescent="0.15">
      <c r="A18" s="17" t="s">
        <v>42</v>
      </c>
      <c r="B18" s="7" t="s">
        <v>43</v>
      </c>
      <c r="C18" s="5" t="s">
        <v>11</v>
      </c>
      <c r="D18" s="5"/>
      <c r="E18" s="18" t="s">
        <v>44</v>
      </c>
      <c r="F18" s="5" t="s">
        <v>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19" t="s">
        <v>45</v>
      </c>
      <c r="B19" s="20"/>
      <c r="C19" s="20"/>
      <c r="D19" s="20"/>
      <c r="E19" s="20"/>
      <c r="F19" s="2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21" t="s">
        <v>46</v>
      </c>
      <c r="B20" s="8" t="s">
        <v>47</v>
      </c>
      <c r="C20" s="5" t="s">
        <v>11</v>
      </c>
      <c r="D20" s="8"/>
      <c r="E20" s="5" t="s">
        <v>48</v>
      </c>
      <c r="F20" s="5" t="s">
        <v>8</v>
      </c>
      <c r="G20" s="5" t="s">
        <v>49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21" t="s">
        <v>50</v>
      </c>
      <c r="B21" s="8" t="s">
        <v>51</v>
      </c>
      <c r="C21" s="5" t="s">
        <v>11</v>
      </c>
      <c r="D21" s="5"/>
      <c r="E21" s="5" t="s">
        <v>52</v>
      </c>
      <c r="F21" s="5" t="s">
        <v>8</v>
      </c>
      <c r="G21" s="5" t="s">
        <v>49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" x14ac:dyDescent="0.15">
      <c r="A22" s="21" t="s">
        <v>53</v>
      </c>
      <c r="B22" s="7" t="s">
        <v>54</v>
      </c>
      <c r="C22" s="5" t="s">
        <v>11</v>
      </c>
      <c r="D22" s="5"/>
      <c r="E22" s="5" t="s">
        <v>55</v>
      </c>
      <c r="F22" s="5" t="s">
        <v>8</v>
      </c>
      <c r="G22" s="5" t="s">
        <v>49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" x14ac:dyDescent="0.15">
      <c r="A23" s="21" t="s">
        <v>56</v>
      </c>
      <c r="B23" s="7" t="s">
        <v>57</v>
      </c>
      <c r="C23" s="5" t="s">
        <v>11</v>
      </c>
      <c r="D23" s="5"/>
      <c r="E23" s="2" t="s">
        <v>58</v>
      </c>
      <c r="F23" s="5" t="s">
        <v>8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" x14ac:dyDescent="0.15">
      <c r="A24" s="21" t="s">
        <v>59</v>
      </c>
      <c r="B24" s="7" t="s">
        <v>60</v>
      </c>
      <c r="C24" s="5" t="s">
        <v>11</v>
      </c>
      <c r="D24" s="5"/>
      <c r="E24" s="5" t="s">
        <v>61</v>
      </c>
      <c r="F24" s="5" t="s">
        <v>34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8" x14ac:dyDescent="0.15">
      <c r="A25" s="21" t="s">
        <v>62</v>
      </c>
      <c r="B25" s="7" t="s">
        <v>63</v>
      </c>
      <c r="C25" s="5" t="s">
        <v>11</v>
      </c>
      <c r="D25" s="5"/>
      <c r="E25" s="5" t="s">
        <v>64</v>
      </c>
      <c r="F25" s="5" t="s">
        <v>8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22" t="s">
        <v>65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" x14ac:dyDescent="0.15">
      <c r="A27" s="25" t="s">
        <v>66</v>
      </c>
      <c r="B27" s="7" t="s">
        <v>67</v>
      </c>
      <c r="C27" s="5" t="s">
        <v>7</v>
      </c>
      <c r="D27" s="5"/>
      <c r="E27" s="5">
        <v>2</v>
      </c>
      <c r="F27" s="5" t="s">
        <v>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" x14ac:dyDescent="0.15">
      <c r="A28" s="25" t="s">
        <v>68</v>
      </c>
      <c r="B28" s="7" t="s">
        <v>69</v>
      </c>
      <c r="C28" s="5" t="s">
        <v>11</v>
      </c>
      <c r="D28" s="5"/>
      <c r="E28" s="5" t="s">
        <v>70</v>
      </c>
      <c r="F28" s="5" t="s">
        <v>8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" x14ac:dyDescent="0.15">
      <c r="A29" s="25" t="s">
        <v>71</v>
      </c>
      <c r="B29" s="7" t="s">
        <v>69</v>
      </c>
      <c r="C29" s="5" t="s">
        <v>11</v>
      </c>
      <c r="D29" s="5"/>
      <c r="E29" s="5" t="s">
        <v>55</v>
      </c>
      <c r="F29" s="5" t="s">
        <v>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" x14ac:dyDescent="0.15">
      <c r="A30" s="25" t="s">
        <v>72</v>
      </c>
      <c r="B30" s="7" t="s">
        <v>73</v>
      </c>
      <c r="C30" s="5" t="s">
        <v>11</v>
      </c>
      <c r="D30" s="5"/>
      <c r="E30" s="5" t="s">
        <v>74</v>
      </c>
      <c r="F30" s="5" t="s">
        <v>8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26" t="s">
        <v>75</v>
      </c>
      <c r="B31" s="27"/>
      <c r="C31" s="28"/>
      <c r="D31" s="28"/>
      <c r="E31" s="28"/>
      <c r="F31" s="2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" x14ac:dyDescent="0.15">
      <c r="A32" s="29" t="s">
        <v>76</v>
      </c>
      <c r="B32" s="7" t="s">
        <v>77</v>
      </c>
      <c r="C32" s="5" t="s">
        <v>11</v>
      </c>
      <c r="D32" s="5"/>
      <c r="E32" s="5" t="s">
        <v>78</v>
      </c>
      <c r="F32" s="5" t="s">
        <v>8</v>
      </c>
      <c r="G32" s="5" t="s">
        <v>49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" x14ac:dyDescent="0.15">
      <c r="A33" s="29" t="s">
        <v>79</v>
      </c>
      <c r="B33" s="7" t="s">
        <v>80</v>
      </c>
      <c r="C33" s="5" t="s">
        <v>11</v>
      </c>
      <c r="D33" s="5"/>
      <c r="E33" s="5" t="s">
        <v>81</v>
      </c>
      <c r="F33" s="5" t="s">
        <v>8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29" t="s">
        <v>82</v>
      </c>
      <c r="B34" s="8" t="s">
        <v>83</v>
      </c>
      <c r="C34" s="5" t="s">
        <v>11</v>
      </c>
      <c r="D34" s="5"/>
      <c r="E34" s="5" t="s">
        <v>84</v>
      </c>
      <c r="F34" s="5" t="s">
        <v>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" x14ac:dyDescent="0.15">
      <c r="A35" s="29" t="s">
        <v>85</v>
      </c>
      <c r="B35" s="7" t="s">
        <v>86</v>
      </c>
      <c r="C35" s="5" t="s">
        <v>11</v>
      </c>
      <c r="D35" s="5"/>
      <c r="E35" s="30" t="s">
        <v>87</v>
      </c>
      <c r="F35" s="5" t="s">
        <v>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31" t="s">
        <v>88</v>
      </c>
      <c r="B36" s="32"/>
      <c r="C36" s="33"/>
      <c r="D36" s="33"/>
      <c r="E36" s="34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4" x14ac:dyDescent="0.15">
      <c r="A37" s="35" t="s">
        <v>89</v>
      </c>
      <c r="B37" s="7" t="s">
        <v>90</v>
      </c>
      <c r="C37" s="5" t="s">
        <v>11</v>
      </c>
      <c r="D37" s="5"/>
      <c r="E37" s="13" t="s">
        <v>91</v>
      </c>
      <c r="F37" s="5" t="s">
        <v>8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" x14ac:dyDescent="0.15">
      <c r="A38" s="35" t="s">
        <v>92</v>
      </c>
      <c r="B38" s="7" t="s">
        <v>93</v>
      </c>
      <c r="C38" s="5" t="s">
        <v>11</v>
      </c>
      <c r="D38" s="5"/>
      <c r="E38" s="13" t="s">
        <v>94</v>
      </c>
      <c r="F38" s="5" t="s">
        <v>8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" x14ac:dyDescent="0.15">
      <c r="A39" s="35" t="s">
        <v>95</v>
      </c>
      <c r="B39" s="7" t="s">
        <v>96</v>
      </c>
      <c r="C39" s="5" t="s">
        <v>11</v>
      </c>
      <c r="D39" s="5"/>
      <c r="E39" s="13" t="s">
        <v>97</v>
      </c>
      <c r="F39" s="5" t="s">
        <v>8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3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3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36"/>
      <c r="B42" s="86"/>
      <c r="C42" s="87"/>
      <c r="D42" s="8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3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3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3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3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3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3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3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3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3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3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3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3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3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3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3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3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3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38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39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38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3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4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3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3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39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39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39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3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3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3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3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3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3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3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3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3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ht="13" x14ac:dyDescent="0.1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ht="13" x14ac:dyDescent="0.1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ht="13" x14ac:dyDescent="0.1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ht="13" x14ac:dyDescent="0.1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ht="13" x14ac:dyDescent="0.1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ht="13" x14ac:dyDescent="0.1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ht="13" x14ac:dyDescent="0.1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ht="13" x14ac:dyDescent="0.1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ht="13" x14ac:dyDescent="0.1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ht="13" x14ac:dyDescent="0.1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ht="13" x14ac:dyDescent="0.1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ht="13" x14ac:dyDescent="0.1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ht="13" x14ac:dyDescent="0.1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ht="13" x14ac:dyDescent="0.1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ht="13" x14ac:dyDescent="0.1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ht="13" x14ac:dyDescent="0.1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3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3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3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3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4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4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4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4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4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4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4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4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4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4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4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4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4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4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4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4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4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4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4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4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4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4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4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4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4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4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4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4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4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4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4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4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4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4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4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4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4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4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4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4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4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4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4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4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4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4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4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4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4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4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4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4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4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4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4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4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4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4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4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4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4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4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4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4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4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4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4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4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4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4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4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4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4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4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4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4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4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4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4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4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4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4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4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4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4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4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4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4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4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4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4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4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4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4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4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4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4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4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4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4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4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4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4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4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4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4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4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4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4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4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4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4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4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4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4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4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4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4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4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4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4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4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4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4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4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4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4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4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4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4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4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4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4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4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4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4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4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4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4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4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4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4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4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4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4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4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4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4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4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4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4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4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4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4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4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4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4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4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4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4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4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4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4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4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4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4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4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4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4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4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4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4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4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4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4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4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4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4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4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4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4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4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4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4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4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4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4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4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4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4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4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4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4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4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4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4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4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4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4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4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4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4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4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4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4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4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4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4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4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4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4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4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4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4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4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4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4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4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4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4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4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4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4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4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4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4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4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4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4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4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4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4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4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4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4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4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4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4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4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4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4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4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4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4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4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4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4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4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4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4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4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4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4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4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4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4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4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4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4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4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4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4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4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4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4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4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4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4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4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4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4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4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4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4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4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4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4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4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4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4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4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4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4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4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4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4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4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4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4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4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4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4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4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4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4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4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4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4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4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4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4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4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4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4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4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4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4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4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4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4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4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4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4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4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4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4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4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4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4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4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4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4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4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4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4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4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4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4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4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4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4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4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4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4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4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4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4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4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4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4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4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4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4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4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4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4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4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4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4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4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4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4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4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4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4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4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4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4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4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4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4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4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4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4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4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4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4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4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4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4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4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4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4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4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4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4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4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4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4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4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4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4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4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4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4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4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4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4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4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4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4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4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4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4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4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4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4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4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4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4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4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4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4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4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4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4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4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4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4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4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4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4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4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4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4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4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4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4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4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4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4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4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4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4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4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4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4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4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4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4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4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4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4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4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4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4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4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4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4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4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4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4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4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4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4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4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4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4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4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4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4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4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4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4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4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4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4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4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4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4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4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4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4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4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4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4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4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4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4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4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4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4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4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4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4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4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4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4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4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4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4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4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4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4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4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4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4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4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4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4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4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4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4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4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4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4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4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4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4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4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4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4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4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4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4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4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4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4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4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4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4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4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4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4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4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4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4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4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4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4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4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4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4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4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4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4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4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4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4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4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4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4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4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4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4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4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4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4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4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4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4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4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4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4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4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4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4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4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4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4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4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4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4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4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4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4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4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4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4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4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4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4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4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4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4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4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4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4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4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4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4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4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4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4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4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4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4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4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4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4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4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4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4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4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4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4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4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4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4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4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4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4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4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4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4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4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4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4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4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4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4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4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4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4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4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4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4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4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4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4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4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4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4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4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4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4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4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4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4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4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4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4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4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4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4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4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4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4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4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4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4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4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4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4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4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4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4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4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4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4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4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4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4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4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4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4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4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4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4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4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4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4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4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4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4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4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4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4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4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4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4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4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4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4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4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4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4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4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4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4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4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4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4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4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4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4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4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4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4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4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4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4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4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4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4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4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4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4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4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4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4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4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4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4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4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4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4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4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4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4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4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4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4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4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4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4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4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4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4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4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4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4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4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4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4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4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4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4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4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4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4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4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4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4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4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4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4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4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4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4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4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4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4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4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4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4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4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4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4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4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4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4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4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4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4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4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4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4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4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4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4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4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4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4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4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4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4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4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4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4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4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4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4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4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4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4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4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4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4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4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4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4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4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4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4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4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4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4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4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4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4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4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4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4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4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4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4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4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4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4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4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4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4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4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4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4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4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4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4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4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4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4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4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4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4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4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4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4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4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4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4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4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4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4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4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4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4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4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4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4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4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4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4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4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4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4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4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4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4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4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4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4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4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4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4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4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4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4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4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4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4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15">
      <c r="A997" s="4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15">
      <c r="A998" s="4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15">
      <c r="A999" s="4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 x14ac:dyDescent="0.15">
      <c r="A1000" s="4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" x14ac:dyDescent="0.15">
      <c r="A1001" s="4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" x14ac:dyDescent="0.15">
      <c r="A1002" s="4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" x14ac:dyDescent="0.15">
      <c r="A1003" s="4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" x14ac:dyDescent="0.15">
      <c r="A1004" s="4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" x14ac:dyDescent="0.15">
      <c r="A1005" s="4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" x14ac:dyDescent="0.15">
      <c r="A1006" s="4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" x14ac:dyDescent="0.15">
      <c r="A1007" s="4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3" x14ac:dyDescent="0.15">
      <c r="A1008" s="4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3" x14ac:dyDescent="0.15">
      <c r="A1009" s="4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3" x14ac:dyDescent="0.15">
      <c r="A1010" s="4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3" x14ac:dyDescent="0.15">
      <c r="A1011" s="4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3" x14ac:dyDescent="0.15">
      <c r="A1012" s="4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3" x14ac:dyDescent="0.15">
      <c r="A1013" s="4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3" x14ac:dyDescent="0.15">
      <c r="A1014" s="4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3" x14ac:dyDescent="0.15">
      <c r="A1015" s="4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3" x14ac:dyDescent="0.15">
      <c r="A1016" s="4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</sheetData>
  <mergeCells count="1">
    <mergeCell ref="B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3"/>
  <sheetViews>
    <sheetView zoomScale="140" zoomScaleNormal="140" workbookViewId="0">
      <pane xSplit="3" topLeftCell="J1" activePane="topRight" state="frozen"/>
      <selection pane="topRight" activeCell="M1" sqref="M1"/>
    </sheetView>
  </sheetViews>
  <sheetFormatPr baseColWidth="10" defaultColWidth="12.6640625" defaultRowHeight="15.75" customHeight="1" x14ac:dyDescent="0.15"/>
  <cols>
    <col min="1" max="1" width="7.6640625" customWidth="1"/>
    <col min="2" max="2" width="42.33203125" customWidth="1"/>
    <col min="3" max="3" width="16.33203125" customWidth="1"/>
    <col min="4" max="4" width="20.1640625" customWidth="1"/>
    <col min="5" max="5" width="8.6640625" customWidth="1"/>
    <col min="6" max="6" width="17" customWidth="1"/>
    <col min="7" max="14" width="16.6640625" customWidth="1"/>
    <col min="15" max="15" width="59.1640625" customWidth="1"/>
    <col min="16" max="16" width="18.6640625" customWidth="1"/>
    <col min="17" max="17" width="16.6640625" customWidth="1"/>
    <col min="18" max="18" width="11.1640625" customWidth="1"/>
    <col min="23" max="23" width="17.83203125" customWidth="1"/>
    <col min="24" max="24" width="58.6640625" customWidth="1"/>
    <col min="25" max="25" width="30.6640625" customWidth="1"/>
    <col min="26" max="26" width="44.5" customWidth="1"/>
  </cols>
  <sheetData>
    <row r="1" spans="1:26" ht="15.75" customHeight="1" x14ac:dyDescent="0.15">
      <c r="A1" s="71" t="s">
        <v>6</v>
      </c>
      <c r="B1" s="71" t="s">
        <v>107</v>
      </c>
      <c r="C1" s="71" t="s">
        <v>105</v>
      </c>
      <c r="D1" s="71" t="s">
        <v>106</v>
      </c>
      <c r="E1" s="72" t="s">
        <v>13</v>
      </c>
      <c r="F1" s="42" t="s">
        <v>104</v>
      </c>
      <c r="G1" s="42" t="s">
        <v>109</v>
      </c>
      <c r="H1" s="43" t="s">
        <v>98</v>
      </c>
      <c r="I1" s="42" t="s">
        <v>28</v>
      </c>
      <c r="J1" s="50" t="s">
        <v>114</v>
      </c>
      <c r="K1" s="50" t="s">
        <v>99</v>
      </c>
      <c r="L1" s="50" t="s">
        <v>113</v>
      </c>
      <c r="M1" s="49" t="s">
        <v>500</v>
      </c>
      <c r="N1" s="49" t="s">
        <v>100</v>
      </c>
      <c r="O1" s="44" t="s">
        <v>246</v>
      </c>
      <c r="P1" s="44" t="s">
        <v>115</v>
      </c>
      <c r="Q1" s="44" t="s">
        <v>116</v>
      </c>
      <c r="R1" s="44" t="s">
        <v>200</v>
      </c>
      <c r="S1" s="45" t="s">
        <v>101</v>
      </c>
      <c r="T1" s="45" t="s">
        <v>102</v>
      </c>
      <c r="U1" s="45" t="s">
        <v>199</v>
      </c>
      <c r="V1" s="45" t="s">
        <v>103</v>
      </c>
      <c r="W1" s="45" t="s">
        <v>108</v>
      </c>
      <c r="X1" s="46" t="s">
        <v>110</v>
      </c>
      <c r="Y1" s="46" t="s">
        <v>111</v>
      </c>
      <c r="Z1" s="47" t="s">
        <v>112</v>
      </c>
    </row>
    <row r="2" spans="1:26" ht="15.75" customHeight="1" x14ac:dyDescent="0.15">
      <c r="A2" s="70">
        <v>1</v>
      </c>
      <c r="B2" t="s">
        <v>117</v>
      </c>
      <c r="C2" s="2" t="s">
        <v>370</v>
      </c>
      <c r="D2" s="51" t="s">
        <v>153</v>
      </c>
      <c r="E2" s="2" t="s">
        <v>8</v>
      </c>
      <c r="F2" s="48">
        <v>6905</v>
      </c>
      <c r="G2" s="2"/>
      <c r="H2" s="2"/>
      <c r="J2" s="8" t="s">
        <v>189</v>
      </c>
      <c r="K2" s="8" t="s">
        <v>190</v>
      </c>
      <c r="L2">
        <v>1</v>
      </c>
      <c r="M2" s="2" t="s">
        <v>191</v>
      </c>
      <c r="N2" s="2" t="s">
        <v>192</v>
      </c>
      <c r="O2" s="2" t="s">
        <v>193</v>
      </c>
      <c r="P2" s="2" t="s">
        <v>194</v>
      </c>
      <c r="Q2" s="2" t="s">
        <v>195</v>
      </c>
      <c r="R2" s="2" t="s">
        <v>196</v>
      </c>
      <c r="S2" s="38" t="s">
        <v>197</v>
      </c>
      <c r="T2" s="38" t="s">
        <v>198</v>
      </c>
      <c r="U2" s="38" t="s">
        <v>201</v>
      </c>
      <c r="V2" s="52" t="s">
        <v>202</v>
      </c>
      <c r="W2" s="2" t="s">
        <v>204</v>
      </c>
      <c r="X2" s="2" t="s">
        <v>205</v>
      </c>
      <c r="Y2" s="2" t="s">
        <v>196</v>
      </c>
      <c r="Z2" s="2" t="s">
        <v>459</v>
      </c>
    </row>
    <row r="3" spans="1:26" ht="15.75" customHeight="1" x14ac:dyDescent="0.15">
      <c r="A3" s="70">
        <v>4</v>
      </c>
      <c r="B3" t="s">
        <v>118</v>
      </c>
      <c r="C3" s="2" t="s">
        <v>371</v>
      </c>
      <c r="D3" t="s">
        <v>154</v>
      </c>
      <c r="E3" s="2" t="s">
        <v>8</v>
      </c>
      <c r="F3" s="2">
        <v>6593</v>
      </c>
      <c r="G3" s="2">
        <v>3328</v>
      </c>
      <c r="H3" s="2" t="s">
        <v>206</v>
      </c>
      <c r="I3" s="2" t="s">
        <v>207</v>
      </c>
      <c r="J3" s="8" t="s">
        <v>189</v>
      </c>
      <c r="K3" s="8" t="s">
        <v>190</v>
      </c>
      <c r="L3">
        <v>1</v>
      </c>
      <c r="M3" s="2" t="s">
        <v>191</v>
      </c>
      <c r="N3" s="2" t="s">
        <v>470</v>
      </c>
      <c r="O3" s="2" t="s">
        <v>193</v>
      </c>
      <c r="P3" s="2" t="s">
        <v>194</v>
      </c>
      <c r="Q3" s="2" t="s">
        <v>195</v>
      </c>
      <c r="R3" s="2" t="s">
        <v>196</v>
      </c>
      <c r="S3" s="38" t="s">
        <v>208</v>
      </c>
      <c r="T3" s="38"/>
      <c r="U3" s="38" t="s">
        <v>201</v>
      </c>
      <c r="V3" s="38"/>
      <c r="W3" s="2" t="s">
        <v>204</v>
      </c>
      <c r="X3" s="2" t="s">
        <v>210</v>
      </c>
      <c r="Y3" s="2" t="s">
        <v>196</v>
      </c>
      <c r="Z3" s="2" t="s">
        <v>209</v>
      </c>
    </row>
    <row r="4" spans="1:26" ht="15.75" customHeight="1" x14ac:dyDescent="0.15">
      <c r="A4" s="70">
        <v>5</v>
      </c>
      <c r="B4" t="s">
        <v>119</v>
      </c>
      <c r="C4" s="2" t="s">
        <v>372</v>
      </c>
      <c r="D4" t="s">
        <v>155</v>
      </c>
      <c r="E4" s="48" t="s">
        <v>8</v>
      </c>
      <c r="F4" s="48">
        <v>861</v>
      </c>
      <c r="G4" s="48">
        <v>420</v>
      </c>
      <c r="H4" s="48"/>
      <c r="I4" s="2"/>
      <c r="J4" s="53" t="s">
        <v>467</v>
      </c>
      <c r="K4" s="8" t="s">
        <v>213</v>
      </c>
      <c r="L4" s="2">
        <v>0</v>
      </c>
      <c r="M4" s="2" t="s">
        <v>214</v>
      </c>
      <c r="N4" s="2" t="s">
        <v>473</v>
      </c>
      <c r="O4" s="2" t="s">
        <v>481</v>
      </c>
      <c r="P4" s="2" t="s">
        <v>211</v>
      </c>
      <c r="Q4" s="2" t="s">
        <v>212</v>
      </c>
      <c r="R4" s="2" t="s">
        <v>196</v>
      </c>
      <c r="S4" s="2" t="s">
        <v>215</v>
      </c>
      <c r="T4" s="2" t="s">
        <v>216</v>
      </c>
      <c r="U4" s="48"/>
      <c r="V4" s="52" t="s">
        <v>217</v>
      </c>
      <c r="W4" s="2" t="s">
        <v>203</v>
      </c>
      <c r="X4" s="2" t="s">
        <v>218</v>
      </c>
      <c r="Y4" s="2" t="s">
        <v>196</v>
      </c>
    </row>
    <row r="5" spans="1:26" ht="15.75" customHeight="1" x14ac:dyDescent="0.15">
      <c r="A5" s="70">
        <v>6</v>
      </c>
      <c r="B5" t="s">
        <v>120</v>
      </c>
      <c r="C5" s="2" t="s">
        <v>373</v>
      </c>
      <c r="D5" t="s">
        <v>156</v>
      </c>
      <c r="E5" s="48" t="s">
        <v>8</v>
      </c>
      <c r="F5" s="48">
        <v>7581</v>
      </c>
      <c r="G5" s="2">
        <f>1853+1800</f>
        <v>3653</v>
      </c>
      <c r="H5" s="2" t="s">
        <v>219</v>
      </c>
      <c r="I5" s="2" t="s">
        <v>207</v>
      </c>
      <c r="J5" s="8" t="s">
        <v>189</v>
      </c>
      <c r="K5" s="8" t="s">
        <v>190</v>
      </c>
      <c r="L5" s="48">
        <v>1</v>
      </c>
      <c r="M5" s="2" t="s">
        <v>474</v>
      </c>
      <c r="N5" s="2" t="s">
        <v>471</v>
      </c>
      <c r="O5" s="2" t="s">
        <v>193</v>
      </c>
      <c r="P5" s="2" t="s">
        <v>194</v>
      </c>
      <c r="Q5" s="2" t="s">
        <v>195</v>
      </c>
      <c r="R5" s="2" t="s">
        <v>221</v>
      </c>
      <c r="S5" s="2" t="s">
        <v>220</v>
      </c>
      <c r="T5" s="2" t="s">
        <v>216</v>
      </c>
      <c r="U5" s="2" t="s">
        <v>221</v>
      </c>
      <c r="V5" s="52" t="s">
        <v>222</v>
      </c>
      <c r="W5" s="2" t="s">
        <v>203</v>
      </c>
      <c r="X5" s="2" t="s">
        <v>224</v>
      </c>
      <c r="Y5" s="2" t="s">
        <v>223</v>
      </c>
      <c r="Z5" s="51" t="s">
        <v>225</v>
      </c>
    </row>
    <row r="6" spans="1:26" ht="15.75" customHeight="1" x14ac:dyDescent="0.15">
      <c r="A6" s="70">
        <v>8</v>
      </c>
      <c r="B6" t="s">
        <v>121</v>
      </c>
      <c r="C6" s="2" t="s">
        <v>374</v>
      </c>
      <c r="D6" s="8" t="s">
        <v>157</v>
      </c>
      <c r="E6" s="48" t="s">
        <v>8</v>
      </c>
      <c r="F6" s="48">
        <v>605</v>
      </c>
      <c r="G6" s="48"/>
      <c r="H6" s="48"/>
      <c r="I6" s="48"/>
      <c r="J6" s="2" t="s">
        <v>466</v>
      </c>
      <c r="K6" s="2" t="s">
        <v>227</v>
      </c>
      <c r="L6" s="48">
        <v>1</v>
      </c>
      <c r="M6" s="2" t="s">
        <v>214</v>
      </c>
      <c r="N6" s="2" t="s">
        <v>469</v>
      </c>
      <c r="O6" s="2" t="s">
        <v>193</v>
      </c>
      <c r="P6" s="2" t="s">
        <v>194</v>
      </c>
      <c r="Q6" s="2" t="s">
        <v>195</v>
      </c>
      <c r="R6" s="2" t="s">
        <v>196</v>
      </c>
      <c r="S6" s="2" t="s">
        <v>226</v>
      </c>
      <c r="T6" s="2" t="s">
        <v>229</v>
      </c>
      <c r="U6" s="2" t="s">
        <v>230</v>
      </c>
      <c r="V6" s="2" t="s">
        <v>231</v>
      </c>
      <c r="W6" s="2" t="s">
        <v>290</v>
      </c>
      <c r="X6" s="2" t="s">
        <v>232</v>
      </c>
      <c r="Y6" s="2" t="s">
        <v>196</v>
      </c>
      <c r="Z6" t="s">
        <v>228</v>
      </c>
    </row>
    <row r="7" spans="1:26" ht="15.75" customHeight="1" x14ac:dyDescent="0.15">
      <c r="A7" s="70">
        <v>9</v>
      </c>
      <c r="B7" t="s">
        <v>122</v>
      </c>
      <c r="C7" s="2" t="s">
        <v>375</v>
      </c>
      <c r="D7" s="8" t="s">
        <v>158</v>
      </c>
      <c r="E7" s="48" t="s">
        <v>8</v>
      </c>
      <c r="F7" s="48">
        <v>1246</v>
      </c>
      <c r="G7" s="48">
        <v>727</v>
      </c>
      <c r="H7" s="2" t="s">
        <v>475</v>
      </c>
      <c r="I7" s="2" t="s">
        <v>476</v>
      </c>
      <c r="J7" s="2" t="s">
        <v>466</v>
      </c>
      <c r="K7" s="2" t="s">
        <v>477</v>
      </c>
      <c r="L7" s="48">
        <v>1</v>
      </c>
      <c r="M7" s="2" t="s">
        <v>214</v>
      </c>
      <c r="N7" s="8" t="s">
        <v>473</v>
      </c>
      <c r="O7" s="2" t="s">
        <v>234</v>
      </c>
      <c r="P7" s="2" t="s">
        <v>211</v>
      </c>
      <c r="Q7" s="2" t="s">
        <v>233</v>
      </c>
      <c r="R7" s="2" t="s">
        <v>196</v>
      </c>
      <c r="S7" s="2" t="s">
        <v>235</v>
      </c>
      <c r="T7" s="2" t="s">
        <v>216</v>
      </c>
      <c r="U7" s="2" t="s">
        <v>236</v>
      </c>
      <c r="V7" s="52" t="s">
        <v>237</v>
      </c>
      <c r="W7" s="2" t="s">
        <v>203</v>
      </c>
      <c r="X7" s="2" t="s">
        <v>238</v>
      </c>
      <c r="Y7" s="2" t="s">
        <v>196</v>
      </c>
      <c r="Z7" s="2" t="s">
        <v>239</v>
      </c>
    </row>
    <row r="8" spans="1:26" ht="15.75" customHeight="1" x14ac:dyDescent="0.15">
      <c r="A8" s="70">
        <v>11</v>
      </c>
      <c r="B8" t="s">
        <v>123</v>
      </c>
      <c r="C8" s="2" t="s">
        <v>376</v>
      </c>
      <c r="D8" t="s">
        <v>159</v>
      </c>
      <c r="E8" s="48" t="s">
        <v>8</v>
      </c>
      <c r="F8" s="48">
        <v>790</v>
      </c>
      <c r="G8" s="48">
        <v>436</v>
      </c>
      <c r="H8" s="2" t="s">
        <v>241</v>
      </c>
      <c r="I8" s="2" t="s">
        <v>242</v>
      </c>
      <c r="J8" s="64" t="s">
        <v>404</v>
      </c>
      <c r="K8" s="8" t="s">
        <v>244</v>
      </c>
      <c r="L8" s="48">
        <v>1</v>
      </c>
      <c r="M8" s="2" t="s">
        <v>245</v>
      </c>
      <c r="N8" s="2" t="s">
        <v>470</v>
      </c>
      <c r="O8" s="2" t="s">
        <v>193</v>
      </c>
      <c r="P8" s="2" t="s">
        <v>194</v>
      </c>
      <c r="Q8" s="2" t="s">
        <v>195</v>
      </c>
      <c r="R8" s="2" t="s">
        <v>196</v>
      </c>
      <c r="S8" s="2" t="s">
        <v>240</v>
      </c>
      <c r="T8" s="2" t="s">
        <v>216</v>
      </c>
      <c r="U8" s="2" t="s">
        <v>247</v>
      </c>
      <c r="V8" s="48"/>
      <c r="W8" s="2" t="s">
        <v>203</v>
      </c>
      <c r="X8" s="54" t="s">
        <v>248</v>
      </c>
      <c r="Y8" s="48"/>
      <c r="Z8" s="2"/>
    </row>
    <row r="9" spans="1:26" ht="15.75" customHeight="1" x14ac:dyDescent="0.15">
      <c r="A9" s="70">
        <v>12</v>
      </c>
      <c r="B9" t="s">
        <v>124</v>
      </c>
      <c r="C9" s="2" t="s">
        <v>377</v>
      </c>
      <c r="D9" t="s">
        <v>160</v>
      </c>
      <c r="E9" s="48" t="s">
        <v>8</v>
      </c>
      <c r="F9" s="2" t="s">
        <v>253</v>
      </c>
      <c r="G9" s="2" t="s">
        <v>254</v>
      </c>
      <c r="H9" s="2" t="s">
        <v>255</v>
      </c>
      <c r="I9" s="2" t="s">
        <v>256</v>
      </c>
      <c r="J9" s="53" t="s">
        <v>465</v>
      </c>
      <c r="K9" s="2" t="s">
        <v>252</v>
      </c>
      <c r="L9" s="48">
        <v>1</v>
      </c>
      <c r="M9" s="2" t="s">
        <v>191</v>
      </c>
      <c r="N9" s="2" t="s">
        <v>470</v>
      </c>
      <c r="O9" s="2" t="s">
        <v>251</v>
      </c>
      <c r="P9" s="2" t="s">
        <v>249</v>
      </c>
      <c r="Q9" s="2" t="s">
        <v>212</v>
      </c>
      <c r="R9" s="2" t="s">
        <v>250</v>
      </c>
      <c r="S9" s="2" t="s">
        <v>235</v>
      </c>
      <c r="T9" s="2" t="s">
        <v>216</v>
      </c>
      <c r="U9" s="2" t="s">
        <v>250</v>
      </c>
      <c r="V9" s="52" t="s">
        <v>294</v>
      </c>
      <c r="W9" s="2" t="s">
        <v>260</v>
      </c>
      <c r="X9" s="2" t="s">
        <v>257</v>
      </c>
      <c r="Y9" s="2" t="s">
        <v>258</v>
      </c>
      <c r="Z9" s="2" t="s">
        <v>259</v>
      </c>
    </row>
    <row r="10" spans="1:26" ht="15.75" customHeight="1" x14ac:dyDescent="0.15">
      <c r="A10" s="70">
        <v>14</v>
      </c>
      <c r="B10" t="s">
        <v>125</v>
      </c>
      <c r="C10" s="2" t="s">
        <v>378</v>
      </c>
      <c r="D10" t="s">
        <v>161</v>
      </c>
      <c r="E10" s="48" t="s">
        <v>8</v>
      </c>
      <c r="F10" s="48">
        <v>410</v>
      </c>
      <c r="G10" s="48">
        <v>214</v>
      </c>
      <c r="H10" s="2" t="s">
        <v>261</v>
      </c>
      <c r="I10" s="2" t="s">
        <v>262</v>
      </c>
      <c r="J10" s="2" t="s">
        <v>463</v>
      </c>
      <c r="K10" s="2" t="s">
        <v>263</v>
      </c>
      <c r="L10" s="48">
        <v>0</v>
      </c>
      <c r="M10" s="2" t="s">
        <v>191</v>
      </c>
      <c r="N10" s="2" t="s">
        <v>470</v>
      </c>
      <c r="O10" s="2" t="s">
        <v>264</v>
      </c>
      <c r="P10" s="2" t="s">
        <v>211</v>
      </c>
      <c r="Q10" s="2" t="s">
        <v>273</v>
      </c>
      <c r="R10" s="2" t="s">
        <v>196</v>
      </c>
      <c r="S10" s="2" t="s">
        <v>235</v>
      </c>
      <c r="T10" s="2" t="s">
        <v>216</v>
      </c>
      <c r="U10" s="52" t="s">
        <v>267</v>
      </c>
      <c r="V10" s="52" t="s">
        <v>266</v>
      </c>
      <c r="W10" s="2" t="s">
        <v>265</v>
      </c>
      <c r="X10" s="2" t="s">
        <v>268</v>
      </c>
      <c r="Y10" s="2" t="s">
        <v>196</v>
      </c>
      <c r="Z10" s="2" t="s">
        <v>269</v>
      </c>
    </row>
    <row r="11" spans="1:26" ht="15.75" customHeight="1" x14ac:dyDescent="0.15">
      <c r="A11" s="70">
        <v>15</v>
      </c>
      <c r="B11" t="s">
        <v>126</v>
      </c>
      <c r="C11" s="2" t="s">
        <v>379</v>
      </c>
      <c r="D11" t="s">
        <v>162</v>
      </c>
      <c r="E11" s="48" t="s">
        <v>8</v>
      </c>
      <c r="F11" s="48">
        <v>3030</v>
      </c>
      <c r="G11" s="48">
        <v>1528</v>
      </c>
      <c r="H11" s="2" t="s">
        <v>271</v>
      </c>
      <c r="I11" s="2" t="s">
        <v>272</v>
      </c>
      <c r="J11" s="8" t="s">
        <v>270</v>
      </c>
      <c r="K11" s="8" t="s">
        <v>190</v>
      </c>
      <c r="L11" s="48">
        <v>1</v>
      </c>
      <c r="M11" s="2" t="s">
        <v>275</v>
      </c>
      <c r="N11" s="2" t="s">
        <v>274</v>
      </c>
      <c r="O11" s="2" t="s">
        <v>264</v>
      </c>
      <c r="P11" s="2" t="s">
        <v>211</v>
      </c>
      <c r="Q11" s="2" t="s">
        <v>273</v>
      </c>
      <c r="R11" s="2" t="s">
        <v>196</v>
      </c>
      <c r="S11" s="2" t="s">
        <v>274</v>
      </c>
      <c r="T11" s="2" t="s">
        <v>216</v>
      </c>
      <c r="U11" s="2" t="s">
        <v>196</v>
      </c>
      <c r="V11" s="52" t="s">
        <v>276</v>
      </c>
      <c r="W11" s="2" t="s">
        <v>203</v>
      </c>
      <c r="X11" s="2" t="s">
        <v>279</v>
      </c>
      <c r="Y11" s="2" t="s">
        <v>278</v>
      </c>
      <c r="Z11" s="2" t="s">
        <v>277</v>
      </c>
    </row>
    <row r="12" spans="1:26" ht="15.75" customHeight="1" x14ac:dyDescent="0.15">
      <c r="A12" s="70">
        <v>16</v>
      </c>
      <c r="B12" t="s">
        <v>127</v>
      </c>
      <c r="C12" s="2" t="s">
        <v>380</v>
      </c>
      <c r="D12" t="s">
        <v>163</v>
      </c>
      <c r="E12" s="48" t="s">
        <v>8</v>
      </c>
      <c r="F12" s="48">
        <v>1880</v>
      </c>
      <c r="G12" s="48">
        <v>721</v>
      </c>
      <c r="H12" s="48"/>
      <c r="I12" s="48"/>
      <c r="J12" s="2" t="s">
        <v>464</v>
      </c>
      <c r="K12" s="8" t="s">
        <v>190</v>
      </c>
      <c r="L12" s="48">
        <v>1</v>
      </c>
      <c r="N12" s="2" t="s">
        <v>240</v>
      </c>
      <c r="O12" s="2" t="s">
        <v>193</v>
      </c>
      <c r="P12" s="2" t="s">
        <v>194</v>
      </c>
      <c r="Q12" s="2" t="s">
        <v>195</v>
      </c>
      <c r="R12" s="2" t="s">
        <v>196</v>
      </c>
      <c r="S12" s="2" t="s">
        <v>240</v>
      </c>
      <c r="T12" s="2" t="s">
        <v>282</v>
      </c>
      <c r="U12" s="2" t="s">
        <v>196</v>
      </c>
      <c r="V12" s="2" t="s">
        <v>196</v>
      </c>
      <c r="W12" s="2" t="s">
        <v>260</v>
      </c>
      <c r="X12" s="2" t="s">
        <v>281</v>
      </c>
      <c r="Y12" s="2" t="s">
        <v>196</v>
      </c>
      <c r="Z12" s="2" t="s">
        <v>280</v>
      </c>
    </row>
    <row r="13" spans="1:26" ht="15.75" customHeight="1" x14ac:dyDescent="0.15">
      <c r="A13" s="70">
        <v>18</v>
      </c>
      <c r="B13" t="s">
        <v>128</v>
      </c>
      <c r="C13" s="2" t="s">
        <v>381</v>
      </c>
      <c r="D13" t="s">
        <v>164</v>
      </c>
      <c r="E13" s="48" t="s">
        <v>8</v>
      </c>
      <c r="F13" s="2">
        <v>8869</v>
      </c>
      <c r="J13" s="8" t="s">
        <v>189</v>
      </c>
      <c r="K13" s="8" t="s">
        <v>190</v>
      </c>
      <c r="L13" s="2">
        <v>1</v>
      </c>
      <c r="M13" s="2" t="s">
        <v>191</v>
      </c>
      <c r="N13" s="2" t="s">
        <v>470</v>
      </c>
      <c r="O13" s="2" t="s">
        <v>480</v>
      </c>
      <c r="P13" s="2" t="s">
        <v>211</v>
      </c>
      <c r="Q13" s="2" t="s">
        <v>212</v>
      </c>
      <c r="R13" s="2" t="s">
        <v>196</v>
      </c>
      <c r="S13" s="2" t="s">
        <v>292</v>
      </c>
      <c r="T13" s="2" t="s">
        <v>216</v>
      </c>
      <c r="V13" s="52" t="s">
        <v>295</v>
      </c>
      <c r="W13" s="2" t="s">
        <v>260</v>
      </c>
      <c r="X13" s="2" t="s">
        <v>293</v>
      </c>
      <c r="Y13" s="2" t="s">
        <v>196</v>
      </c>
      <c r="Z13" s="2" t="s">
        <v>296</v>
      </c>
    </row>
    <row r="14" spans="1:26" ht="15.75" customHeight="1" x14ac:dyDescent="0.15">
      <c r="A14" s="70">
        <v>19</v>
      </c>
      <c r="B14" t="s">
        <v>129</v>
      </c>
      <c r="C14" s="2" t="s">
        <v>382</v>
      </c>
      <c r="D14" t="s">
        <v>165</v>
      </c>
      <c r="E14" s="48" t="s">
        <v>8</v>
      </c>
      <c r="F14" s="2">
        <v>9607</v>
      </c>
      <c r="G14" s="2">
        <v>4686</v>
      </c>
      <c r="H14" s="2" t="s">
        <v>285</v>
      </c>
      <c r="I14" s="2" t="s">
        <v>207</v>
      </c>
      <c r="J14" s="8" t="s">
        <v>189</v>
      </c>
      <c r="K14" s="8" t="s">
        <v>190</v>
      </c>
      <c r="L14" s="2">
        <v>1</v>
      </c>
      <c r="M14" s="2" t="s">
        <v>286</v>
      </c>
      <c r="N14" s="2" t="s">
        <v>470</v>
      </c>
      <c r="O14" s="2" t="s">
        <v>284</v>
      </c>
      <c r="P14" s="2" t="s">
        <v>211</v>
      </c>
      <c r="Q14" s="2" t="s">
        <v>212</v>
      </c>
      <c r="R14" s="2" t="s">
        <v>196</v>
      </c>
      <c r="S14" s="2" t="s">
        <v>235</v>
      </c>
      <c r="T14" s="2" t="s">
        <v>216</v>
      </c>
      <c r="U14" s="2" t="s">
        <v>287</v>
      </c>
      <c r="V14" s="52" t="s">
        <v>288</v>
      </c>
      <c r="W14" s="2" t="s">
        <v>289</v>
      </c>
      <c r="X14" s="2" t="s">
        <v>291</v>
      </c>
      <c r="Y14" s="2" t="s">
        <v>283</v>
      </c>
      <c r="Z14" s="2"/>
    </row>
    <row r="15" spans="1:26" ht="15.75" customHeight="1" x14ac:dyDescent="0.15">
      <c r="A15" s="70">
        <v>21</v>
      </c>
      <c r="B15" t="s">
        <v>130</v>
      </c>
      <c r="C15" s="2" t="s">
        <v>383</v>
      </c>
      <c r="D15" t="s">
        <v>166</v>
      </c>
      <c r="E15" s="48" t="s">
        <v>8</v>
      </c>
      <c r="F15" s="2">
        <v>11721</v>
      </c>
      <c r="G15">
        <f>2560 + 3039</f>
        <v>5599</v>
      </c>
      <c r="H15" s="2" t="s">
        <v>298</v>
      </c>
      <c r="I15" s="2" t="s">
        <v>299</v>
      </c>
      <c r="J15" s="8" t="s">
        <v>189</v>
      </c>
      <c r="K15" s="8" t="s">
        <v>297</v>
      </c>
      <c r="L15" s="2">
        <v>1</v>
      </c>
      <c r="M15" s="2" t="s">
        <v>214</v>
      </c>
      <c r="N15" s="2" t="s">
        <v>471</v>
      </c>
      <c r="O15" s="2" t="s">
        <v>193</v>
      </c>
      <c r="P15" s="2" t="s">
        <v>194</v>
      </c>
      <c r="Q15" s="2" t="s">
        <v>195</v>
      </c>
      <c r="R15" s="2" t="s">
        <v>196</v>
      </c>
      <c r="S15" s="2" t="s">
        <v>292</v>
      </c>
      <c r="T15" s="2" t="s">
        <v>300</v>
      </c>
      <c r="U15" s="2" t="s">
        <v>301</v>
      </c>
      <c r="W15" s="2" t="s">
        <v>302</v>
      </c>
      <c r="Z15" s="2" t="s">
        <v>303</v>
      </c>
    </row>
    <row r="16" spans="1:26" s="56" customFormat="1" ht="15.75" customHeight="1" x14ac:dyDescent="0.15">
      <c r="A16" s="56">
        <v>23</v>
      </c>
      <c r="B16" s="59" t="s">
        <v>131</v>
      </c>
      <c r="D16" s="56" t="s">
        <v>167</v>
      </c>
      <c r="E16" s="57" t="s">
        <v>8</v>
      </c>
      <c r="F16" s="58">
        <v>654</v>
      </c>
      <c r="G16" s="58">
        <v>302</v>
      </c>
      <c r="H16" s="58" t="s">
        <v>305</v>
      </c>
      <c r="I16" s="58" t="s">
        <v>306</v>
      </c>
      <c r="J16" s="59" t="s">
        <v>304</v>
      </c>
      <c r="K16" s="59" t="s">
        <v>190</v>
      </c>
      <c r="L16" s="58">
        <v>1</v>
      </c>
      <c r="M16" s="58" t="s">
        <v>191</v>
      </c>
      <c r="N16" s="58" t="s">
        <v>470</v>
      </c>
      <c r="O16" s="58" t="s">
        <v>309</v>
      </c>
      <c r="P16" s="58" t="s">
        <v>194</v>
      </c>
      <c r="Q16" s="59" t="s">
        <v>195</v>
      </c>
      <c r="S16" s="59"/>
      <c r="W16" s="59"/>
      <c r="X16" s="59"/>
      <c r="Z16" s="59"/>
    </row>
    <row r="17" spans="1:26" s="56" customFormat="1" ht="15.75" customHeight="1" x14ac:dyDescent="0.15">
      <c r="A17" s="56">
        <v>24</v>
      </c>
      <c r="B17" s="59" t="s">
        <v>132</v>
      </c>
      <c r="D17" s="56" t="s">
        <v>168</v>
      </c>
      <c r="E17" s="57" t="s">
        <v>8</v>
      </c>
      <c r="F17" s="58">
        <v>748</v>
      </c>
      <c r="G17" s="56">
        <v>343</v>
      </c>
      <c r="H17" s="58" t="s">
        <v>307</v>
      </c>
      <c r="I17" s="58" t="s">
        <v>308</v>
      </c>
      <c r="J17" s="75" t="s">
        <v>243</v>
      </c>
      <c r="K17" s="59" t="s">
        <v>244</v>
      </c>
      <c r="L17" s="58">
        <v>1</v>
      </c>
      <c r="M17" s="59" t="s">
        <v>313</v>
      </c>
      <c r="N17" s="59" t="s">
        <v>312</v>
      </c>
      <c r="O17" s="59" t="s">
        <v>314</v>
      </c>
      <c r="P17" s="59" t="s">
        <v>211</v>
      </c>
      <c r="Q17" s="59" t="s">
        <v>273</v>
      </c>
      <c r="R17" s="59" t="s">
        <v>196</v>
      </c>
      <c r="S17" s="59" t="s">
        <v>310</v>
      </c>
      <c r="T17" s="56" t="s">
        <v>311</v>
      </c>
      <c r="U17" s="58" t="s">
        <v>196</v>
      </c>
      <c r="V17" s="76" t="s">
        <v>315</v>
      </c>
      <c r="W17" s="58" t="s">
        <v>203</v>
      </c>
      <c r="X17" s="58" t="s">
        <v>487</v>
      </c>
      <c r="Y17" s="59" t="s">
        <v>196</v>
      </c>
      <c r="Z17" s="59" t="s">
        <v>348</v>
      </c>
    </row>
    <row r="18" spans="1:26" s="65" customFormat="1" ht="15.75" customHeight="1" x14ac:dyDescent="0.15">
      <c r="A18" s="70">
        <v>26</v>
      </c>
      <c r="B18" s="65" t="s">
        <v>133</v>
      </c>
      <c r="C18" s="67" t="s">
        <v>384</v>
      </c>
      <c r="D18" s="65" t="s">
        <v>169</v>
      </c>
      <c r="E18" s="66" t="s">
        <v>8</v>
      </c>
      <c r="F18" s="65">
        <f>3647+3306</f>
        <v>6953</v>
      </c>
      <c r="G18" s="65">
        <v>3637</v>
      </c>
      <c r="H18" s="67" t="s">
        <v>317</v>
      </c>
      <c r="I18" s="67" t="s">
        <v>318</v>
      </c>
      <c r="J18" s="67" t="s">
        <v>460</v>
      </c>
      <c r="K18" s="67" t="s">
        <v>319</v>
      </c>
      <c r="L18" s="68">
        <v>1</v>
      </c>
      <c r="N18" s="68" t="s">
        <v>320</v>
      </c>
      <c r="O18" s="68" t="s">
        <v>316</v>
      </c>
      <c r="P18" s="68" t="s">
        <v>211</v>
      </c>
      <c r="Q18" s="68" t="s">
        <v>212</v>
      </c>
      <c r="R18" s="68" t="s">
        <v>196</v>
      </c>
      <c r="S18" s="68" t="s">
        <v>321</v>
      </c>
      <c r="T18" s="68" t="s">
        <v>324</v>
      </c>
      <c r="U18" s="67" t="s">
        <v>323</v>
      </c>
      <c r="V18" s="69" t="s">
        <v>326</v>
      </c>
      <c r="W18" s="67" t="s">
        <v>325</v>
      </c>
      <c r="X18" s="67" t="s">
        <v>322</v>
      </c>
      <c r="Y18" s="67" t="s">
        <v>196</v>
      </c>
      <c r="Z18" s="67" t="s">
        <v>327</v>
      </c>
    </row>
    <row r="19" spans="1:26" s="60" customFormat="1" ht="15.75" customHeight="1" x14ac:dyDescent="0.15">
      <c r="A19" s="70">
        <v>27</v>
      </c>
      <c r="B19" s="63" t="s">
        <v>134</v>
      </c>
      <c r="D19" s="60" t="s">
        <v>170</v>
      </c>
      <c r="E19" s="61" t="s">
        <v>8</v>
      </c>
      <c r="F19" s="60">
        <v>293</v>
      </c>
      <c r="J19" s="63" t="s">
        <v>468</v>
      </c>
      <c r="K19" s="74" t="s">
        <v>330</v>
      </c>
      <c r="L19" s="60">
        <v>1</v>
      </c>
      <c r="N19" s="62" t="s">
        <v>470</v>
      </c>
      <c r="O19" s="63" t="s">
        <v>328</v>
      </c>
      <c r="P19" s="62" t="s">
        <v>211</v>
      </c>
      <c r="Q19" s="62" t="s">
        <v>273</v>
      </c>
      <c r="R19" s="74" t="s">
        <v>329</v>
      </c>
      <c r="S19" s="62" t="s">
        <v>235</v>
      </c>
      <c r="T19" s="63" t="s">
        <v>331</v>
      </c>
      <c r="U19" s="63" t="s">
        <v>332</v>
      </c>
      <c r="V19" s="63" t="s">
        <v>196</v>
      </c>
      <c r="W19" s="63" t="s">
        <v>203</v>
      </c>
      <c r="X19" s="63" t="s">
        <v>333</v>
      </c>
      <c r="Y19" s="63" t="s">
        <v>196</v>
      </c>
      <c r="Z19" s="63" t="s">
        <v>334</v>
      </c>
    </row>
    <row r="20" spans="1:26" ht="15.75" customHeight="1" x14ac:dyDescent="0.15">
      <c r="A20" s="70">
        <v>28</v>
      </c>
      <c r="B20" t="s">
        <v>135</v>
      </c>
      <c r="C20" s="8" t="s">
        <v>385</v>
      </c>
      <c r="D20" t="s">
        <v>171</v>
      </c>
      <c r="E20" s="48" t="s">
        <v>8</v>
      </c>
      <c r="F20">
        <v>1280</v>
      </c>
      <c r="J20" s="64" t="s">
        <v>404</v>
      </c>
      <c r="K20" s="8" t="s">
        <v>244</v>
      </c>
      <c r="L20">
        <v>1</v>
      </c>
      <c r="M20" s="8" t="s">
        <v>335</v>
      </c>
      <c r="N20" s="8" t="s">
        <v>312</v>
      </c>
      <c r="O20" s="8" t="s">
        <v>483</v>
      </c>
      <c r="P20" s="2" t="s">
        <v>211</v>
      </c>
      <c r="Q20" s="8" t="s">
        <v>273</v>
      </c>
      <c r="R20" s="8" t="s">
        <v>196</v>
      </c>
      <c r="S20" s="8" t="s">
        <v>336</v>
      </c>
      <c r="T20" s="2" t="s">
        <v>300</v>
      </c>
      <c r="V20" s="55" t="s">
        <v>337</v>
      </c>
      <c r="W20" s="8" t="s">
        <v>203</v>
      </c>
      <c r="X20" s="8" t="s">
        <v>338</v>
      </c>
      <c r="Y20" s="8" t="s">
        <v>196</v>
      </c>
      <c r="Z20" s="8" t="s">
        <v>482</v>
      </c>
    </row>
    <row r="21" spans="1:26" ht="15.75" customHeight="1" x14ac:dyDescent="0.15">
      <c r="A21" s="70">
        <v>29</v>
      </c>
      <c r="B21" t="s">
        <v>136</v>
      </c>
      <c r="C21" s="8" t="s">
        <v>386</v>
      </c>
      <c r="D21" s="8" t="s">
        <v>172</v>
      </c>
      <c r="E21" s="48" t="s">
        <v>8</v>
      </c>
      <c r="F21">
        <v>1401</v>
      </c>
      <c r="G21">
        <v>740</v>
      </c>
      <c r="H21" s="8" t="s">
        <v>339</v>
      </c>
      <c r="J21" s="64" t="s">
        <v>404</v>
      </c>
      <c r="K21" s="8" t="s">
        <v>244</v>
      </c>
      <c r="L21">
        <v>1</v>
      </c>
      <c r="M21" s="8" t="s">
        <v>344</v>
      </c>
      <c r="N21" s="8" t="s">
        <v>320</v>
      </c>
      <c r="O21" s="8" t="s">
        <v>284</v>
      </c>
      <c r="P21" s="2" t="s">
        <v>211</v>
      </c>
      <c r="Q21" s="8" t="s">
        <v>212</v>
      </c>
      <c r="R21" s="8" t="s">
        <v>340</v>
      </c>
      <c r="S21" s="8" t="s">
        <v>341</v>
      </c>
      <c r="T21" s="55" t="s">
        <v>311</v>
      </c>
      <c r="U21" s="8" t="s">
        <v>343</v>
      </c>
      <c r="V21" s="55" t="s">
        <v>342</v>
      </c>
      <c r="W21" s="8" t="s">
        <v>203</v>
      </c>
      <c r="X21" s="8" t="s">
        <v>346</v>
      </c>
      <c r="Y21" s="8" t="s">
        <v>345</v>
      </c>
      <c r="Z21" s="8"/>
    </row>
    <row r="22" spans="1:26" s="60" customFormat="1" ht="15.75" customHeight="1" x14ac:dyDescent="0.15">
      <c r="A22" s="70">
        <v>34</v>
      </c>
      <c r="B22" s="60" t="s">
        <v>137</v>
      </c>
      <c r="C22" s="63" t="s">
        <v>458</v>
      </c>
      <c r="D22" s="60" t="s">
        <v>173</v>
      </c>
      <c r="E22" s="61" t="s">
        <v>8</v>
      </c>
      <c r="F22" s="60">
        <v>7382</v>
      </c>
      <c r="G22" s="60">
        <v>3714</v>
      </c>
      <c r="H22" s="63" t="s">
        <v>347</v>
      </c>
      <c r="I22" s="62" t="s">
        <v>207</v>
      </c>
      <c r="J22" s="63" t="s">
        <v>189</v>
      </c>
      <c r="K22" s="63" t="s">
        <v>190</v>
      </c>
      <c r="L22" s="60">
        <v>1</v>
      </c>
      <c r="M22" s="62" t="s">
        <v>191</v>
      </c>
      <c r="N22" s="63" t="s">
        <v>350</v>
      </c>
      <c r="O22" s="63" t="s">
        <v>193</v>
      </c>
      <c r="P22" s="62" t="s">
        <v>194</v>
      </c>
      <c r="Q22" s="63" t="s">
        <v>195</v>
      </c>
      <c r="R22" s="63" t="s">
        <v>196</v>
      </c>
      <c r="S22" s="63" t="s">
        <v>350</v>
      </c>
      <c r="Z22" s="63" t="s">
        <v>349</v>
      </c>
    </row>
    <row r="23" spans="1:26" ht="15.75" customHeight="1" x14ac:dyDescent="0.15">
      <c r="A23" s="70">
        <v>42</v>
      </c>
      <c r="B23" t="s">
        <v>138</v>
      </c>
      <c r="C23" s="8" t="s">
        <v>387</v>
      </c>
      <c r="D23" t="s">
        <v>174</v>
      </c>
      <c r="E23" s="48" t="s">
        <v>8</v>
      </c>
      <c r="F23">
        <v>926</v>
      </c>
      <c r="G23">
        <v>519</v>
      </c>
      <c r="H23" s="8" t="s">
        <v>353</v>
      </c>
      <c r="I23" s="8" t="s">
        <v>308</v>
      </c>
      <c r="J23" s="8" t="s">
        <v>462</v>
      </c>
      <c r="K23" s="8" t="s">
        <v>297</v>
      </c>
      <c r="L23">
        <v>1</v>
      </c>
      <c r="N23" s="8" t="s">
        <v>479</v>
      </c>
      <c r="O23" s="8" t="s">
        <v>193</v>
      </c>
      <c r="P23" s="8" t="s">
        <v>194</v>
      </c>
      <c r="Q23" s="8" t="s">
        <v>195</v>
      </c>
      <c r="R23" s="8" t="s">
        <v>352</v>
      </c>
      <c r="S23" s="8" t="s">
        <v>351</v>
      </c>
      <c r="T23" s="8" t="s">
        <v>216</v>
      </c>
      <c r="U23" s="55"/>
      <c r="V23" s="55" t="s">
        <v>478</v>
      </c>
      <c r="W23" s="8" t="s">
        <v>265</v>
      </c>
      <c r="X23" s="8" t="s">
        <v>355</v>
      </c>
      <c r="Y23" s="8" t="s">
        <v>354</v>
      </c>
      <c r="Z23" s="8" t="s">
        <v>356</v>
      </c>
    </row>
    <row r="24" spans="1:26" s="60" customFormat="1" ht="15.75" customHeight="1" x14ac:dyDescent="0.15">
      <c r="A24" s="70">
        <v>46</v>
      </c>
      <c r="B24" s="60" t="s">
        <v>139</v>
      </c>
      <c r="D24" s="63" t="s">
        <v>175</v>
      </c>
      <c r="E24" s="61" t="s">
        <v>8</v>
      </c>
      <c r="F24" s="60">
        <v>224</v>
      </c>
      <c r="G24" s="60">
        <v>95</v>
      </c>
      <c r="H24" s="63" t="s">
        <v>358</v>
      </c>
      <c r="I24" s="63" t="s">
        <v>359</v>
      </c>
      <c r="J24" s="63" t="s">
        <v>357</v>
      </c>
      <c r="K24" s="63" t="s">
        <v>360</v>
      </c>
      <c r="L24" s="60">
        <v>1</v>
      </c>
      <c r="N24" s="63" t="s">
        <v>240</v>
      </c>
      <c r="O24" s="63" t="s">
        <v>193</v>
      </c>
      <c r="P24" s="62" t="s">
        <v>194</v>
      </c>
      <c r="Q24" s="63" t="s">
        <v>195</v>
      </c>
      <c r="R24" s="63" t="s">
        <v>196</v>
      </c>
      <c r="T24" s="63" t="s">
        <v>311</v>
      </c>
      <c r="U24" s="63" t="s">
        <v>361</v>
      </c>
      <c r="V24" s="73" t="s">
        <v>362</v>
      </c>
      <c r="W24" s="63" t="s">
        <v>203</v>
      </c>
      <c r="X24" s="63" t="s">
        <v>363</v>
      </c>
      <c r="Y24" s="63" t="s">
        <v>196</v>
      </c>
      <c r="Z24" s="63"/>
    </row>
    <row r="25" spans="1:26" ht="15.75" customHeight="1" x14ac:dyDescent="0.15">
      <c r="A25" s="70">
        <v>66</v>
      </c>
      <c r="B25" t="s">
        <v>140</v>
      </c>
      <c r="C25" s="8" t="s">
        <v>388</v>
      </c>
      <c r="D25" t="s">
        <v>176</v>
      </c>
      <c r="E25" s="48" t="s">
        <v>8</v>
      </c>
      <c r="F25">
        <v>9220</v>
      </c>
      <c r="G25" s="8">
        <v>4398</v>
      </c>
      <c r="H25" s="8" t="s">
        <v>219</v>
      </c>
      <c r="I25" s="2" t="s">
        <v>207</v>
      </c>
      <c r="J25" s="8" t="s">
        <v>189</v>
      </c>
      <c r="K25" s="8" t="s">
        <v>190</v>
      </c>
      <c r="L25">
        <v>1</v>
      </c>
      <c r="M25" s="8" t="s">
        <v>364</v>
      </c>
      <c r="N25" s="8" t="s">
        <v>472</v>
      </c>
      <c r="O25" s="8" t="s">
        <v>484</v>
      </c>
      <c r="P25" s="2" t="s">
        <v>211</v>
      </c>
      <c r="Q25" s="8" t="s">
        <v>212</v>
      </c>
      <c r="R25" s="8" t="s">
        <v>196</v>
      </c>
      <c r="S25" s="8" t="s">
        <v>365</v>
      </c>
      <c r="T25" s="8" t="s">
        <v>216</v>
      </c>
      <c r="V25" s="55" t="s">
        <v>368</v>
      </c>
      <c r="W25" s="8" t="s">
        <v>203</v>
      </c>
      <c r="X25" s="8" t="s">
        <v>369</v>
      </c>
      <c r="Y25" s="8" t="s">
        <v>367</v>
      </c>
      <c r="Z25" t="s">
        <v>366</v>
      </c>
    </row>
    <row r="26" spans="1:26" ht="15.75" customHeight="1" x14ac:dyDescent="0.15">
      <c r="A26" s="70">
        <v>71</v>
      </c>
      <c r="B26" t="s">
        <v>141</v>
      </c>
      <c r="C26" t="s">
        <v>372</v>
      </c>
      <c r="D26" t="s">
        <v>177</v>
      </c>
      <c r="E26" s="48" t="s">
        <v>8</v>
      </c>
      <c r="F26">
        <v>875</v>
      </c>
      <c r="J26" s="77" t="s">
        <v>467</v>
      </c>
      <c r="K26" s="8" t="s">
        <v>213</v>
      </c>
      <c r="L26">
        <v>0</v>
      </c>
      <c r="M26" s="8" t="s">
        <v>227</v>
      </c>
      <c r="N26" s="2" t="s">
        <v>470</v>
      </c>
      <c r="O26" s="2" t="s">
        <v>234</v>
      </c>
      <c r="P26" s="8" t="s">
        <v>211</v>
      </c>
      <c r="Q26" s="8" t="s">
        <v>273</v>
      </c>
      <c r="R26" s="8" t="s">
        <v>196</v>
      </c>
      <c r="S26" t="s">
        <v>235</v>
      </c>
      <c r="T26" s="8" t="s">
        <v>216</v>
      </c>
      <c r="V26" s="55" t="s">
        <v>390</v>
      </c>
      <c r="W26" s="8" t="s">
        <v>389</v>
      </c>
      <c r="X26" s="8" t="s">
        <v>391</v>
      </c>
      <c r="Y26" s="8" t="s">
        <v>391</v>
      </c>
    </row>
    <row r="27" spans="1:26" ht="15.75" customHeight="1" x14ac:dyDescent="0.15">
      <c r="A27" s="70">
        <v>73</v>
      </c>
      <c r="B27" t="s">
        <v>142</v>
      </c>
      <c r="D27" t="s">
        <v>178</v>
      </c>
      <c r="E27" s="48" t="s">
        <v>8</v>
      </c>
      <c r="F27">
        <v>265</v>
      </c>
      <c r="G27">
        <v>112</v>
      </c>
      <c r="H27" s="8" t="s">
        <v>394</v>
      </c>
      <c r="I27" s="8" t="s">
        <v>395</v>
      </c>
      <c r="J27" s="8" t="s">
        <v>392</v>
      </c>
      <c r="K27" s="8" t="s">
        <v>393</v>
      </c>
      <c r="L27">
        <v>0</v>
      </c>
      <c r="M27" s="8" t="s">
        <v>214</v>
      </c>
      <c r="N27" s="8" t="s">
        <v>471</v>
      </c>
      <c r="O27" s="2" t="s">
        <v>234</v>
      </c>
      <c r="P27" s="2" t="s">
        <v>211</v>
      </c>
      <c r="Q27" s="8" t="s">
        <v>273</v>
      </c>
      <c r="R27" s="8" t="s">
        <v>396</v>
      </c>
      <c r="S27" s="2" t="s">
        <v>274</v>
      </c>
      <c r="T27" s="8" t="s">
        <v>216</v>
      </c>
      <c r="U27" s="8" t="s">
        <v>397</v>
      </c>
      <c r="V27" s="55" t="s">
        <v>398</v>
      </c>
      <c r="W27" s="8" t="s">
        <v>389</v>
      </c>
      <c r="X27" s="8" t="s">
        <v>399</v>
      </c>
    </row>
    <row r="28" spans="1:26" ht="15.75" customHeight="1" x14ac:dyDescent="0.15">
      <c r="A28" s="70">
        <v>88</v>
      </c>
      <c r="B28" s="8" t="s">
        <v>143</v>
      </c>
      <c r="D28" t="s">
        <v>179</v>
      </c>
      <c r="E28" s="48" t="s">
        <v>8</v>
      </c>
      <c r="F28">
        <v>677</v>
      </c>
      <c r="G28">
        <v>296</v>
      </c>
      <c r="H28" s="8" t="s">
        <v>400</v>
      </c>
      <c r="I28" s="8" t="s">
        <v>401</v>
      </c>
      <c r="J28" s="8" t="s">
        <v>461</v>
      </c>
      <c r="K28" s="8" t="s">
        <v>190</v>
      </c>
      <c r="L28">
        <v>1</v>
      </c>
      <c r="M28" s="2" t="s">
        <v>191</v>
      </c>
      <c r="N28" s="2" t="s">
        <v>470</v>
      </c>
      <c r="O28" s="8" t="s">
        <v>284</v>
      </c>
      <c r="P28" s="2" t="s">
        <v>211</v>
      </c>
      <c r="Q28" s="8" t="s">
        <v>212</v>
      </c>
      <c r="R28" s="8" t="s">
        <v>340</v>
      </c>
      <c r="S28" s="2" t="s">
        <v>274</v>
      </c>
      <c r="T28" s="8" t="s">
        <v>216</v>
      </c>
      <c r="U28" s="8" t="s">
        <v>340</v>
      </c>
      <c r="V28" s="55" t="s">
        <v>402</v>
      </c>
      <c r="W28" s="8" t="s">
        <v>203</v>
      </c>
      <c r="X28" s="8" t="s">
        <v>403</v>
      </c>
    </row>
    <row r="29" spans="1:26" ht="15.75" customHeight="1" x14ac:dyDescent="0.15">
      <c r="A29" s="70">
        <v>91</v>
      </c>
      <c r="B29" t="s">
        <v>144</v>
      </c>
      <c r="D29" s="8" t="s">
        <v>180</v>
      </c>
      <c r="E29" s="48" t="s">
        <v>8</v>
      </c>
      <c r="F29">
        <v>1271</v>
      </c>
      <c r="G29">
        <v>668</v>
      </c>
      <c r="H29" s="8" t="s">
        <v>439</v>
      </c>
      <c r="I29" s="8" t="s">
        <v>440</v>
      </c>
      <c r="J29" s="8" t="s">
        <v>404</v>
      </c>
      <c r="K29" s="8" t="s">
        <v>445</v>
      </c>
      <c r="L29">
        <v>1</v>
      </c>
      <c r="M29" s="8" t="s">
        <v>408</v>
      </c>
      <c r="N29" s="2" t="s">
        <v>470</v>
      </c>
      <c r="O29" s="8" t="s">
        <v>446</v>
      </c>
      <c r="P29" s="2" t="s">
        <v>211</v>
      </c>
      <c r="Q29" s="8" t="s">
        <v>212</v>
      </c>
      <c r="R29" s="2" t="s">
        <v>196</v>
      </c>
      <c r="S29" s="8" t="s">
        <v>441</v>
      </c>
      <c r="T29" s="2" t="s">
        <v>311</v>
      </c>
      <c r="U29" s="8" t="s">
        <v>409</v>
      </c>
      <c r="V29" s="52" t="s">
        <v>442</v>
      </c>
      <c r="W29" s="8" t="s">
        <v>443</v>
      </c>
      <c r="X29" s="8" t="s">
        <v>444</v>
      </c>
    </row>
    <row r="30" spans="1:26" s="60" customFormat="1" ht="15.75" customHeight="1" x14ac:dyDescent="0.15">
      <c r="A30" s="70">
        <v>94</v>
      </c>
      <c r="B30" s="60" t="s">
        <v>145</v>
      </c>
      <c r="D30" s="60" t="s">
        <v>181</v>
      </c>
      <c r="E30" s="62" t="s">
        <v>14</v>
      </c>
      <c r="F30" s="60">
        <v>5880</v>
      </c>
      <c r="G30" s="60">
        <v>2973</v>
      </c>
      <c r="H30" s="63" t="s">
        <v>410</v>
      </c>
      <c r="I30" s="63" t="s">
        <v>207</v>
      </c>
      <c r="J30" s="63" t="s">
        <v>189</v>
      </c>
      <c r="K30" s="63" t="s">
        <v>190</v>
      </c>
      <c r="L30" s="60">
        <v>1</v>
      </c>
      <c r="N30" s="62" t="s">
        <v>470</v>
      </c>
      <c r="O30" s="63" t="s">
        <v>193</v>
      </c>
      <c r="P30" s="63" t="s">
        <v>194</v>
      </c>
      <c r="Q30" s="63" t="s">
        <v>195</v>
      </c>
      <c r="R30" s="63" t="s">
        <v>196</v>
      </c>
      <c r="S30" s="63" t="s">
        <v>411</v>
      </c>
      <c r="T30" s="63" t="s">
        <v>311</v>
      </c>
      <c r="U30" s="63" t="s">
        <v>196</v>
      </c>
      <c r="Z30" s="63" t="s">
        <v>412</v>
      </c>
    </row>
    <row r="31" spans="1:26" ht="15.75" customHeight="1" x14ac:dyDescent="0.15">
      <c r="A31" s="70">
        <v>107</v>
      </c>
      <c r="B31" t="s">
        <v>146</v>
      </c>
      <c r="D31" t="s">
        <v>182</v>
      </c>
      <c r="E31" s="48" t="s">
        <v>8</v>
      </c>
      <c r="F31">
        <v>1042</v>
      </c>
      <c r="G31">
        <v>574</v>
      </c>
      <c r="H31" s="8" t="s">
        <v>413</v>
      </c>
      <c r="I31" s="8" t="s">
        <v>414</v>
      </c>
      <c r="J31" s="8" t="s">
        <v>404</v>
      </c>
      <c r="K31" s="8" t="s">
        <v>244</v>
      </c>
      <c r="L31">
        <v>1</v>
      </c>
      <c r="N31" s="2" t="s">
        <v>470</v>
      </c>
      <c r="O31" s="8" t="s">
        <v>415</v>
      </c>
      <c r="P31" s="2" t="s">
        <v>194</v>
      </c>
      <c r="Q31" s="8" t="s">
        <v>212</v>
      </c>
      <c r="R31" s="2" t="s">
        <v>416</v>
      </c>
      <c r="S31" s="8" t="s">
        <v>235</v>
      </c>
      <c r="T31" s="2" t="s">
        <v>311</v>
      </c>
      <c r="U31" s="8" t="s">
        <v>416</v>
      </c>
      <c r="V31" s="2" t="s">
        <v>418</v>
      </c>
      <c r="W31" s="8" t="s">
        <v>265</v>
      </c>
      <c r="X31" s="2" t="s">
        <v>419</v>
      </c>
      <c r="Y31" s="8" t="s">
        <v>417</v>
      </c>
    </row>
    <row r="32" spans="1:26" ht="15.75" customHeight="1" x14ac:dyDescent="0.15">
      <c r="A32" s="70">
        <v>111</v>
      </c>
      <c r="B32" t="s">
        <v>147</v>
      </c>
      <c r="D32" t="s">
        <v>183</v>
      </c>
      <c r="E32" s="48" t="s">
        <v>8</v>
      </c>
      <c r="F32">
        <v>3568</v>
      </c>
      <c r="G32">
        <v>1856</v>
      </c>
      <c r="H32" s="8" t="s">
        <v>420</v>
      </c>
      <c r="I32" s="8" t="s">
        <v>421</v>
      </c>
      <c r="J32" s="8" t="s">
        <v>189</v>
      </c>
      <c r="K32" s="8" t="s">
        <v>190</v>
      </c>
      <c r="L32">
        <v>1</v>
      </c>
      <c r="M32" s="8" t="s">
        <v>422</v>
      </c>
      <c r="N32" s="2" t="s">
        <v>470</v>
      </c>
      <c r="O32" s="8" t="s">
        <v>485</v>
      </c>
      <c r="P32" s="2" t="s">
        <v>194</v>
      </c>
      <c r="Q32" s="8" t="s">
        <v>195</v>
      </c>
      <c r="R32" s="2" t="s">
        <v>196</v>
      </c>
      <c r="S32" s="8" t="s">
        <v>274</v>
      </c>
      <c r="T32" s="8" t="s">
        <v>216</v>
      </c>
      <c r="U32" s="8" t="s">
        <v>196</v>
      </c>
      <c r="V32" s="8" t="s">
        <v>424</v>
      </c>
      <c r="W32" s="8" t="s">
        <v>423</v>
      </c>
      <c r="X32" s="8" t="s">
        <v>425</v>
      </c>
      <c r="Y32" s="8" t="s">
        <v>196</v>
      </c>
    </row>
    <row r="33" spans="1:25" ht="15.75" customHeight="1" x14ac:dyDescent="0.15">
      <c r="A33" s="70">
        <v>124</v>
      </c>
      <c r="B33" t="s">
        <v>148</v>
      </c>
      <c r="D33" t="s">
        <v>184</v>
      </c>
      <c r="E33" s="48" t="s">
        <v>8</v>
      </c>
      <c r="F33">
        <v>254</v>
      </c>
      <c r="G33">
        <v>117</v>
      </c>
      <c r="H33" s="8" t="s">
        <v>426</v>
      </c>
      <c r="I33" s="8" t="s">
        <v>427</v>
      </c>
      <c r="K33" s="8" t="s">
        <v>428</v>
      </c>
      <c r="L33">
        <v>1</v>
      </c>
      <c r="M33" s="8" t="s">
        <v>429</v>
      </c>
      <c r="N33" s="2" t="s">
        <v>470</v>
      </c>
      <c r="O33" s="8" t="s">
        <v>284</v>
      </c>
      <c r="P33" s="2" t="s">
        <v>211</v>
      </c>
      <c r="Q33" s="8" t="s">
        <v>212</v>
      </c>
      <c r="R33" s="2" t="s">
        <v>433</v>
      </c>
      <c r="S33" s="8" t="s">
        <v>274</v>
      </c>
      <c r="T33" s="8" t="s">
        <v>216</v>
      </c>
      <c r="U33" s="8" t="s">
        <v>430</v>
      </c>
      <c r="V33" s="55" t="s">
        <v>431</v>
      </c>
      <c r="W33" s="8" t="s">
        <v>289</v>
      </c>
      <c r="X33" s="8" t="s">
        <v>432</v>
      </c>
      <c r="Y33" s="8" t="s">
        <v>434</v>
      </c>
    </row>
    <row r="34" spans="1:25" ht="15.75" customHeight="1" x14ac:dyDescent="0.15">
      <c r="A34" s="70">
        <v>132</v>
      </c>
      <c r="B34" t="s">
        <v>149</v>
      </c>
      <c r="D34" s="8" t="s">
        <v>185</v>
      </c>
      <c r="E34" s="48" t="s">
        <v>8</v>
      </c>
      <c r="F34">
        <v>8035</v>
      </c>
      <c r="J34" s="8" t="s">
        <v>189</v>
      </c>
      <c r="K34" s="8" t="s">
        <v>190</v>
      </c>
      <c r="L34">
        <v>1</v>
      </c>
      <c r="M34" s="8" t="s">
        <v>456</v>
      </c>
      <c r="N34" s="2" t="s">
        <v>455</v>
      </c>
      <c r="O34" s="8" t="s">
        <v>486</v>
      </c>
      <c r="P34" s="2" t="s">
        <v>249</v>
      </c>
      <c r="Q34" s="8" t="s">
        <v>435</v>
      </c>
      <c r="R34" s="2" t="s">
        <v>196</v>
      </c>
      <c r="S34" s="8" t="s">
        <v>235</v>
      </c>
      <c r="T34" s="8" t="s">
        <v>452</v>
      </c>
      <c r="V34" s="55" t="s">
        <v>453</v>
      </c>
      <c r="W34" s="8" t="s">
        <v>389</v>
      </c>
      <c r="X34" s="8" t="s">
        <v>454</v>
      </c>
      <c r="Y34" s="8" t="s">
        <v>457</v>
      </c>
    </row>
    <row r="35" spans="1:25" ht="15.75" customHeight="1" x14ac:dyDescent="0.15">
      <c r="A35" s="70">
        <v>135</v>
      </c>
      <c r="B35" s="8" t="s">
        <v>150</v>
      </c>
      <c r="D35" t="s">
        <v>186</v>
      </c>
      <c r="E35" s="48" t="s">
        <v>8</v>
      </c>
      <c r="F35">
        <v>8588</v>
      </c>
      <c r="G35" s="8">
        <v>4208</v>
      </c>
      <c r="H35" s="8" t="s">
        <v>436</v>
      </c>
      <c r="I35" s="8" t="s">
        <v>207</v>
      </c>
      <c r="J35" s="8" t="s">
        <v>189</v>
      </c>
      <c r="K35" s="8" t="s">
        <v>190</v>
      </c>
      <c r="L35">
        <v>1</v>
      </c>
      <c r="M35" s="8" t="s">
        <v>422</v>
      </c>
      <c r="N35" s="2" t="s">
        <v>470</v>
      </c>
      <c r="O35" s="8" t="s">
        <v>437</v>
      </c>
      <c r="P35" s="2" t="s">
        <v>211</v>
      </c>
      <c r="Q35" s="8" t="s">
        <v>273</v>
      </c>
      <c r="S35" s="8" t="s">
        <v>274</v>
      </c>
      <c r="T35" s="8" t="s">
        <v>216</v>
      </c>
      <c r="W35" s="8" t="s">
        <v>423</v>
      </c>
      <c r="X35" s="8" t="s">
        <v>438</v>
      </c>
      <c r="Y35" s="8" t="s">
        <v>196</v>
      </c>
    </row>
    <row r="36" spans="1:25" ht="15.75" customHeight="1" x14ac:dyDescent="0.15">
      <c r="A36" s="70">
        <v>139</v>
      </c>
      <c r="B36" t="s">
        <v>151</v>
      </c>
      <c r="D36" t="s">
        <v>187</v>
      </c>
      <c r="E36" s="48" t="s">
        <v>8</v>
      </c>
      <c r="F36">
        <v>1394</v>
      </c>
      <c r="G36">
        <v>731</v>
      </c>
      <c r="H36" s="8" t="s">
        <v>405</v>
      </c>
      <c r="I36" s="8" t="s">
        <v>406</v>
      </c>
      <c r="J36" s="8" t="s">
        <v>404</v>
      </c>
      <c r="K36" s="8" t="s">
        <v>244</v>
      </c>
      <c r="L36">
        <v>1</v>
      </c>
      <c r="M36" s="8" t="s">
        <v>408</v>
      </c>
      <c r="N36" s="2" t="s">
        <v>470</v>
      </c>
      <c r="O36" s="8" t="s">
        <v>284</v>
      </c>
      <c r="P36" s="2" t="s">
        <v>211</v>
      </c>
      <c r="Q36" s="8" t="s">
        <v>212</v>
      </c>
      <c r="R36" s="2" t="s">
        <v>196</v>
      </c>
      <c r="S36" s="8" t="s">
        <v>407</v>
      </c>
      <c r="T36" s="2" t="s">
        <v>311</v>
      </c>
      <c r="U36" s="8"/>
      <c r="V36" s="52" t="s">
        <v>342</v>
      </c>
      <c r="W36" s="8" t="s">
        <v>203</v>
      </c>
      <c r="X36" s="8" t="s">
        <v>447</v>
      </c>
    </row>
    <row r="37" spans="1:25" ht="15.75" customHeight="1" x14ac:dyDescent="0.15">
      <c r="A37" s="70">
        <v>144</v>
      </c>
      <c r="B37" s="8" t="s">
        <v>152</v>
      </c>
      <c r="D37" t="s">
        <v>188</v>
      </c>
      <c r="E37" s="48" t="s">
        <v>8</v>
      </c>
      <c r="F37">
        <v>11721</v>
      </c>
      <c r="G37">
        <v>5603</v>
      </c>
      <c r="H37" s="8" t="s">
        <v>219</v>
      </c>
      <c r="I37" s="8" t="s">
        <v>207</v>
      </c>
      <c r="J37" s="8" t="s">
        <v>189</v>
      </c>
      <c r="K37" s="8" t="s">
        <v>297</v>
      </c>
      <c r="L37">
        <v>1</v>
      </c>
      <c r="M37" s="8" t="s">
        <v>214</v>
      </c>
      <c r="N37" s="2" t="s">
        <v>471</v>
      </c>
      <c r="O37" s="8" t="s">
        <v>448</v>
      </c>
      <c r="P37" s="2" t="s">
        <v>211</v>
      </c>
      <c r="Q37" s="8" t="s">
        <v>212</v>
      </c>
      <c r="S37" s="8" t="s">
        <v>449</v>
      </c>
      <c r="T37" s="8" t="s">
        <v>216</v>
      </c>
      <c r="V37" s="55" t="s">
        <v>450</v>
      </c>
      <c r="W37" s="8" t="s">
        <v>203</v>
      </c>
      <c r="X37" s="8" t="s">
        <v>451</v>
      </c>
    </row>
    <row r="38" spans="1:25" ht="15.75" customHeight="1" x14ac:dyDescent="0.15">
      <c r="E38" s="48"/>
    </row>
    <row r="39" spans="1:25" ht="15.75" customHeight="1" x14ac:dyDescent="0.15">
      <c r="E39" s="48"/>
    </row>
    <row r="40" spans="1:25" ht="15.75" customHeight="1" x14ac:dyDescent="0.15">
      <c r="B40" s="48"/>
      <c r="C40" s="48"/>
      <c r="D40" s="48"/>
      <c r="E40" s="48"/>
    </row>
    <row r="41" spans="1:25" ht="15.75" customHeight="1" x14ac:dyDescent="0.15">
      <c r="B41" s="48"/>
      <c r="C41" s="48"/>
      <c r="D41" s="48"/>
      <c r="E41" s="48"/>
    </row>
    <row r="42" spans="1:25" ht="15.75" customHeight="1" x14ac:dyDescent="0.15">
      <c r="B42" s="48"/>
      <c r="C42" s="48"/>
      <c r="D42" s="48"/>
      <c r="E42" s="48"/>
    </row>
    <row r="43" spans="1:25" ht="15.75" customHeight="1" x14ac:dyDescent="0.15">
      <c r="B43" s="48"/>
      <c r="C43" s="48"/>
      <c r="D43" s="48"/>
      <c r="E43" s="48"/>
    </row>
    <row r="44" spans="1:25" ht="15.75" customHeight="1" x14ac:dyDescent="0.15">
      <c r="B44" s="48"/>
      <c r="C44" s="48"/>
      <c r="D44" s="48"/>
      <c r="E44" s="48"/>
    </row>
    <row r="45" spans="1:25" ht="15.75" customHeight="1" x14ac:dyDescent="0.15">
      <c r="B45" s="48"/>
      <c r="C45" s="48"/>
      <c r="D45" s="48"/>
      <c r="E45" s="48"/>
    </row>
    <row r="46" spans="1:25" ht="15.75" customHeight="1" x14ac:dyDescent="0.15">
      <c r="B46" s="48"/>
      <c r="C46" s="48"/>
      <c r="D46" s="48"/>
      <c r="E46" s="48"/>
    </row>
    <row r="47" spans="1:25" ht="13" x14ac:dyDescent="0.15">
      <c r="B47" s="48"/>
      <c r="C47" s="48"/>
      <c r="D47" s="48"/>
      <c r="E47" s="48"/>
    </row>
    <row r="48" spans="1:25" ht="13" x14ac:dyDescent="0.15">
      <c r="B48" s="48"/>
      <c r="C48" s="48"/>
      <c r="D48" s="48"/>
      <c r="E48" s="48"/>
    </row>
    <row r="49" spans="2:5" ht="13" x14ac:dyDescent="0.15">
      <c r="B49" s="48"/>
      <c r="C49" s="48"/>
      <c r="D49" s="48"/>
      <c r="E49" s="48"/>
    </row>
    <row r="50" spans="2:5" ht="13" x14ac:dyDescent="0.15">
      <c r="B50" s="48"/>
      <c r="C50" s="48"/>
      <c r="D50" s="48"/>
      <c r="E50" s="48"/>
    </row>
    <row r="51" spans="2:5" ht="13" x14ac:dyDescent="0.15">
      <c r="B51" s="48"/>
      <c r="C51" s="48"/>
      <c r="D51" s="48"/>
      <c r="E51" s="48"/>
    </row>
    <row r="52" spans="2:5" ht="13" x14ac:dyDescent="0.15">
      <c r="B52" s="48"/>
      <c r="C52" s="48"/>
      <c r="D52" s="48"/>
      <c r="E52" s="48"/>
    </row>
    <row r="53" spans="2:5" ht="13" x14ac:dyDescent="0.15">
      <c r="B53" s="48"/>
      <c r="C53" s="48"/>
      <c r="D53" s="48"/>
      <c r="E53" s="48"/>
    </row>
    <row r="54" spans="2:5" ht="13" x14ac:dyDescent="0.15">
      <c r="B54" s="48"/>
      <c r="C54" s="48"/>
      <c r="D54" s="48"/>
      <c r="E54" s="48"/>
    </row>
    <row r="55" spans="2:5" ht="13" x14ac:dyDescent="0.15">
      <c r="B55" s="48"/>
      <c r="C55" s="48"/>
      <c r="D55" s="48"/>
      <c r="E55" s="48"/>
    </row>
    <row r="56" spans="2:5" ht="13" x14ac:dyDescent="0.15">
      <c r="B56" s="48"/>
      <c r="C56" s="48"/>
      <c r="D56" s="48"/>
      <c r="E56" s="48"/>
    </row>
    <row r="57" spans="2:5" ht="13" x14ac:dyDescent="0.15">
      <c r="B57" s="48"/>
      <c r="C57" s="48"/>
      <c r="D57" s="48"/>
      <c r="E57" s="48"/>
    </row>
    <row r="58" spans="2:5" ht="13" x14ac:dyDescent="0.15">
      <c r="B58" s="48"/>
      <c r="C58" s="48"/>
      <c r="D58" s="48"/>
      <c r="E58" s="48"/>
    </row>
    <row r="59" spans="2:5" ht="13" x14ac:dyDescent="0.15">
      <c r="B59" s="48"/>
      <c r="C59" s="48"/>
      <c r="D59" s="48"/>
      <c r="E59" s="48"/>
    </row>
    <row r="60" spans="2:5" ht="13" x14ac:dyDescent="0.15">
      <c r="B60" s="48"/>
      <c r="C60" s="48"/>
      <c r="D60" s="48"/>
      <c r="E60" s="48"/>
    </row>
    <row r="61" spans="2:5" ht="13" x14ac:dyDescent="0.15">
      <c r="B61" s="48"/>
      <c r="C61" s="48"/>
      <c r="D61" s="48"/>
      <c r="E61" s="48"/>
    </row>
    <row r="62" spans="2:5" ht="13" x14ac:dyDescent="0.15">
      <c r="B62" s="48"/>
      <c r="C62" s="48"/>
      <c r="D62" s="48"/>
      <c r="E62" s="48"/>
    </row>
    <row r="63" spans="2:5" ht="13" x14ac:dyDescent="0.15">
      <c r="B63" s="48"/>
      <c r="C63" s="48"/>
      <c r="D63" s="48"/>
      <c r="E63" s="48"/>
    </row>
    <row r="64" spans="2:5" ht="13" x14ac:dyDescent="0.15">
      <c r="B64" s="48"/>
      <c r="C64" s="48"/>
      <c r="D64" s="48"/>
      <c r="E64" s="48"/>
    </row>
    <row r="65" spans="2:5" ht="13" x14ac:dyDescent="0.15">
      <c r="B65" s="48"/>
      <c r="C65" s="48"/>
      <c r="D65" s="48"/>
      <c r="E65" s="48"/>
    </row>
    <row r="66" spans="2:5" ht="13" x14ac:dyDescent="0.15">
      <c r="B66" s="48"/>
      <c r="C66" s="48"/>
      <c r="D66" s="48"/>
      <c r="E66" s="48"/>
    </row>
    <row r="67" spans="2:5" ht="13" x14ac:dyDescent="0.15">
      <c r="B67" s="48"/>
      <c r="C67" s="48"/>
      <c r="D67" s="48"/>
      <c r="E67" s="48"/>
    </row>
    <row r="68" spans="2:5" ht="13" x14ac:dyDescent="0.15">
      <c r="B68" s="48"/>
      <c r="C68" s="48"/>
      <c r="D68" s="48"/>
      <c r="E68" s="48"/>
    </row>
    <row r="69" spans="2:5" ht="13" x14ac:dyDescent="0.15">
      <c r="B69" s="48"/>
      <c r="C69" s="48"/>
      <c r="D69" s="48"/>
      <c r="E69" s="48"/>
    </row>
    <row r="70" spans="2:5" ht="13" x14ac:dyDescent="0.15">
      <c r="B70" s="48"/>
      <c r="C70" s="48"/>
      <c r="D70" s="48"/>
      <c r="E70" s="48"/>
    </row>
    <row r="71" spans="2:5" ht="13" x14ac:dyDescent="0.15">
      <c r="B71" s="48"/>
      <c r="C71" s="48"/>
      <c r="D71" s="48"/>
      <c r="E71" s="48"/>
    </row>
    <row r="72" spans="2:5" ht="13" x14ac:dyDescent="0.15">
      <c r="B72" s="48"/>
      <c r="C72" s="48"/>
      <c r="D72" s="48"/>
      <c r="E72" s="48"/>
    </row>
    <row r="73" spans="2:5" ht="13" x14ac:dyDescent="0.15">
      <c r="B73" s="48"/>
      <c r="C73" s="48"/>
      <c r="D73" s="48"/>
      <c r="E73" s="48"/>
    </row>
    <row r="74" spans="2:5" ht="13" x14ac:dyDescent="0.15">
      <c r="B74" s="48"/>
      <c r="C74" s="48"/>
      <c r="D74" s="48"/>
      <c r="E74" s="48"/>
    </row>
    <row r="75" spans="2:5" ht="13" x14ac:dyDescent="0.15">
      <c r="B75" s="48"/>
      <c r="C75" s="48"/>
      <c r="D75" s="48"/>
      <c r="E75" s="48"/>
    </row>
    <row r="76" spans="2:5" ht="13" x14ac:dyDescent="0.15">
      <c r="B76" s="48"/>
      <c r="C76" s="48"/>
      <c r="D76" s="48"/>
      <c r="E76" s="48"/>
    </row>
    <row r="77" spans="2:5" ht="13" x14ac:dyDescent="0.15">
      <c r="B77" s="48"/>
      <c r="C77" s="48"/>
      <c r="D77" s="48"/>
      <c r="E77" s="48"/>
    </row>
    <row r="78" spans="2:5" ht="13" x14ac:dyDescent="0.15">
      <c r="B78" s="48"/>
      <c r="C78" s="48"/>
      <c r="D78" s="48"/>
      <c r="E78" s="48"/>
    </row>
    <row r="79" spans="2:5" ht="13" x14ac:dyDescent="0.15">
      <c r="B79" s="48"/>
      <c r="C79" s="48"/>
      <c r="D79" s="48"/>
      <c r="E79" s="48"/>
    </row>
    <row r="80" spans="2:5" ht="13" x14ac:dyDescent="0.15">
      <c r="B80" s="48"/>
      <c r="C80" s="48"/>
      <c r="D80" s="48"/>
      <c r="E80" s="48"/>
    </row>
    <row r="81" spans="2:5" ht="13" x14ac:dyDescent="0.15">
      <c r="B81" s="48"/>
      <c r="C81" s="48"/>
      <c r="D81" s="48"/>
      <c r="E81" s="48"/>
    </row>
    <row r="82" spans="2:5" ht="13" x14ac:dyDescent="0.15">
      <c r="B82" s="48"/>
      <c r="C82" s="48"/>
      <c r="D82" s="48"/>
      <c r="E82" s="48"/>
    </row>
    <row r="83" spans="2:5" ht="13" x14ac:dyDescent="0.15">
      <c r="B83" s="48"/>
      <c r="C83" s="48"/>
      <c r="D83" s="48"/>
      <c r="E83" s="48"/>
    </row>
    <row r="84" spans="2:5" ht="13" x14ac:dyDescent="0.15">
      <c r="B84" s="48"/>
      <c r="C84" s="48"/>
      <c r="D84" s="48"/>
      <c r="E84" s="48"/>
    </row>
    <row r="85" spans="2:5" ht="13" x14ac:dyDescent="0.15">
      <c r="B85" s="48"/>
      <c r="C85" s="48"/>
      <c r="D85" s="48"/>
      <c r="E85" s="48"/>
    </row>
    <row r="86" spans="2:5" ht="13" x14ac:dyDescent="0.15">
      <c r="B86" s="48"/>
      <c r="C86" s="48"/>
      <c r="D86" s="48"/>
      <c r="E86" s="48"/>
    </row>
    <row r="87" spans="2:5" ht="13" x14ac:dyDescent="0.15">
      <c r="B87" s="48"/>
      <c r="C87" s="48"/>
      <c r="D87" s="48"/>
      <c r="E87" s="48"/>
    </row>
    <row r="88" spans="2:5" ht="13" x14ac:dyDescent="0.15">
      <c r="B88" s="48"/>
      <c r="C88" s="48"/>
      <c r="D88" s="48"/>
      <c r="E88" s="48"/>
    </row>
    <row r="89" spans="2:5" ht="13" x14ac:dyDescent="0.15">
      <c r="B89" s="48"/>
      <c r="C89" s="48"/>
      <c r="D89" s="48"/>
      <c r="E89" s="48"/>
    </row>
    <row r="90" spans="2:5" ht="13" x14ac:dyDescent="0.15">
      <c r="B90" s="48"/>
      <c r="C90" s="48"/>
      <c r="D90" s="48"/>
      <c r="E90" s="48"/>
    </row>
    <row r="91" spans="2:5" ht="13" x14ac:dyDescent="0.15">
      <c r="B91" s="48"/>
      <c r="C91" s="48"/>
      <c r="D91" s="48"/>
      <c r="E91" s="48"/>
    </row>
    <row r="92" spans="2:5" ht="13" x14ac:dyDescent="0.15">
      <c r="B92" s="48"/>
      <c r="C92" s="48"/>
      <c r="D92" s="48"/>
      <c r="E92" s="48"/>
    </row>
    <row r="93" spans="2:5" ht="13" x14ac:dyDescent="0.15">
      <c r="B93" s="48"/>
      <c r="C93" s="48"/>
      <c r="D93" s="48"/>
      <c r="E93" s="48"/>
    </row>
    <row r="94" spans="2:5" ht="13" x14ac:dyDescent="0.15">
      <c r="B94" s="48"/>
      <c r="C94" s="48"/>
      <c r="D94" s="48"/>
      <c r="E94" s="48"/>
    </row>
    <row r="95" spans="2:5" ht="13" x14ac:dyDescent="0.15">
      <c r="B95" s="48"/>
      <c r="C95" s="48"/>
      <c r="D95" s="48"/>
      <c r="E95" s="48"/>
    </row>
    <row r="96" spans="2:5" ht="13" x14ac:dyDescent="0.15">
      <c r="B96" s="48"/>
      <c r="C96" s="48"/>
      <c r="D96" s="48"/>
      <c r="E96" s="48"/>
    </row>
    <row r="97" spans="2:5" ht="13" x14ac:dyDescent="0.15">
      <c r="B97" s="48"/>
      <c r="C97" s="48"/>
      <c r="D97" s="48"/>
      <c r="E97" s="48"/>
    </row>
    <row r="98" spans="2:5" ht="13" x14ac:dyDescent="0.15">
      <c r="B98" s="48"/>
      <c r="C98" s="48"/>
      <c r="D98" s="48"/>
      <c r="E98" s="48"/>
    </row>
    <row r="99" spans="2:5" ht="13" x14ac:dyDescent="0.15">
      <c r="B99" s="48"/>
      <c r="C99" s="48"/>
      <c r="D99" s="48"/>
      <c r="E99" s="48"/>
    </row>
    <row r="100" spans="2:5" ht="13" x14ac:dyDescent="0.15">
      <c r="B100" s="48"/>
      <c r="C100" s="48"/>
      <c r="D100" s="48"/>
      <c r="E100" s="48"/>
    </row>
    <row r="101" spans="2:5" ht="13" x14ac:dyDescent="0.15">
      <c r="B101" s="48"/>
      <c r="C101" s="48"/>
      <c r="D101" s="48"/>
      <c r="E101" s="48"/>
    </row>
    <row r="102" spans="2:5" ht="13" x14ac:dyDescent="0.15">
      <c r="B102" s="48"/>
      <c r="C102" s="48"/>
      <c r="D102" s="48"/>
      <c r="E102" s="48"/>
    </row>
    <row r="103" spans="2:5" ht="13" x14ac:dyDescent="0.15">
      <c r="B103" s="48"/>
      <c r="C103" s="48"/>
      <c r="D103" s="48"/>
      <c r="E103" s="48"/>
    </row>
    <row r="104" spans="2:5" ht="13" x14ac:dyDescent="0.15">
      <c r="B104" s="48"/>
      <c r="C104" s="48"/>
      <c r="D104" s="48"/>
      <c r="E104" s="48"/>
    </row>
    <row r="105" spans="2:5" ht="13" x14ac:dyDescent="0.15">
      <c r="B105" s="48"/>
      <c r="C105" s="48"/>
      <c r="D105" s="48"/>
      <c r="E105" s="48"/>
    </row>
    <row r="106" spans="2:5" ht="13" x14ac:dyDescent="0.15">
      <c r="B106" s="48"/>
      <c r="C106" s="48"/>
      <c r="D106" s="48"/>
      <c r="E106" s="48"/>
    </row>
    <row r="107" spans="2:5" ht="13" x14ac:dyDescent="0.15">
      <c r="B107" s="48"/>
      <c r="C107" s="48"/>
      <c r="D107" s="48"/>
      <c r="E107" s="48"/>
    </row>
    <row r="108" spans="2:5" ht="13" x14ac:dyDescent="0.15">
      <c r="B108" s="48"/>
      <c r="C108" s="48"/>
      <c r="D108" s="48"/>
      <c r="E108" s="48"/>
    </row>
    <row r="109" spans="2:5" ht="13" x14ac:dyDescent="0.15">
      <c r="B109" s="48"/>
      <c r="C109" s="48"/>
      <c r="D109" s="48"/>
      <c r="E109" s="48"/>
    </row>
    <row r="110" spans="2:5" ht="13" x14ac:dyDescent="0.15">
      <c r="B110" s="48"/>
      <c r="C110" s="48"/>
      <c r="D110" s="48"/>
      <c r="E110" s="48"/>
    </row>
    <row r="111" spans="2:5" ht="13" x14ac:dyDescent="0.15">
      <c r="B111" s="48"/>
      <c r="C111" s="48"/>
      <c r="D111" s="48"/>
      <c r="E111" s="48"/>
    </row>
    <row r="112" spans="2:5" ht="13" x14ac:dyDescent="0.15">
      <c r="B112" s="48"/>
      <c r="C112" s="48"/>
      <c r="D112" s="48"/>
      <c r="E112" s="48"/>
    </row>
    <row r="113" spans="2:5" ht="13" x14ac:dyDescent="0.15">
      <c r="B113" s="48"/>
      <c r="C113" s="48"/>
      <c r="D113" s="48"/>
      <c r="E113" s="48"/>
    </row>
    <row r="114" spans="2:5" ht="13" x14ac:dyDescent="0.15">
      <c r="B114" s="48"/>
      <c r="C114" s="48"/>
      <c r="D114" s="48"/>
      <c r="E114" s="48"/>
    </row>
    <row r="115" spans="2:5" ht="13" x14ac:dyDescent="0.15">
      <c r="B115" s="48"/>
      <c r="C115" s="48"/>
      <c r="D115" s="48"/>
      <c r="E115" s="48"/>
    </row>
    <row r="116" spans="2:5" ht="13" x14ac:dyDescent="0.15">
      <c r="B116" s="48"/>
      <c r="C116" s="48"/>
      <c r="D116" s="48"/>
      <c r="E116" s="48"/>
    </row>
    <row r="117" spans="2:5" ht="13" x14ac:dyDescent="0.15">
      <c r="B117" s="48"/>
      <c r="C117" s="48"/>
      <c r="D117" s="48"/>
      <c r="E117" s="48"/>
    </row>
    <row r="118" spans="2:5" ht="13" x14ac:dyDescent="0.15">
      <c r="B118" s="48"/>
      <c r="C118" s="48"/>
      <c r="D118" s="48"/>
      <c r="E118" s="48"/>
    </row>
    <row r="119" spans="2:5" ht="13" x14ac:dyDescent="0.15">
      <c r="B119" s="48"/>
      <c r="C119" s="48"/>
      <c r="D119" s="48"/>
      <c r="E119" s="48"/>
    </row>
    <row r="120" spans="2:5" ht="13" x14ac:dyDescent="0.15">
      <c r="B120" s="48"/>
      <c r="C120" s="48"/>
      <c r="D120" s="48"/>
      <c r="E120" s="48"/>
    </row>
    <row r="121" spans="2:5" ht="13" x14ac:dyDescent="0.15">
      <c r="B121" s="48"/>
      <c r="C121" s="48"/>
      <c r="D121" s="48"/>
      <c r="E121" s="48"/>
    </row>
    <row r="122" spans="2:5" ht="13" x14ac:dyDescent="0.15">
      <c r="B122" s="48"/>
      <c r="C122" s="48"/>
      <c r="D122" s="48"/>
      <c r="E122" s="48"/>
    </row>
    <row r="123" spans="2:5" ht="13" x14ac:dyDescent="0.15">
      <c r="B123" s="48"/>
      <c r="C123" s="48"/>
      <c r="D123" s="48"/>
      <c r="E123" s="48"/>
    </row>
    <row r="124" spans="2:5" ht="13" x14ac:dyDescent="0.15">
      <c r="B124" s="48"/>
      <c r="C124" s="48"/>
      <c r="D124" s="48"/>
      <c r="E124" s="48"/>
    </row>
    <row r="125" spans="2:5" ht="13" x14ac:dyDescent="0.15"/>
    <row r="126" spans="2:5" ht="13" x14ac:dyDescent="0.15"/>
    <row r="127" spans="2:5" ht="13" x14ac:dyDescent="0.15"/>
    <row r="128" spans="2:5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</sheetData>
  <customSheetViews>
    <customSheetView guid="{EFA03FC9-623B-4FDE-AE02-0032DAC53DA8}" filter="1" showAutoFilter="1">
      <pageMargins left="0.7" right="0.7" top="0.75" bottom="0.75" header="0.3" footer="0.3"/>
      <autoFilter ref="A1:AN2" xr:uid="{1ABC9B40-5009-F94A-86C6-AA6AEA8EBA78}">
        <filterColumn colId="5">
          <filters>
            <filter val="15"/>
          </filters>
        </filterColumn>
      </autoFilter>
    </customSheetView>
  </customSheetViews>
  <phoneticPr fontId="7" type="noConversion"/>
  <dataValidations count="1">
    <dataValidation type="list" allowBlank="1" showInputMessage="1" showErrorMessage="1" sqref="L1:L1048576" xr:uid="{6C5318C8-A991-6B47-9A88-2A9375941CAF}">
      <formula1>"1,0"</formula1>
    </dataValidation>
  </dataValidations>
  <hyperlinks>
    <hyperlink ref="Z5" r:id="rId1" xr:uid="{405AA714-D078-B044-BCAC-714BE35973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5A8F-6D72-9B48-8075-DB26E73D9F64}">
  <dimension ref="A1:Z32"/>
  <sheetViews>
    <sheetView tabSelected="1" topLeftCell="E1" workbookViewId="0">
      <pane ySplit="1" topLeftCell="A2" activePane="bottomLeft" state="frozen"/>
      <selection activeCell="B1" sqref="B1"/>
      <selection pane="bottomLeft" activeCell="N6" sqref="N6"/>
    </sheetView>
  </sheetViews>
  <sheetFormatPr baseColWidth="10" defaultRowHeight="13" x14ac:dyDescent="0.15"/>
  <cols>
    <col min="2" max="2" width="23.5" customWidth="1"/>
    <col min="3" max="3" width="30.1640625" customWidth="1"/>
    <col min="13" max="13" width="67.33203125" customWidth="1"/>
    <col min="17" max="22" width="0" hidden="1" customWidth="1"/>
    <col min="23" max="23" width="13.83203125" customWidth="1"/>
  </cols>
  <sheetData>
    <row r="1" spans="1:26" ht="15.75" customHeight="1" x14ac:dyDescent="0.15">
      <c r="A1" s="71" t="s">
        <v>6</v>
      </c>
      <c r="B1" s="71" t="s">
        <v>107</v>
      </c>
      <c r="C1" s="71" t="s">
        <v>105</v>
      </c>
      <c r="D1" s="71" t="s">
        <v>106</v>
      </c>
      <c r="E1" s="72" t="s">
        <v>13</v>
      </c>
      <c r="F1" s="42" t="s">
        <v>104</v>
      </c>
      <c r="G1" s="42" t="s">
        <v>109</v>
      </c>
      <c r="H1" s="43" t="s">
        <v>98</v>
      </c>
      <c r="I1" s="42" t="s">
        <v>28</v>
      </c>
      <c r="J1" s="50" t="s">
        <v>114</v>
      </c>
      <c r="K1" s="50" t="s">
        <v>99</v>
      </c>
      <c r="L1" s="50" t="s">
        <v>113</v>
      </c>
      <c r="M1" s="49" t="s">
        <v>500</v>
      </c>
      <c r="N1" s="49" t="s">
        <v>100</v>
      </c>
      <c r="O1" s="44" t="s">
        <v>246</v>
      </c>
      <c r="P1" s="44" t="s">
        <v>115</v>
      </c>
      <c r="Q1" s="44" t="s">
        <v>116</v>
      </c>
      <c r="R1" s="44" t="s">
        <v>200</v>
      </c>
      <c r="S1" s="45" t="s">
        <v>101</v>
      </c>
      <c r="T1" s="45" t="s">
        <v>102</v>
      </c>
      <c r="U1" s="45" t="s">
        <v>199</v>
      </c>
      <c r="V1" s="45" t="s">
        <v>103</v>
      </c>
      <c r="W1" s="45" t="s">
        <v>108</v>
      </c>
      <c r="X1" s="46" t="s">
        <v>110</v>
      </c>
      <c r="Y1" s="46" t="s">
        <v>111</v>
      </c>
      <c r="Z1" s="47" t="s">
        <v>112</v>
      </c>
    </row>
    <row r="2" spans="1:26" ht="15.75" customHeight="1" x14ac:dyDescent="0.15">
      <c r="A2" s="70">
        <v>1</v>
      </c>
      <c r="B2" t="s">
        <v>117</v>
      </c>
      <c r="C2" s="2" t="s">
        <v>370</v>
      </c>
      <c r="D2" s="51" t="s">
        <v>153</v>
      </c>
      <c r="E2" s="2" t="s">
        <v>8</v>
      </c>
      <c r="F2" s="79">
        <v>6905</v>
      </c>
      <c r="G2" s="2"/>
      <c r="H2" s="2"/>
      <c r="J2" s="80" t="s">
        <v>189</v>
      </c>
      <c r="K2" s="8" t="s">
        <v>190</v>
      </c>
      <c r="L2">
        <v>1</v>
      </c>
      <c r="M2" s="79" t="s">
        <v>191</v>
      </c>
      <c r="N2" s="79" t="s">
        <v>192</v>
      </c>
      <c r="O2" s="79" t="s">
        <v>193</v>
      </c>
      <c r="P2" s="79" t="s">
        <v>194</v>
      </c>
      <c r="Q2" s="2" t="s">
        <v>195</v>
      </c>
      <c r="R2" s="2" t="s">
        <v>196</v>
      </c>
      <c r="S2" s="38" t="s">
        <v>197</v>
      </c>
      <c r="T2" s="38" t="s">
        <v>198</v>
      </c>
      <c r="U2" s="38" t="s">
        <v>201</v>
      </c>
      <c r="V2" s="52" t="s">
        <v>202</v>
      </c>
      <c r="W2" s="79" t="s">
        <v>501</v>
      </c>
      <c r="X2" s="2" t="s">
        <v>205</v>
      </c>
      <c r="Y2" s="2" t="s">
        <v>196</v>
      </c>
      <c r="Z2" s="2" t="s">
        <v>459</v>
      </c>
    </row>
    <row r="3" spans="1:26" ht="15.75" customHeight="1" x14ac:dyDescent="0.15">
      <c r="A3" s="70">
        <v>4</v>
      </c>
      <c r="B3" t="s">
        <v>118</v>
      </c>
      <c r="C3" s="2" t="s">
        <v>371</v>
      </c>
      <c r="D3" t="s">
        <v>154</v>
      </c>
      <c r="E3" s="2" t="s">
        <v>8</v>
      </c>
      <c r="F3" s="79">
        <v>6593</v>
      </c>
      <c r="G3" s="2">
        <v>3328</v>
      </c>
      <c r="H3" s="2" t="s">
        <v>206</v>
      </c>
      <c r="I3" s="2" t="s">
        <v>207</v>
      </c>
      <c r="J3" s="80" t="s">
        <v>189</v>
      </c>
      <c r="K3" s="8" t="s">
        <v>190</v>
      </c>
      <c r="L3">
        <v>1</v>
      </c>
      <c r="M3" s="79" t="s">
        <v>191</v>
      </c>
      <c r="N3" s="79" t="s">
        <v>470</v>
      </c>
      <c r="O3" s="79" t="s">
        <v>193</v>
      </c>
      <c r="P3" s="79" t="s">
        <v>194</v>
      </c>
      <c r="Q3" s="2" t="s">
        <v>195</v>
      </c>
      <c r="R3" s="2" t="s">
        <v>196</v>
      </c>
      <c r="S3" s="38" t="s">
        <v>208</v>
      </c>
      <c r="T3" s="38"/>
      <c r="U3" s="38" t="s">
        <v>201</v>
      </c>
      <c r="V3" s="38"/>
      <c r="W3" s="79" t="s">
        <v>501</v>
      </c>
      <c r="X3" s="2" t="s">
        <v>210</v>
      </c>
      <c r="Y3" s="2" t="s">
        <v>196</v>
      </c>
      <c r="Z3" s="2" t="s">
        <v>209</v>
      </c>
    </row>
    <row r="4" spans="1:26" ht="15.75" customHeight="1" x14ac:dyDescent="0.15">
      <c r="A4" s="70">
        <v>5</v>
      </c>
      <c r="B4" t="s">
        <v>119</v>
      </c>
      <c r="C4" s="2" t="s">
        <v>372</v>
      </c>
      <c r="D4" t="s">
        <v>155</v>
      </c>
      <c r="E4" s="48" t="s">
        <v>8</v>
      </c>
      <c r="F4" s="79">
        <v>861</v>
      </c>
      <c r="G4" s="48">
        <v>420</v>
      </c>
      <c r="H4" s="48"/>
      <c r="I4" s="2"/>
      <c r="J4" s="83" t="s">
        <v>467</v>
      </c>
      <c r="K4" s="8" t="s">
        <v>213</v>
      </c>
      <c r="L4" s="2">
        <v>0</v>
      </c>
      <c r="M4" s="79" t="s">
        <v>214</v>
      </c>
      <c r="N4" s="79" t="s">
        <v>473</v>
      </c>
      <c r="O4" s="79" t="s">
        <v>481</v>
      </c>
      <c r="P4" s="79" t="s">
        <v>211</v>
      </c>
      <c r="Q4" s="2" t="s">
        <v>212</v>
      </c>
      <c r="R4" s="2" t="s">
        <v>196</v>
      </c>
      <c r="S4" s="2" t="s">
        <v>215</v>
      </c>
      <c r="T4" s="2" t="s">
        <v>216</v>
      </c>
      <c r="U4" s="48"/>
      <c r="V4" s="52" t="s">
        <v>217</v>
      </c>
      <c r="W4" s="79" t="s">
        <v>203</v>
      </c>
      <c r="X4" s="2" t="s">
        <v>218</v>
      </c>
      <c r="Y4" s="2" t="s">
        <v>196</v>
      </c>
    </row>
    <row r="5" spans="1:26" ht="15.75" customHeight="1" x14ac:dyDescent="0.15">
      <c r="A5" s="70">
        <v>6</v>
      </c>
      <c r="B5" t="s">
        <v>120</v>
      </c>
      <c r="C5" s="2" t="s">
        <v>373</v>
      </c>
      <c r="D5" t="s">
        <v>156</v>
      </c>
      <c r="E5" s="48" t="s">
        <v>8</v>
      </c>
      <c r="F5" s="79">
        <v>7581</v>
      </c>
      <c r="G5" s="2">
        <f>1853+1800</f>
        <v>3653</v>
      </c>
      <c r="H5" s="2" t="s">
        <v>219</v>
      </c>
      <c r="I5" s="2" t="s">
        <v>207</v>
      </c>
      <c r="J5" s="80" t="s">
        <v>189</v>
      </c>
      <c r="K5" s="8" t="s">
        <v>190</v>
      </c>
      <c r="L5" s="48">
        <v>1</v>
      </c>
      <c r="M5" s="79" t="s">
        <v>474</v>
      </c>
      <c r="N5" s="79" t="s">
        <v>471</v>
      </c>
      <c r="O5" s="79" t="s">
        <v>193</v>
      </c>
      <c r="P5" s="79" t="s">
        <v>194</v>
      </c>
      <c r="Q5" s="2" t="s">
        <v>195</v>
      </c>
      <c r="R5" s="2" t="s">
        <v>221</v>
      </c>
      <c r="S5" s="2" t="s">
        <v>220</v>
      </c>
      <c r="T5" s="2" t="s">
        <v>216</v>
      </c>
      <c r="U5" s="2" t="s">
        <v>221</v>
      </c>
      <c r="V5" s="52" t="s">
        <v>222</v>
      </c>
      <c r="W5" s="79" t="s">
        <v>203</v>
      </c>
      <c r="X5" s="2" t="s">
        <v>224</v>
      </c>
      <c r="Y5" s="2" t="s">
        <v>223</v>
      </c>
      <c r="Z5" s="51" t="s">
        <v>225</v>
      </c>
    </row>
    <row r="6" spans="1:26" ht="15.75" customHeight="1" x14ac:dyDescent="0.15">
      <c r="A6" s="70">
        <v>8</v>
      </c>
      <c r="B6" t="s">
        <v>121</v>
      </c>
      <c r="C6" s="2" t="s">
        <v>374</v>
      </c>
      <c r="D6" s="8" t="s">
        <v>157</v>
      </c>
      <c r="E6" s="48" t="s">
        <v>8</v>
      </c>
      <c r="F6" s="79">
        <v>605</v>
      </c>
      <c r="G6" s="48"/>
      <c r="H6" s="48"/>
      <c r="I6" s="48"/>
      <c r="J6" s="79" t="s">
        <v>466</v>
      </c>
      <c r="K6" s="2" t="s">
        <v>227</v>
      </c>
      <c r="L6" s="48">
        <v>1</v>
      </c>
      <c r="M6" s="79" t="s">
        <v>214</v>
      </c>
      <c r="N6" s="79" t="s">
        <v>469</v>
      </c>
      <c r="O6" s="79" t="s">
        <v>193</v>
      </c>
      <c r="P6" s="79" t="s">
        <v>194</v>
      </c>
      <c r="Q6" s="2" t="s">
        <v>195</v>
      </c>
      <c r="R6" s="2" t="s">
        <v>196</v>
      </c>
      <c r="S6" s="2" t="s">
        <v>226</v>
      </c>
      <c r="T6" s="2" t="s">
        <v>229</v>
      </c>
      <c r="U6" s="2" t="s">
        <v>230</v>
      </c>
      <c r="V6" s="2" t="s">
        <v>231</v>
      </c>
      <c r="W6" s="79" t="s">
        <v>502</v>
      </c>
      <c r="X6" s="2" t="s">
        <v>232</v>
      </c>
      <c r="Y6" s="2" t="s">
        <v>196</v>
      </c>
      <c r="Z6" t="s">
        <v>228</v>
      </c>
    </row>
    <row r="7" spans="1:26" ht="15.75" customHeight="1" x14ac:dyDescent="0.15">
      <c r="A7" s="70">
        <v>9</v>
      </c>
      <c r="B7" t="s">
        <v>122</v>
      </c>
      <c r="C7" s="2" t="s">
        <v>375</v>
      </c>
      <c r="D7" s="8" t="s">
        <v>158</v>
      </c>
      <c r="E7" s="48" t="s">
        <v>8</v>
      </c>
      <c r="F7" s="79">
        <v>1246</v>
      </c>
      <c r="G7" s="48">
        <v>727</v>
      </c>
      <c r="H7" s="2" t="s">
        <v>475</v>
      </c>
      <c r="I7" s="2" t="s">
        <v>476</v>
      </c>
      <c r="J7" s="79" t="s">
        <v>466</v>
      </c>
      <c r="K7" s="2" t="s">
        <v>477</v>
      </c>
      <c r="L7" s="48">
        <v>1</v>
      </c>
      <c r="M7" s="79" t="s">
        <v>214</v>
      </c>
      <c r="N7" s="80" t="s">
        <v>473</v>
      </c>
      <c r="O7" s="79" t="s">
        <v>234</v>
      </c>
      <c r="P7" s="79" t="s">
        <v>211</v>
      </c>
      <c r="Q7" s="2" t="s">
        <v>233</v>
      </c>
      <c r="R7" s="2" t="s">
        <v>196</v>
      </c>
      <c r="S7" s="2" t="s">
        <v>235</v>
      </c>
      <c r="T7" s="2" t="s">
        <v>216</v>
      </c>
      <c r="U7" s="2" t="s">
        <v>236</v>
      </c>
      <c r="V7" s="52" t="s">
        <v>237</v>
      </c>
      <c r="W7" s="79" t="s">
        <v>506</v>
      </c>
      <c r="X7" s="2" t="s">
        <v>238</v>
      </c>
      <c r="Y7" s="2" t="s">
        <v>196</v>
      </c>
      <c r="Z7" s="2" t="s">
        <v>239</v>
      </c>
    </row>
    <row r="8" spans="1:26" ht="15.75" customHeight="1" x14ac:dyDescent="0.15">
      <c r="A8" s="70">
        <v>11</v>
      </c>
      <c r="B8" t="s">
        <v>123</v>
      </c>
      <c r="C8" s="2" t="s">
        <v>376</v>
      </c>
      <c r="D8" t="s">
        <v>159</v>
      </c>
      <c r="E8" s="48" t="s">
        <v>8</v>
      </c>
      <c r="F8" s="79">
        <v>790</v>
      </c>
      <c r="G8" s="48">
        <v>436</v>
      </c>
      <c r="H8" s="2" t="s">
        <v>241</v>
      </c>
      <c r="I8" s="2" t="s">
        <v>242</v>
      </c>
      <c r="J8" s="84" t="s">
        <v>404</v>
      </c>
      <c r="K8" s="8" t="s">
        <v>244</v>
      </c>
      <c r="L8" s="48">
        <v>1</v>
      </c>
      <c r="M8" s="79" t="s">
        <v>245</v>
      </c>
      <c r="N8" s="79" t="s">
        <v>470</v>
      </c>
      <c r="O8" s="79" t="s">
        <v>193</v>
      </c>
      <c r="P8" s="79" t="s">
        <v>194</v>
      </c>
      <c r="Q8" s="2" t="s">
        <v>195</v>
      </c>
      <c r="R8" s="2" t="s">
        <v>196</v>
      </c>
      <c r="S8" s="2" t="s">
        <v>240</v>
      </c>
      <c r="T8" s="2" t="s">
        <v>216</v>
      </c>
      <c r="U8" s="2" t="s">
        <v>247</v>
      </c>
      <c r="V8" s="48"/>
      <c r="W8" s="79" t="s">
        <v>203</v>
      </c>
      <c r="X8" s="54" t="s">
        <v>248</v>
      </c>
      <c r="Y8" s="48"/>
      <c r="Z8" s="2"/>
    </row>
    <row r="9" spans="1:26" ht="15.75" customHeight="1" x14ac:dyDescent="0.15">
      <c r="A9" s="70">
        <v>12</v>
      </c>
      <c r="B9" t="s">
        <v>124</v>
      </c>
      <c r="C9" s="2" t="s">
        <v>377</v>
      </c>
      <c r="D9" t="s">
        <v>160</v>
      </c>
      <c r="E9" s="48" t="s">
        <v>8</v>
      </c>
      <c r="F9" s="79">
        <v>283</v>
      </c>
      <c r="G9" s="2">
        <v>233</v>
      </c>
      <c r="H9" s="2" t="s">
        <v>255</v>
      </c>
      <c r="I9" s="2" t="s">
        <v>256</v>
      </c>
      <c r="J9" s="83" t="s">
        <v>465</v>
      </c>
      <c r="K9" s="2" t="s">
        <v>252</v>
      </c>
      <c r="L9" s="48">
        <v>1</v>
      </c>
      <c r="M9" s="79" t="s">
        <v>191</v>
      </c>
      <c r="N9" s="79" t="s">
        <v>470</v>
      </c>
      <c r="O9" s="79" t="s">
        <v>251</v>
      </c>
      <c r="P9" s="79" t="s">
        <v>249</v>
      </c>
      <c r="Q9" s="2" t="s">
        <v>212</v>
      </c>
      <c r="R9" s="2" t="s">
        <v>250</v>
      </c>
      <c r="S9" s="2" t="s">
        <v>235</v>
      </c>
      <c r="T9" s="2" t="s">
        <v>216</v>
      </c>
      <c r="U9" s="2" t="s">
        <v>250</v>
      </c>
      <c r="V9" s="52" t="s">
        <v>294</v>
      </c>
      <c r="W9" s="79" t="s">
        <v>502</v>
      </c>
      <c r="X9" s="2" t="s">
        <v>257</v>
      </c>
      <c r="Y9" s="2" t="s">
        <v>258</v>
      </c>
      <c r="Z9" s="2" t="s">
        <v>259</v>
      </c>
    </row>
    <row r="10" spans="1:26" ht="15.75" customHeight="1" x14ac:dyDescent="0.15">
      <c r="A10" s="70">
        <v>14</v>
      </c>
      <c r="B10" t="s">
        <v>125</v>
      </c>
      <c r="C10" s="2" t="s">
        <v>378</v>
      </c>
      <c r="D10" t="s">
        <v>161</v>
      </c>
      <c r="E10" s="48" t="s">
        <v>8</v>
      </c>
      <c r="F10" s="79">
        <v>410</v>
      </c>
      <c r="G10" s="48">
        <v>214</v>
      </c>
      <c r="H10" s="2" t="s">
        <v>261</v>
      </c>
      <c r="I10" s="2" t="s">
        <v>262</v>
      </c>
      <c r="J10" s="79" t="s">
        <v>463</v>
      </c>
      <c r="K10" s="2" t="s">
        <v>263</v>
      </c>
      <c r="L10" s="48">
        <v>0</v>
      </c>
      <c r="M10" s="79" t="s">
        <v>191</v>
      </c>
      <c r="N10" s="79" t="s">
        <v>470</v>
      </c>
      <c r="O10" s="79" t="s">
        <v>510</v>
      </c>
      <c r="P10" s="79" t="s">
        <v>211</v>
      </c>
      <c r="Q10" s="2" t="s">
        <v>273</v>
      </c>
      <c r="R10" s="2" t="s">
        <v>196</v>
      </c>
      <c r="S10" s="2" t="s">
        <v>235</v>
      </c>
      <c r="T10" s="2" t="s">
        <v>216</v>
      </c>
      <c r="U10" s="52" t="s">
        <v>267</v>
      </c>
      <c r="V10" s="52" t="s">
        <v>266</v>
      </c>
      <c r="W10" s="79" t="s">
        <v>265</v>
      </c>
      <c r="X10" s="2" t="s">
        <v>268</v>
      </c>
      <c r="Y10" s="2" t="s">
        <v>196</v>
      </c>
      <c r="Z10" s="2" t="s">
        <v>269</v>
      </c>
    </row>
    <row r="11" spans="1:26" ht="15.75" customHeight="1" x14ac:dyDescent="0.15">
      <c r="A11" s="70">
        <v>15</v>
      </c>
      <c r="B11" t="s">
        <v>126</v>
      </c>
      <c r="C11" s="2" t="s">
        <v>379</v>
      </c>
      <c r="D11" t="s">
        <v>162</v>
      </c>
      <c r="E11" s="48" t="s">
        <v>8</v>
      </c>
      <c r="F11" s="79">
        <v>3030</v>
      </c>
      <c r="G11" s="48">
        <v>1528</v>
      </c>
      <c r="H11" s="2" t="s">
        <v>271</v>
      </c>
      <c r="I11" s="2" t="s">
        <v>272</v>
      </c>
      <c r="J11" s="80" t="s">
        <v>270</v>
      </c>
      <c r="K11" s="8" t="s">
        <v>190</v>
      </c>
      <c r="L11" s="48">
        <v>1</v>
      </c>
      <c r="M11" s="79" t="s">
        <v>275</v>
      </c>
      <c r="N11" s="79" t="s">
        <v>274</v>
      </c>
      <c r="O11" s="79" t="s">
        <v>264</v>
      </c>
      <c r="P11" s="79" t="s">
        <v>211</v>
      </c>
      <c r="Q11" s="2" t="s">
        <v>273</v>
      </c>
      <c r="R11" s="2" t="s">
        <v>196</v>
      </c>
      <c r="S11" s="2" t="s">
        <v>274</v>
      </c>
      <c r="T11" s="2" t="s">
        <v>216</v>
      </c>
      <c r="U11" s="2" t="s">
        <v>196</v>
      </c>
      <c r="V11" s="52" t="s">
        <v>276</v>
      </c>
      <c r="W11" s="79" t="s">
        <v>203</v>
      </c>
      <c r="X11" s="2" t="s">
        <v>279</v>
      </c>
      <c r="Y11" s="2" t="s">
        <v>278</v>
      </c>
      <c r="Z11" s="2" t="s">
        <v>277</v>
      </c>
    </row>
    <row r="12" spans="1:26" ht="15.75" customHeight="1" x14ac:dyDescent="0.15">
      <c r="A12" s="70">
        <v>16</v>
      </c>
      <c r="B12" t="s">
        <v>127</v>
      </c>
      <c r="C12" s="2" t="s">
        <v>380</v>
      </c>
      <c r="D12" t="s">
        <v>163</v>
      </c>
      <c r="E12" s="48" t="s">
        <v>8</v>
      </c>
      <c r="F12" s="79">
        <v>1880</v>
      </c>
      <c r="G12" s="48">
        <v>721</v>
      </c>
      <c r="H12" s="48"/>
      <c r="I12" s="48"/>
      <c r="J12" s="79" t="s">
        <v>464</v>
      </c>
      <c r="K12" s="8" t="s">
        <v>190</v>
      </c>
      <c r="L12" s="48">
        <v>1</v>
      </c>
      <c r="M12" s="80"/>
      <c r="N12" s="79" t="s">
        <v>240</v>
      </c>
      <c r="O12" s="79" t="s">
        <v>193</v>
      </c>
      <c r="P12" s="79" t="s">
        <v>194</v>
      </c>
      <c r="Q12" s="2" t="s">
        <v>195</v>
      </c>
      <c r="R12" s="2" t="s">
        <v>196</v>
      </c>
      <c r="S12" s="2" t="s">
        <v>240</v>
      </c>
      <c r="T12" s="2" t="s">
        <v>282</v>
      </c>
      <c r="U12" s="2" t="s">
        <v>196</v>
      </c>
      <c r="V12" s="2" t="s">
        <v>196</v>
      </c>
      <c r="W12" s="79" t="s">
        <v>503</v>
      </c>
      <c r="X12" s="2" t="s">
        <v>281</v>
      </c>
      <c r="Y12" s="2" t="s">
        <v>196</v>
      </c>
      <c r="Z12" s="2" t="s">
        <v>280</v>
      </c>
    </row>
    <row r="13" spans="1:26" ht="15.75" customHeight="1" x14ac:dyDescent="0.15">
      <c r="A13" s="70">
        <v>18</v>
      </c>
      <c r="B13" t="s">
        <v>128</v>
      </c>
      <c r="C13" s="2" t="s">
        <v>381</v>
      </c>
      <c r="D13" t="s">
        <v>164</v>
      </c>
      <c r="E13" s="48" t="s">
        <v>8</v>
      </c>
      <c r="F13" s="79">
        <v>8869</v>
      </c>
      <c r="J13" s="80" t="s">
        <v>189</v>
      </c>
      <c r="K13" s="8" t="s">
        <v>190</v>
      </c>
      <c r="L13" s="2">
        <v>1</v>
      </c>
      <c r="M13" s="79" t="s">
        <v>191</v>
      </c>
      <c r="N13" s="79" t="s">
        <v>470</v>
      </c>
      <c r="O13" s="79" t="s">
        <v>480</v>
      </c>
      <c r="P13" s="79" t="s">
        <v>211</v>
      </c>
      <c r="Q13" s="2" t="s">
        <v>212</v>
      </c>
      <c r="R13" s="2" t="s">
        <v>196</v>
      </c>
      <c r="S13" s="2" t="s">
        <v>292</v>
      </c>
      <c r="T13" s="2" t="s">
        <v>216</v>
      </c>
      <c r="V13" s="52" t="s">
        <v>295</v>
      </c>
      <c r="W13" s="79" t="s">
        <v>503</v>
      </c>
      <c r="X13" s="2" t="s">
        <v>293</v>
      </c>
      <c r="Y13" s="2" t="s">
        <v>196</v>
      </c>
      <c r="Z13" s="2" t="s">
        <v>296</v>
      </c>
    </row>
    <row r="14" spans="1:26" ht="15.75" customHeight="1" x14ac:dyDescent="0.15">
      <c r="A14" s="70">
        <v>19</v>
      </c>
      <c r="B14" t="s">
        <v>129</v>
      </c>
      <c r="C14" s="2" t="s">
        <v>382</v>
      </c>
      <c r="D14" t="s">
        <v>165</v>
      </c>
      <c r="E14" s="48" t="s">
        <v>8</v>
      </c>
      <c r="F14" s="79">
        <v>9607</v>
      </c>
      <c r="G14" s="2">
        <v>4686</v>
      </c>
      <c r="H14" s="2" t="s">
        <v>285</v>
      </c>
      <c r="I14" s="2" t="s">
        <v>207</v>
      </c>
      <c r="J14" s="80" t="s">
        <v>189</v>
      </c>
      <c r="K14" s="8" t="s">
        <v>190</v>
      </c>
      <c r="L14" s="2">
        <v>1</v>
      </c>
      <c r="M14" s="79" t="s">
        <v>286</v>
      </c>
      <c r="N14" s="79" t="s">
        <v>470</v>
      </c>
      <c r="O14" s="79" t="s">
        <v>284</v>
      </c>
      <c r="P14" s="79" t="s">
        <v>211</v>
      </c>
      <c r="Q14" s="2" t="s">
        <v>212</v>
      </c>
      <c r="R14" s="2" t="s">
        <v>196</v>
      </c>
      <c r="S14" s="2" t="s">
        <v>235</v>
      </c>
      <c r="T14" s="2" t="s">
        <v>216</v>
      </c>
      <c r="U14" s="2" t="s">
        <v>287</v>
      </c>
      <c r="V14" s="52" t="s">
        <v>288</v>
      </c>
      <c r="W14" s="79" t="s">
        <v>203</v>
      </c>
      <c r="X14" s="2" t="s">
        <v>291</v>
      </c>
      <c r="Y14" s="2" t="s">
        <v>283</v>
      </c>
      <c r="Z14" s="2"/>
    </row>
    <row r="15" spans="1:26" ht="15.75" customHeight="1" x14ac:dyDescent="0.15">
      <c r="A15" s="70">
        <v>21</v>
      </c>
      <c r="B15" t="s">
        <v>130</v>
      </c>
      <c r="C15" s="2" t="s">
        <v>383</v>
      </c>
      <c r="D15" t="s">
        <v>166</v>
      </c>
      <c r="E15" s="48" t="s">
        <v>8</v>
      </c>
      <c r="F15" s="79">
        <v>11721</v>
      </c>
      <c r="G15">
        <f>2560 + 3039</f>
        <v>5599</v>
      </c>
      <c r="H15" s="2" t="s">
        <v>298</v>
      </c>
      <c r="I15" s="2" t="s">
        <v>299</v>
      </c>
      <c r="J15" s="80" t="s">
        <v>189</v>
      </c>
      <c r="K15" s="8" t="s">
        <v>297</v>
      </c>
      <c r="L15" s="2">
        <v>1</v>
      </c>
      <c r="M15" s="79" t="s">
        <v>214</v>
      </c>
      <c r="N15" s="79" t="s">
        <v>471</v>
      </c>
      <c r="O15" s="79" t="s">
        <v>193</v>
      </c>
      <c r="P15" s="79" t="s">
        <v>194</v>
      </c>
      <c r="Q15" s="2" t="s">
        <v>195</v>
      </c>
      <c r="R15" s="2" t="s">
        <v>196</v>
      </c>
      <c r="S15" s="2" t="s">
        <v>292</v>
      </c>
      <c r="T15" s="2" t="s">
        <v>300</v>
      </c>
      <c r="U15" s="2" t="s">
        <v>301</v>
      </c>
      <c r="W15" s="79" t="s">
        <v>505</v>
      </c>
      <c r="Z15" s="2" t="s">
        <v>303</v>
      </c>
    </row>
    <row r="16" spans="1:26" ht="15.75" customHeight="1" x14ac:dyDescent="0.15">
      <c r="A16" s="70">
        <v>24</v>
      </c>
      <c r="B16" s="8" t="s">
        <v>132</v>
      </c>
      <c r="C16" s="2" t="s">
        <v>508</v>
      </c>
      <c r="D16" t="s">
        <v>168</v>
      </c>
      <c r="E16" s="48" t="s">
        <v>8</v>
      </c>
      <c r="F16" s="79">
        <v>748</v>
      </c>
      <c r="G16">
        <v>343</v>
      </c>
      <c r="H16" s="2" t="s">
        <v>307</v>
      </c>
      <c r="I16" s="2" t="s">
        <v>308</v>
      </c>
      <c r="J16" s="84" t="s">
        <v>404</v>
      </c>
      <c r="K16" s="8" t="s">
        <v>244</v>
      </c>
      <c r="L16" s="2">
        <v>1</v>
      </c>
      <c r="M16" s="80" t="s">
        <v>313</v>
      </c>
      <c r="N16" s="80" t="s">
        <v>312</v>
      </c>
      <c r="O16" s="80" t="s">
        <v>488</v>
      </c>
      <c r="P16" s="80" t="s">
        <v>211</v>
      </c>
      <c r="Q16" s="8" t="s">
        <v>273</v>
      </c>
      <c r="R16" s="8" t="s">
        <v>196</v>
      </c>
      <c r="S16" s="8" t="s">
        <v>310</v>
      </c>
      <c r="T16" t="s">
        <v>311</v>
      </c>
      <c r="U16" s="2" t="s">
        <v>196</v>
      </c>
      <c r="V16" s="78" t="s">
        <v>315</v>
      </c>
      <c r="W16" s="79" t="s">
        <v>203</v>
      </c>
      <c r="X16" s="2" t="s">
        <v>487</v>
      </c>
      <c r="Y16" s="8" t="s">
        <v>196</v>
      </c>
      <c r="Z16" s="8" t="s">
        <v>489</v>
      </c>
    </row>
    <row r="17" spans="1:26" s="65" customFormat="1" ht="15.75" customHeight="1" x14ac:dyDescent="0.15">
      <c r="A17" s="70">
        <v>26</v>
      </c>
      <c r="B17" s="65" t="s">
        <v>133</v>
      </c>
      <c r="C17" s="67" t="s">
        <v>384</v>
      </c>
      <c r="D17" s="65" t="s">
        <v>169</v>
      </c>
      <c r="E17" s="66" t="s">
        <v>8</v>
      </c>
      <c r="F17" s="82">
        <f>3647+3306</f>
        <v>6953</v>
      </c>
      <c r="G17" s="65">
        <v>3637</v>
      </c>
      <c r="H17" s="67" t="s">
        <v>317</v>
      </c>
      <c r="I17" s="67" t="s">
        <v>318</v>
      </c>
      <c r="J17" s="82" t="s">
        <v>460</v>
      </c>
      <c r="K17" s="67" t="s">
        <v>319</v>
      </c>
      <c r="L17" s="68">
        <v>1</v>
      </c>
      <c r="M17" s="82"/>
      <c r="N17" s="81" t="s">
        <v>320</v>
      </c>
      <c r="O17" s="81" t="s">
        <v>316</v>
      </c>
      <c r="P17" s="81" t="s">
        <v>211</v>
      </c>
      <c r="Q17" s="68" t="s">
        <v>212</v>
      </c>
      <c r="R17" s="68" t="s">
        <v>196</v>
      </c>
      <c r="S17" s="68" t="s">
        <v>321</v>
      </c>
      <c r="T17" s="68" t="s">
        <v>324</v>
      </c>
      <c r="U17" s="67" t="s">
        <v>323</v>
      </c>
      <c r="V17" s="69" t="s">
        <v>326</v>
      </c>
      <c r="W17" s="82" t="s">
        <v>503</v>
      </c>
      <c r="X17" s="67" t="s">
        <v>322</v>
      </c>
      <c r="Y17" s="67" t="s">
        <v>196</v>
      </c>
      <c r="Z17" s="67" t="s">
        <v>327</v>
      </c>
    </row>
    <row r="18" spans="1:26" ht="15.75" customHeight="1" x14ac:dyDescent="0.15">
      <c r="A18" s="70">
        <v>28</v>
      </c>
      <c r="B18" t="s">
        <v>135</v>
      </c>
      <c r="C18" s="8" t="s">
        <v>385</v>
      </c>
      <c r="D18" t="s">
        <v>171</v>
      </c>
      <c r="E18" s="48" t="s">
        <v>8</v>
      </c>
      <c r="F18" s="80">
        <v>1280</v>
      </c>
      <c r="J18" s="84" t="s">
        <v>404</v>
      </c>
      <c r="K18" s="8" t="s">
        <v>244</v>
      </c>
      <c r="L18">
        <v>1</v>
      </c>
      <c r="M18" s="80" t="s">
        <v>507</v>
      </c>
      <c r="N18" s="80" t="s">
        <v>312</v>
      </c>
      <c r="O18" s="80" t="s">
        <v>483</v>
      </c>
      <c r="P18" s="79" t="s">
        <v>211</v>
      </c>
      <c r="Q18" s="8" t="s">
        <v>273</v>
      </c>
      <c r="R18" s="8" t="s">
        <v>196</v>
      </c>
      <c r="S18" s="8" t="s">
        <v>336</v>
      </c>
      <c r="T18" s="2" t="s">
        <v>300</v>
      </c>
      <c r="V18" s="55" t="s">
        <v>337</v>
      </c>
      <c r="W18" s="80" t="s">
        <v>203</v>
      </c>
      <c r="X18" s="8" t="s">
        <v>338</v>
      </c>
      <c r="Y18" s="8" t="s">
        <v>196</v>
      </c>
      <c r="Z18" s="8" t="s">
        <v>482</v>
      </c>
    </row>
    <row r="19" spans="1:26" ht="15.75" customHeight="1" x14ac:dyDescent="0.15">
      <c r="A19" s="70">
        <v>29</v>
      </c>
      <c r="B19" t="s">
        <v>136</v>
      </c>
      <c r="C19" s="8" t="s">
        <v>386</v>
      </c>
      <c r="D19" s="8" t="s">
        <v>172</v>
      </c>
      <c r="E19" s="48" t="s">
        <v>8</v>
      </c>
      <c r="F19" s="80">
        <v>1401</v>
      </c>
      <c r="G19">
        <v>740</v>
      </c>
      <c r="H19" s="8" t="s">
        <v>339</v>
      </c>
      <c r="J19" s="84" t="s">
        <v>404</v>
      </c>
      <c r="K19" s="8" t="s">
        <v>244</v>
      </c>
      <c r="L19">
        <v>1</v>
      </c>
      <c r="M19" s="80" t="s">
        <v>344</v>
      </c>
      <c r="N19" s="80" t="s">
        <v>320</v>
      </c>
      <c r="O19" s="80" t="s">
        <v>284</v>
      </c>
      <c r="P19" s="79" t="s">
        <v>211</v>
      </c>
      <c r="Q19" s="8" t="s">
        <v>212</v>
      </c>
      <c r="R19" s="8" t="s">
        <v>340</v>
      </c>
      <c r="S19" s="8" t="s">
        <v>341</v>
      </c>
      <c r="T19" s="55" t="s">
        <v>311</v>
      </c>
      <c r="U19" s="8" t="s">
        <v>343</v>
      </c>
      <c r="V19" s="55" t="s">
        <v>342</v>
      </c>
      <c r="W19" s="80" t="s">
        <v>203</v>
      </c>
      <c r="X19" s="8" t="s">
        <v>346</v>
      </c>
      <c r="Y19" s="8" t="s">
        <v>345</v>
      </c>
      <c r="Z19" s="8"/>
    </row>
    <row r="20" spans="1:26" ht="15.75" customHeight="1" x14ac:dyDescent="0.15">
      <c r="A20" s="70">
        <v>42</v>
      </c>
      <c r="B20" t="s">
        <v>138</v>
      </c>
      <c r="C20" s="8" t="s">
        <v>387</v>
      </c>
      <c r="D20" t="s">
        <v>174</v>
      </c>
      <c r="E20" s="48" t="s">
        <v>8</v>
      </c>
      <c r="F20" s="80">
        <v>926</v>
      </c>
      <c r="G20">
        <v>519</v>
      </c>
      <c r="H20" s="8" t="s">
        <v>353</v>
      </c>
      <c r="I20" s="8" t="s">
        <v>308</v>
      </c>
      <c r="J20" s="80" t="s">
        <v>462</v>
      </c>
      <c r="K20" s="8" t="s">
        <v>297</v>
      </c>
      <c r="L20">
        <v>1</v>
      </c>
      <c r="M20" s="80"/>
      <c r="N20" s="80" t="s">
        <v>479</v>
      </c>
      <c r="O20" s="80" t="s">
        <v>193</v>
      </c>
      <c r="P20" s="80" t="s">
        <v>194</v>
      </c>
      <c r="Q20" s="8" t="s">
        <v>195</v>
      </c>
      <c r="R20" s="8" t="s">
        <v>352</v>
      </c>
      <c r="S20" s="8" t="s">
        <v>351</v>
      </c>
      <c r="T20" s="8" t="s">
        <v>216</v>
      </c>
      <c r="U20" s="55"/>
      <c r="V20" s="55" t="s">
        <v>478</v>
      </c>
      <c r="W20" s="80" t="s">
        <v>265</v>
      </c>
      <c r="X20" s="8" t="s">
        <v>355</v>
      </c>
      <c r="Y20" s="8" t="s">
        <v>354</v>
      </c>
      <c r="Z20" s="8" t="s">
        <v>356</v>
      </c>
    </row>
    <row r="21" spans="1:26" ht="15.75" customHeight="1" x14ac:dyDescent="0.15">
      <c r="A21" s="70">
        <v>66</v>
      </c>
      <c r="B21" t="s">
        <v>140</v>
      </c>
      <c r="C21" s="8" t="s">
        <v>388</v>
      </c>
      <c r="D21" t="s">
        <v>176</v>
      </c>
      <c r="E21" s="48" t="s">
        <v>8</v>
      </c>
      <c r="F21" s="80">
        <v>9220</v>
      </c>
      <c r="G21" s="8">
        <v>4398</v>
      </c>
      <c r="H21" s="8" t="s">
        <v>219</v>
      </c>
      <c r="I21" s="2" t="s">
        <v>207</v>
      </c>
      <c r="J21" s="80" t="s">
        <v>189</v>
      </c>
      <c r="K21" s="8" t="s">
        <v>190</v>
      </c>
      <c r="L21">
        <v>1</v>
      </c>
      <c r="M21" s="80" t="s">
        <v>364</v>
      </c>
      <c r="N21" s="80" t="s">
        <v>472</v>
      </c>
      <c r="O21" s="80" t="s">
        <v>484</v>
      </c>
      <c r="P21" s="79" t="s">
        <v>211</v>
      </c>
      <c r="Q21" s="8" t="s">
        <v>212</v>
      </c>
      <c r="R21" s="8" t="s">
        <v>196</v>
      </c>
      <c r="S21" s="8" t="s">
        <v>365</v>
      </c>
      <c r="T21" s="8" t="s">
        <v>216</v>
      </c>
      <c r="V21" s="55" t="s">
        <v>368</v>
      </c>
      <c r="W21" s="80" t="s">
        <v>203</v>
      </c>
      <c r="X21" s="8" t="s">
        <v>369</v>
      </c>
      <c r="Y21" s="8" t="s">
        <v>367</v>
      </c>
      <c r="Z21" t="s">
        <v>366</v>
      </c>
    </row>
    <row r="22" spans="1:26" ht="15.75" customHeight="1" x14ac:dyDescent="0.15">
      <c r="A22" s="70">
        <v>71</v>
      </c>
      <c r="B22" t="s">
        <v>141</v>
      </c>
      <c r="C22" t="s">
        <v>372</v>
      </c>
      <c r="D22" t="s">
        <v>177</v>
      </c>
      <c r="E22" s="48" t="s">
        <v>8</v>
      </c>
      <c r="F22" s="80">
        <v>875</v>
      </c>
      <c r="J22" s="85" t="s">
        <v>467</v>
      </c>
      <c r="K22" s="8" t="s">
        <v>213</v>
      </c>
      <c r="L22">
        <v>0</v>
      </c>
      <c r="M22" s="80" t="s">
        <v>227</v>
      </c>
      <c r="N22" s="79" t="s">
        <v>470</v>
      </c>
      <c r="O22" s="79" t="s">
        <v>234</v>
      </c>
      <c r="P22" s="80" t="s">
        <v>211</v>
      </c>
      <c r="Q22" s="8" t="s">
        <v>273</v>
      </c>
      <c r="R22" s="8" t="s">
        <v>196</v>
      </c>
      <c r="S22" t="s">
        <v>235</v>
      </c>
      <c r="T22" s="8" t="s">
        <v>216</v>
      </c>
      <c r="V22" s="55" t="s">
        <v>390</v>
      </c>
      <c r="W22" s="80" t="s">
        <v>506</v>
      </c>
      <c r="X22" s="8" t="s">
        <v>391</v>
      </c>
      <c r="Y22" s="8" t="s">
        <v>391</v>
      </c>
    </row>
    <row r="23" spans="1:26" ht="15.75" customHeight="1" x14ac:dyDescent="0.15">
      <c r="A23" s="70">
        <v>73</v>
      </c>
      <c r="B23" t="s">
        <v>142</v>
      </c>
      <c r="C23" s="8" t="s">
        <v>491</v>
      </c>
      <c r="D23" t="s">
        <v>178</v>
      </c>
      <c r="E23" s="48" t="s">
        <v>8</v>
      </c>
      <c r="F23" s="80">
        <v>265</v>
      </c>
      <c r="G23">
        <v>112</v>
      </c>
      <c r="H23" s="8" t="s">
        <v>394</v>
      </c>
      <c r="I23" s="8" t="s">
        <v>395</v>
      </c>
      <c r="J23" s="80" t="s">
        <v>392</v>
      </c>
      <c r="K23" s="8" t="s">
        <v>393</v>
      </c>
      <c r="L23">
        <v>0</v>
      </c>
      <c r="M23" s="80" t="s">
        <v>214</v>
      </c>
      <c r="N23" s="80" t="s">
        <v>471</v>
      </c>
      <c r="O23" s="79" t="s">
        <v>234</v>
      </c>
      <c r="P23" s="79" t="s">
        <v>211</v>
      </c>
      <c r="Q23" s="8" t="s">
        <v>273</v>
      </c>
      <c r="R23" s="8" t="s">
        <v>396</v>
      </c>
      <c r="S23" s="2" t="s">
        <v>274</v>
      </c>
      <c r="T23" s="8" t="s">
        <v>216</v>
      </c>
      <c r="U23" s="8" t="s">
        <v>397</v>
      </c>
      <c r="V23" s="55" t="s">
        <v>398</v>
      </c>
      <c r="W23" s="80" t="s">
        <v>506</v>
      </c>
      <c r="X23" s="8" t="s">
        <v>399</v>
      </c>
    </row>
    <row r="24" spans="1:26" ht="15.75" customHeight="1" x14ac:dyDescent="0.15">
      <c r="A24" s="70">
        <v>88</v>
      </c>
      <c r="B24" s="8" t="s">
        <v>143</v>
      </c>
      <c r="C24" s="8" t="s">
        <v>492</v>
      </c>
      <c r="D24" t="s">
        <v>179</v>
      </c>
      <c r="E24" s="48" t="s">
        <v>8</v>
      </c>
      <c r="F24" s="80">
        <v>677</v>
      </c>
      <c r="G24">
        <v>296</v>
      </c>
      <c r="H24" s="8" t="s">
        <v>400</v>
      </c>
      <c r="I24" s="8" t="s">
        <v>401</v>
      </c>
      <c r="J24" s="80" t="s">
        <v>461</v>
      </c>
      <c r="K24" s="8" t="s">
        <v>190</v>
      </c>
      <c r="L24">
        <v>1</v>
      </c>
      <c r="M24" s="79" t="s">
        <v>191</v>
      </c>
      <c r="N24" s="79" t="s">
        <v>470</v>
      </c>
      <c r="O24" s="80" t="s">
        <v>284</v>
      </c>
      <c r="P24" s="79" t="s">
        <v>211</v>
      </c>
      <c r="Q24" s="8" t="s">
        <v>212</v>
      </c>
      <c r="R24" s="8" t="s">
        <v>340</v>
      </c>
      <c r="S24" s="2" t="s">
        <v>274</v>
      </c>
      <c r="T24" s="8" t="s">
        <v>216</v>
      </c>
      <c r="U24" s="8" t="s">
        <v>340</v>
      </c>
      <c r="V24" s="55" t="s">
        <v>402</v>
      </c>
      <c r="W24" s="80" t="s">
        <v>203</v>
      </c>
      <c r="X24" s="8" t="s">
        <v>403</v>
      </c>
    </row>
    <row r="25" spans="1:26" ht="15.75" customHeight="1" x14ac:dyDescent="0.15">
      <c r="A25" s="70">
        <v>91</v>
      </c>
      <c r="B25" t="s">
        <v>144</v>
      </c>
      <c r="C25" s="8" t="s">
        <v>493</v>
      </c>
      <c r="D25" s="8" t="s">
        <v>180</v>
      </c>
      <c r="E25" s="48" t="s">
        <v>8</v>
      </c>
      <c r="F25" s="80">
        <v>1271</v>
      </c>
      <c r="G25">
        <v>668</v>
      </c>
      <c r="H25" s="8" t="s">
        <v>439</v>
      </c>
      <c r="I25" s="8" t="s">
        <v>440</v>
      </c>
      <c r="J25" s="80" t="s">
        <v>404</v>
      </c>
      <c r="K25" s="8" t="s">
        <v>445</v>
      </c>
      <c r="L25">
        <v>1</v>
      </c>
      <c r="M25" s="80" t="s">
        <v>408</v>
      </c>
      <c r="N25" s="79" t="s">
        <v>470</v>
      </c>
      <c r="O25" s="80" t="s">
        <v>446</v>
      </c>
      <c r="P25" s="79" t="s">
        <v>211</v>
      </c>
      <c r="Q25" s="8" t="s">
        <v>212</v>
      </c>
      <c r="R25" s="2" t="s">
        <v>196</v>
      </c>
      <c r="S25" s="8" t="s">
        <v>441</v>
      </c>
      <c r="T25" s="2" t="s">
        <v>311</v>
      </c>
      <c r="U25" s="8" t="s">
        <v>409</v>
      </c>
      <c r="V25" s="52" t="s">
        <v>442</v>
      </c>
      <c r="W25" s="80" t="s">
        <v>203</v>
      </c>
      <c r="X25" s="8" t="s">
        <v>444</v>
      </c>
    </row>
    <row r="26" spans="1:26" ht="15.75" customHeight="1" x14ac:dyDescent="0.15">
      <c r="A26" s="70">
        <v>107</v>
      </c>
      <c r="B26" t="s">
        <v>146</v>
      </c>
      <c r="C26" s="8" t="s">
        <v>494</v>
      </c>
      <c r="D26" t="s">
        <v>182</v>
      </c>
      <c r="E26" s="48" t="s">
        <v>8</v>
      </c>
      <c r="F26" s="80">
        <v>1042</v>
      </c>
      <c r="G26">
        <v>574</v>
      </c>
      <c r="H26" s="8" t="s">
        <v>413</v>
      </c>
      <c r="I26" s="8" t="s">
        <v>414</v>
      </c>
      <c r="J26" s="80" t="s">
        <v>404</v>
      </c>
      <c r="K26" s="8" t="s">
        <v>244</v>
      </c>
      <c r="L26">
        <v>1</v>
      </c>
      <c r="M26" s="80" t="s">
        <v>490</v>
      </c>
      <c r="N26" s="79" t="s">
        <v>470</v>
      </c>
      <c r="O26" s="80" t="s">
        <v>415</v>
      </c>
      <c r="P26" s="79" t="s">
        <v>194</v>
      </c>
      <c r="Q26" s="8" t="s">
        <v>212</v>
      </c>
      <c r="R26" s="2" t="s">
        <v>416</v>
      </c>
      <c r="S26" s="8" t="s">
        <v>235</v>
      </c>
      <c r="T26" s="2" t="s">
        <v>311</v>
      </c>
      <c r="U26" s="8" t="s">
        <v>416</v>
      </c>
      <c r="V26" s="2" t="s">
        <v>418</v>
      </c>
      <c r="W26" s="80" t="s">
        <v>265</v>
      </c>
      <c r="X26" s="2" t="s">
        <v>419</v>
      </c>
      <c r="Y26" s="8" t="s">
        <v>417</v>
      </c>
    </row>
    <row r="27" spans="1:26" ht="15.75" customHeight="1" x14ac:dyDescent="0.15">
      <c r="A27" s="70">
        <v>111</v>
      </c>
      <c r="B27" t="s">
        <v>147</v>
      </c>
      <c r="C27" s="8" t="s">
        <v>509</v>
      </c>
      <c r="D27" t="s">
        <v>183</v>
      </c>
      <c r="E27" s="48" t="s">
        <v>8</v>
      </c>
      <c r="F27" s="80">
        <v>3568</v>
      </c>
      <c r="G27">
        <v>1856</v>
      </c>
      <c r="H27" s="8" t="s">
        <v>420</v>
      </c>
      <c r="I27" s="8" t="s">
        <v>421</v>
      </c>
      <c r="J27" s="80" t="s">
        <v>189</v>
      </c>
      <c r="K27" s="8" t="s">
        <v>190</v>
      </c>
      <c r="L27">
        <v>1</v>
      </c>
      <c r="M27" s="80" t="s">
        <v>422</v>
      </c>
      <c r="N27" s="79" t="s">
        <v>470</v>
      </c>
      <c r="O27" s="80" t="s">
        <v>485</v>
      </c>
      <c r="P27" s="79" t="s">
        <v>194</v>
      </c>
      <c r="Q27" s="8" t="s">
        <v>195</v>
      </c>
      <c r="R27" s="2" t="s">
        <v>196</v>
      </c>
      <c r="S27" s="8" t="s">
        <v>274</v>
      </c>
      <c r="T27" s="8" t="s">
        <v>216</v>
      </c>
      <c r="U27" s="8" t="s">
        <v>196</v>
      </c>
      <c r="V27" s="8" t="s">
        <v>424</v>
      </c>
      <c r="W27" s="80" t="s">
        <v>423</v>
      </c>
      <c r="X27" s="8" t="s">
        <v>425</v>
      </c>
      <c r="Y27" s="8" t="s">
        <v>196</v>
      </c>
    </row>
    <row r="28" spans="1:26" ht="15.75" customHeight="1" x14ac:dyDescent="0.15">
      <c r="A28" s="70">
        <v>124</v>
      </c>
      <c r="B28" t="s">
        <v>148</v>
      </c>
      <c r="C28" s="8" t="s">
        <v>495</v>
      </c>
      <c r="D28" t="s">
        <v>184</v>
      </c>
      <c r="E28" s="48" t="s">
        <v>8</v>
      </c>
      <c r="F28" s="80">
        <v>254</v>
      </c>
      <c r="G28">
        <v>117</v>
      </c>
      <c r="H28" s="8" t="s">
        <v>426</v>
      </c>
      <c r="I28" s="8" t="s">
        <v>427</v>
      </c>
      <c r="J28" s="80"/>
      <c r="K28" s="8" t="s">
        <v>428</v>
      </c>
      <c r="L28">
        <v>1</v>
      </c>
      <c r="M28" s="80" t="s">
        <v>429</v>
      </c>
      <c r="N28" s="79" t="s">
        <v>470</v>
      </c>
      <c r="O28" s="80" t="s">
        <v>284</v>
      </c>
      <c r="P28" s="79" t="s">
        <v>211</v>
      </c>
      <c r="Q28" s="8" t="s">
        <v>212</v>
      </c>
      <c r="R28" s="2" t="s">
        <v>433</v>
      </c>
      <c r="S28" s="8" t="s">
        <v>274</v>
      </c>
      <c r="T28" s="8" t="s">
        <v>216</v>
      </c>
      <c r="U28" s="8" t="s">
        <v>430</v>
      </c>
      <c r="V28" s="55" t="s">
        <v>431</v>
      </c>
      <c r="W28" s="80" t="s">
        <v>203</v>
      </c>
      <c r="X28" s="8" t="s">
        <v>432</v>
      </c>
      <c r="Y28" s="8" t="s">
        <v>434</v>
      </c>
    </row>
    <row r="29" spans="1:26" ht="15.75" customHeight="1" x14ac:dyDescent="0.15">
      <c r="A29" s="70">
        <v>132</v>
      </c>
      <c r="B29" t="s">
        <v>149</v>
      </c>
      <c r="C29" s="8" t="s">
        <v>496</v>
      </c>
      <c r="D29" s="8" t="s">
        <v>185</v>
      </c>
      <c r="E29" s="48" t="s">
        <v>8</v>
      </c>
      <c r="F29" s="80">
        <v>8035</v>
      </c>
      <c r="J29" s="80" t="s">
        <v>189</v>
      </c>
      <c r="K29" s="8" t="s">
        <v>190</v>
      </c>
      <c r="L29">
        <v>1</v>
      </c>
      <c r="M29" s="80" t="s">
        <v>456</v>
      </c>
      <c r="N29" s="79" t="s">
        <v>455</v>
      </c>
      <c r="O29" s="80" t="s">
        <v>511</v>
      </c>
      <c r="P29" s="79" t="s">
        <v>249</v>
      </c>
      <c r="Q29" s="8" t="s">
        <v>435</v>
      </c>
      <c r="R29" s="2" t="s">
        <v>196</v>
      </c>
      <c r="S29" s="8" t="s">
        <v>235</v>
      </c>
      <c r="T29" s="8" t="s">
        <v>452</v>
      </c>
      <c r="V29" s="55" t="s">
        <v>453</v>
      </c>
      <c r="W29" s="80" t="s">
        <v>504</v>
      </c>
      <c r="X29" s="8" t="s">
        <v>454</v>
      </c>
      <c r="Y29" s="8" t="s">
        <v>457</v>
      </c>
    </row>
    <row r="30" spans="1:26" ht="15.75" customHeight="1" x14ac:dyDescent="0.15">
      <c r="A30" s="70">
        <v>135</v>
      </c>
      <c r="B30" s="8" t="s">
        <v>150</v>
      </c>
      <c r="C30" s="8" t="s">
        <v>497</v>
      </c>
      <c r="D30" t="s">
        <v>186</v>
      </c>
      <c r="E30" s="48" t="s">
        <v>8</v>
      </c>
      <c r="F30" s="80">
        <v>8588</v>
      </c>
      <c r="G30" s="8">
        <v>4208</v>
      </c>
      <c r="H30" s="8" t="s">
        <v>436</v>
      </c>
      <c r="I30" s="8" t="s">
        <v>207</v>
      </c>
      <c r="J30" s="80" t="s">
        <v>189</v>
      </c>
      <c r="K30" s="8" t="s">
        <v>190</v>
      </c>
      <c r="L30">
        <v>1</v>
      </c>
      <c r="M30" s="80" t="s">
        <v>422</v>
      </c>
      <c r="N30" s="79" t="s">
        <v>470</v>
      </c>
      <c r="O30" s="80" t="s">
        <v>437</v>
      </c>
      <c r="P30" s="79" t="s">
        <v>211</v>
      </c>
      <c r="Q30" s="8" t="s">
        <v>273</v>
      </c>
      <c r="S30" s="8" t="s">
        <v>274</v>
      </c>
      <c r="T30" s="8" t="s">
        <v>216</v>
      </c>
      <c r="W30" s="80" t="s">
        <v>423</v>
      </c>
      <c r="X30" s="8" t="s">
        <v>438</v>
      </c>
      <c r="Y30" s="8" t="s">
        <v>196</v>
      </c>
    </row>
    <row r="31" spans="1:26" ht="15.75" customHeight="1" x14ac:dyDescent="0.15">
      <c r="A31" s="70">
        <v>139</v>
      </c>
      <c r="B31" t="s">
        <v>151</v>
      </c>
      <c r="C31" s="8" t="s">
        <v>498</v>
      </c>
      <c r="D31" t="s">
        <v>187</v>
      </c>
      <c r="E31" s="48" t="s">
        <v>8</v>
      </c>
      <c r="F31" s="80">
        <v>1394</v>
      </c>
      <c r="G31">
        <v>731</v>
      </c>
      <c r="H31" s="8" t="s">
        <v>405</v>
      </c>
      <c r="I31" s="8" t="s">
        <v>406</v>
      </c>
      <c r="J31" s="80" t="s">
        <v>404</v>
      </c>
      <c r="K31" s="8" t="s">
        <v>244</v>
      </c>
      <c r="L31">
        <v>1</v>
      </c>
      <c r="M31" s="80" t="s">
        <v>408</v>
      </c>
      <c r="N31" s="79" t="s">
        <v>470</v>
      </c>
      <c r="O31" s="80" t="s">
        <v>284</v>
      </c>
      <c r="P31" s="79" t="s">
        <v>211</v>
      </c>
      <c r="Q31" s="8" t="s">
        <v>212</v>
      </c>
      <c r="R31" s="2" t="s">
        <v>196</v>
      </c>
      <c r="S31" s="8" t="s">
        <v>407</v>
      </c>
      <c r="T31" s="2" t="s">
        <v>311</v>
      </c>
      <c r="U31" s="8"/>
      <c r="V31" s="52" t="s">
        <v>342</v>
      </c>
      <c r="W31" s="80" t="s">
        <v>203</v>
      </c>
      <c r="X31" s="8" t="s">
        <v>447</v>
      </c>
    </row>
    <row r="32" spans="1:26" ht="15.75" customHeight="1" x14ac:dyDescent="0.15">
      <c r="A32" s="70">
        <v>144</v>
      </c>
      <c r="B32" s="8" t="s">
        <v>152</v>
      </c>
      <c r="C32" s="8" t="s">
        <v>499</v>
      </c>
      <c r="D32" t="s">
        <v>188</v>
      </c>
      <c r="E32" s="48" t="s">
        <v>8</v>
      </c>
      <c r="F32" s="80">
        <v>11721</v>
      </c>
      <c r="G32">
        <v>5603</v>
      </c>
      <c r="H32" s="8" t="s">
        <v>219</v>
      </c>
      <c r="I32" s="8" t="s">
        <v>207</v>
      </c>
      <c r="J32" s="80" t="s">
        <v>189</v>
      </c>
      <c r="K32" s="8" t="s">
        <v>297</v>
      </c>
      <c r="L32">
        <v>1</v>
      </c>
      <c r="M32" s="80" t="s">
        <v>214</v>
      </c>
      <c r="N32" s="79" t="s">
        <v>471</v>
      </c>
      <c r="O32" s="80" t="s">
        <v>448</v>
      </c>
      <c r="P32" s="79" t="s">
        <v>211</v>
      </c>
      <c r="Q32" s="8" t="s">
        <v>212</v>
      </c>
      <c r="S32" s="8" t="s">
        <v>449</v>
      </c>
      <c r="T32" s="8" t="s">
        <v>216</v>
      </c>
      <c r="V32" s="55" t="s">
        <v>450</v>
      </c>
      <c r="W32" s="80" t="s">
        <v>203</v>
      </c>
      <c r="X32" s="8" t="s">
        <v>451</v>
      </c>
    </row>
  </sheetData>
  <dataValidations count="1">
    <dataValidation type="list" allowBlank="1" showInputMessage="1" showErrorMessage="1" sqref="L1:L32" xr:uid="{F7986A42-9C25-334A-B8D4-654212034539}">
      <formula1>"1,0"</formula1>
    </dataValidation>
  </dataValidations>
  <hyperlinks>
    <hyperlink ref="Z5" r:id="rId1" xr:uid="{E91045F7-44D4-FD43-9450-78B7FDB6DD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codebook</vt:lpstr>
      <vt:lpstr>articles_selected</vt:lpstr>
      <vt:lpstr>articles_clean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Shevchenko</cp:lastModifiedBy>
  <dcterms:modified xsi:type="dcterms:W3CDTF">2024-01-25T16:49:52Z</dcterms:modified>
</cp:coreProperties>
</file>