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3820" windowHeight="10110" activeTab="1"/>
  </bookViews>
  <sheets>
    <sheet name="90% full" sheetId="1" r:id="rId1"/>
    <sheet name="9x read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C3" i="2"/>
  <c r="C4" i="2"/>
  <c r="C5" i="2"/>
  <c r="C6" i="2"/>
  <c r="C7" i="2"/>
  <c r="C8" i="2"/>
  <c r="C9" i="2"/>
  <c r="C10" i="2"/>
  <c r="C11" i="2"/>
  <c r="C2" i="2"/>
  <c r="F11" i="2"/>
  <c r="F10" i="2"/>
  <c r="F9" i="2"/>
  <c r="F8" i="2"/>
  <c r="F7" i="2"/>
  <c r="F6" i="2"/>
  <c r="F5" i="2"/>
  <c r="F4" i="2"/>
  <c r="F3" i="2"/>
  <c r="F2" i="2"/>
  <c r="E3" i="1"/>
  <c r="E4" i="1"/>
  <c r="E5" i="1"/>
  <c r="E6" i="1"/>
  <c r="E7" i="1"/>
  <c r="E8" i="1"/>
  <c r="E9" i="1"/>
  <c r="E10" i="1"/>
  <c r="E11" i="1"/>
  <c r="E2" i="1"/>
  <c r="C3" i="1"/>
  <c r="C4" i="1"/>
  <c r="C5" i="1"/>
  <c r="C6" i="1"/>
  <c r="C7" i="1"/>
  <c r="C8" i="1"/>
  <c r="C9" i="1"/>
  <c r="C10" i="1"/>
  <c r="C11" i="1"/>
  <c r="C2" i="1"/>
  <c r="F8" i="1"/>
  <c r="F9" i="1"/>
  <c r="F3" i="1"/>
  <c r="F4" i="1"/>
  <c r="F5" i="1"/>
  <c r="F6" i="1"/>
  <c r="F7" i="1"/>
  <c r="F10" i="1"/>
  <c r="F11" i="1"/>
  <c r="F2" i="1"/>
</calcChain>
</file>

<file path=xl/sharedStrings.xml><?xml version="1.0" encoding="utf-8"?>
<sst xmlns="http://schemas.openxmlformats.org/spreadsheetml/2006/main" count="31" uniqueCount="16">
  <si>
    <t>C++11 Unordered Map</t>
  </si>
  <si>
    <t>GCC/ext Hash Map</t>
  </si>
  <si>
    <t>Linear Probing w/ Tabulation</t>
  </si>
  <si>
    <t>Linear Probing w/ Multiplication</t>
  </si>
  <si>
    <t>Quadratic w/ Tabulation</t>
  </si>
  <si>
    <t>Quadratic w/ Multiplication</t>
  </si>
  <si>
    <t>Cuckoo w/ Tabulation</t>
  </si>
  <si>
    <t>Cuckoo w/ Multiplication</t>
  </si>
  <si>
    <t>Cache Misses</t>
  </si>
  <si>
    <t>Hit Rate</t>
  </si>
  <si>
    <t>Hopscotch w/ Tabulation</t>
  </si>
  <si>
    <t>Hopscotch w/ Multiplication</t>
  </si>
  <si>
    <t>Misses/Query</t>
  </si>
  <si>
    <t>Cache References</t>
  </si>
  <si>
    <t>Ref/query</t>
  </si>
  <si>
    <t>Running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</si>
</sst>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'90% full'!$C$1</c:f>
              <c:strCache>
                <c:ptCount val="1"/>
                <c:pt idx="0">
                  <c:v>Ref/query</c:v>
                </c:pt>
              </c:strCache>
            </c:strRef>
          </c:tx>
          <c:invertIfNegative val="0"/>
          <c:cat>
            <c:strRef>
              <c:f>'90% full'!$A$2:$A$11</c:f>
              <c:strCache>
                <c:ptCount val="10"/>
                <c:pt idx="0">
                  <c:v>C++11 Unordered Map</c:v>
                </c:pt>
                <c:pt idx="1">
                  <c:v>GCC/ext Hash Map</c:v>
                </c:pt>
                <c:pt idx="2">
                  <c:v>Linear Probing w/ Tabulation</c:v>
                </c:pt>
                <c:pt idx="3">
                  <c:v>Linear Probing w/ Multiplication</c:v>
                </c:pt>
                <c:pt idx="4">
                  <c:v>Quadratic w/ Tabulation</c:v>
                </c:pt>
                <c:pt idx="5">
                  <c:v>Quadratic w/ Multiplication</c:v>
                </c:pt>
                <c:pt idx="6">
                  <c:v>Hopscotch w/ Tabulation</c:v>
                </c:pt>
                <c:pt idx="7">
                  <c:v>Hopscotch w/ Multiplication</c:v>
                </c:pt>
                <c:pt idx="8">
                  <c:v>Cuckoo w/ Tabulation</c:v>
                </c:pt>
                <c:pt idx="9">
                  <c:v>Cuckoo w/ Multiplication</c:v>
                </c:pt>
              </c:strCache>
            </c:strRef>
          </c:cat>
          <c:val>
            <c:numRef>
              <c:f>'90% full'!$C$2:$C$11</c:f>
              <c:numCache>
                <c:formatCode>General</c:formatCode>
                <c:ptCount val="10"/>
                <c:pt idx="0">
                  <c:v>11.321788</c:v>
                </c:pt>
                <c:pt idx="1">
                  <c:v>11.465168999999999</c:v>
                </c:pt>
                <c:pt idx="2">
                  <c:v>7.6177250000000001</c:v>
                </c:pt>
                <c:pt idx="3">
                  <c:v>7.6236879999999996</c:v>
                </c:pt>
                <c:pt idx="4">
                  <c:v>8.4345820000000007</c:v>
                </c:pt>
                <c:pt idx="5">
                  <c:v>8.3427170000000004</c:v>
                </c:pt>
                <c:pt idx="6">
                  <c:v>7.607183</c:v>
                </c:pt>
                <c:pt idx="7">
                  <c:v>7.5209450000000002</c:v>
                </c:pt>
                <c:pt idx="8">
                  <c:v>15.178357</c:v>
                </c:pt>
                <c:pt idx="9">
                  <c:v>14.449630000000001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53728"/>
        <c:axId val="71755264"/>
      </c:barChart>
      <c:catAx>
        <c:axId val="7175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71755264"/>
        <c:crosses val="autoZero"/>
        <c:auto val="1"/>
        <c:lblAlgn val="ctr"/>
        <c:lblOffset val="100"/>
        <c:noMultiLvlLbl val="0"/>
      </c:catAx>
      <c:valAx>
        <c:axId val="7175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753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'90% full'!$E$1</c:f>
              <c:strCache>
                <c:ptCount val="1"/>
                <c:pt idx="0">
                  <c:v>Misses/Query</c:v>
                </c:pt>
              </c:strCache>
            </c:strRef>
          </c:tx>
          <c:invertIfNegative val="0"/>
          <c:cat>
            <c:strRef>
              <c:f>'90% full'!$A$2:$A$11</c:f>
              <c:strCache>
                <c:ptCount val="10"/>
                <c:pt idx="0">
                  <c:v>C++11 Unordered Map</c:v>
                </c:pt>
                <c:pt idx="1">
                  <c:v>GCC/ext Hash Map</c:v>
                </c:pt>
                <c:pt idx="2">
                  <c:v>Linear Probing w/ Tabulation</c:v>
                </c:pt>
                <c:pt idx="3">
                  <c:v>Linear Probing w/ Multiplication</c:v>
                </c:pt>
                <c:pt idx="4">
                  <c:v>Quadratic w/ Tabulation</c:v>
                </c:pt>
                <c:pt idx="5">
                  <c:v>Quadratic w/ Multiplication</c:v>
                </c:pt>
                <c:pt idx="6">
                  <c:v>Hopscotch w/ Tabulation</c:v>
                </c:pt>
                <c:pt idx="7">
                  <c:v>Hopscotch w/ Multiplication</c:v>
                </c:pt>
                <c:pt idx="8">
                  <c:v>Cuckoo w/ Tabulation</c:v>
                </c:pt>
                <c:pt idx="9">
                  <c:v>Cuckoo w/ Multiplication</c:v>
                </c:pt>
              </c:strCache>
            </c:strRef>
          </c:cat>
          <c:val>
            <c:numRef>
              <c:f>'90% full'!$E$2:$E$11</c:f>
              <c:numCache>
                <c:formatCode>General</c:formatCode>
                <c:ptCount val="10"/>
                <c:pt idx="0">
                  <c:v>5.3557579999999998</c:v>
                </c:pt>
                <c:pt idx="1">
                  <c:v>5.9774609999999999</c:v>
                </c:pt>
                <c:pt idx="2">
                  <c:v>2.1981419999999998</c:v>
                </c:pt>
                <c:pt idx="3">
                  <c:v>2.1732390000000001</c:v>
                </c:pt>
                <c:pt idx="4">
                  <c:v>2.2879800000000001</c:v>
                </c:pt>
                <c:pt idx="5">
                  <c:v>2.261971</c:v>
                </c:pt>
                <c:pt idx="6">
                  <c:v>2.2016810000000002</c:v>
                </c:pt>
                <c:pt idx="7">
                  <c:v>2.132959</c:v>
                </c:pt>
                <c:pt idx="8">
                  <c:v>3.3756529999999998</c:v>
                </c:pt>
                <c:pt idx="9">
                  <c:v>3.417821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51136"/>
        <c:axId val="86222336"/>
      </c:barChart>
      <c:catAx>
        <c:axId val="8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222336"/>
        <c:crosses val="autoZero"/>
        <c:auto val="1"/>
        <c:lblAlgn val="ctr"/>
        <c:lblOffset val="100"/>
        <c:noMultiLvlLbl val="0"/>
      </c:catAx>
      <c:valAx>
        <c:axId val="8622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'90% full'!$F$1</c:f>
              <c:strCache>
                <c:ptCount val="1"/>
                <c:pt idx="0">
                  <c:v>Hit Rate</c:v>
                </c:pt>
              </c:strCache>
            </c:strRef>
          </c:tx>
          <c:invertIfNegative val="0"/>
          <c:cat>
            <c:strRef>
              <c:f>'90% full'!$A$2:$A$11</c:f>
              <c:strCache>
                <c:ptCount val="10"/>
                <c:pt idx="0">
                  <c:v>C++11 Unordered Map</c:v>
                </c:pt>
                <c:pt idx="1">
                  <c:v>GCC/ext Hash Map</c:v>
                </c:pt>
                <c:pt idx="2">
                  <c:v>Linear Probing w/ Tabulation</c:v>
                </c:pt>
                <c:pt idx="3">
                  <c:v>Linear Probing w/ Multiplication</c:v>
                </c:pt>
                <c:pt idx="4">
                  <c:v>Quadratic w/ Tabulation</c:v>
                </c:pt>
                <c:pt idx="5">
                  <c:v>Quadratic w/ Multiplication</c:v>
                </c:pt>
                <c:pt idx="6">
                  <c:v>Hopscotch w/ Tabulation</c:v>
                </c:pt>
                <c:pt idx="7">
                  <c:v>Hopscotch w/ Multiplication</c:v>
                </c:pt>
                <c:pt idx="8">
                  <c:v>Cuckoo w/ Tabulation</c:v>
                </c:pt>
                <c:pt idx="9">
                  <c:v>Cuckoo w/ Multiplication</c:v>
                </c:pt>
              </c:strCache>
            </c:strRef>
          </c:cat>
          <c:val>
            <c:numRef>
              <c:f>'90% full'!$F$2:$F$11</c:f>
              <c:numCache>
                <c:formatCode>General</c:formatCode>
                <c:ptCount val="10"/>
                <c:pt idx="0">
                  <c:v>0.52695122007230655</c:v>
                </c:pt>
                <c:pt idx="1">
                  <c:v>0.47864170166178976</c:v>
                </c:pt>
                <c:pt idx="2">
                  <c:v>0.71144377094211197</c:v>
                </c:pt>
                <c:pt idx="3">
                  <c:v>0.71493599947951703</c:v>
                </c:pt>
                <c:pt idx="4">
                  <c:v>0.7287381876185447</c:v>
                </c:pt>
                <c:pt idx="5">
                  <c:v>0.728868784593796</c:v>
                </c:pt>
                <c:pt idx="6">
                  <c:v>0.71057867281489084</c:v>
                </c:pt>
                <c:pt idx="7">
                  <c:v>0.71639747398764386</c:v>
                </c:pt>
                <c:pt idx="8">
                  <c:v>0.77760089580183145</c:v>
                </c:pt>
                <c:pt idx="9">
                  <c:v>0.76346653858956937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734400"/>
        <c:axId val="93735936"/>
      </c:barChart>
      <c:catAx>
        <c:axId val="9373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93735936"/>
        <c:crosses val="autoZero"/>
        <c:auto val="1"/>
        <c:lblAlgn val="ctr"/>
        <c:lblOffset val="100"/>
        <c:noMultiLvlLbl val="0"/>
      </c:catAx>
      <c:valAx>
        <c:axId val="9373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734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'9x read'!$C$1</c:f>
              <c:strCache>
                <c:ptCount val="1"/>
                <c:pt idx="0">
                  <c:v>Ref/query</c:v>
                </c:pt>
              </c:strCache>
            </c:strRef>
          </c:tx>
          <c:invertIfNegative val="0"/>
          <c:cat>
            <c:strRef>
              <c:f>'9x read'!$A$2:$A$11</c:f>
              <c:strCache>
                <c:ptCount val="10"/>
                <c:pt idx="0">
                  <c:v>C++11 Unordered Map</c:v>
                </c:pt>
                <c:pt idx="1">
                  <c:v>GCC/ext Hash Map</c:v>
                </c:pt>
                <c:pt idx="2">
                  <c:v>Linear Probing w/ Tabulation</c:v>
                </c:pt>
                <c:pt idx="3">
                  <c:v>Linear Probing w/ Multiplication</c:v>
                </c:pt>
                <c:pt idx="4">
                  <c:v>Quadratic w/ Tabulation</c:v>
                </c:pt>
                <c:pt idx="5">
                  <c:v>Quadratic w/ Multiplication</c:v>
                </c:pt>
                <c:pt idx="6">
                  <c:v>Hopscotch w/ Tabulation</c:v>
                </c:pt>
                <c:pt idx="7">
                  <c:v>Hopscotch w/ Multiplication</c:v>
                </c:pt>
                <c:pt idx="8">
                  <c:v>Cuckoo w/ Tabulation</c:v>
                </c:pt>
                <c:pt idx="9">
                  <c:v>Cuckoo w/ Multiplication</c:v>
                </c:pt>
              </c:strCache>
            </c:strRef>
          </c:cat>
          <c:val>
            <c:numRef>
              <c:f>'9x read'!$C$2:$C$11</c:f>
              <c:numCache>
                <c:formatCode>General</c:formatCode>
                <c:ptCount val="10"/>
                <c:pt idx="0">
                  <c:v>3.790616111111111</c:v>
                </c:pt>
                <c:pt idx="1">
                  <c:v>4.054686666666667</c:v>
                </c:pt>
                <c:pt idx="2">
                  <c:v>3.6967647777777777</c:v>
                </c:pt>
                <c:pt idx="3">
                  <c:v>3.6754453333333332</c:v>
                </c:pt>
                <c:pt idx="4">
                  <c:v>4.3743613333333338</c:v>
                </c:pt>
                <c:pt idx="5">
                  <c:v>4.2920631111111112</c:v>
                </c:pt>
                <c:pt idx="6">
                  <c:v>3.7046117777777776</c:v>
                </c:pt>
                <c:pt idx="7">
                  <c:v>3.6449498888888887</c:v>
                </c:pt>
                <c:pt idx="8">
                  <c:v>6.4035842222222223</c:v>
                </c:pt>
                <c:pt idx="9">
                  <c:v>5.2254440000000004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903936"/>
        <c:axId val="138905856"/>
      </c:barChart>
      <c:catAx>
        <c:axId val="13890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8905856"/>
        <c:crosses val="autoZero"/>
        <c:auto val="1"/>
        <c:lblAlgn val="ctr"/>
        <c:lblOffset val="100"/>
        <c:noMultiLvlLbl val="0"/>
      </c:catAx>
      <c:valAx>
        <c:axId val="13890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90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'9x read'!$E$1</c:f>
              <c:strCache>
                <c:ptCount val="1"/>
                <c:pt idx="0">
                  <c:v>Misses/Query</c:v>
                </c:pt>
              </c:strCache>
            </c:strRef>
          </c:tx>
          <c:invertIfNegative val="0"/>
          <c:cat>
            <c:strRef>
              <c:f>'9x read'!$A$2:$A$11</c:f>
              <c:strCache>
                <c:ptCount val="10"/>
                <c:pt idx="0">
                  <c:v>C++11 Unordered Map</c:v>
                </c:pt>
                <c:pt idx="1">
                  <c:v>GCC/ext Hash Map</c:v>
                </c:pt>
                <c:pt idx="2">
                  <c:v>Linear Probing w/ Tabulation</c:v>
                </c:pt>
                <c:pt idx="3">
                  <c:v>Linear Probing w/ Multiplication</c:v>
                </c:pt>
                <c:pt idx="4">
                  <c:v>Quadratic w/ Tabulation</c:v>
                </c:pt>
                <c:pt idx="5">
                  <c:v>Quadratic w/ Multiplication</c:v>
                </c:pt>
                <c:pt idx="6">
                  <c:v>Hopscotch w/ Tabulation</c:v>
                </c:pt>
                <c:pt idx="7">
                  <c:v>Hopscotch w/ Multiplication</c:v>
                </c:pt>
                <c:pt idx="8">
                  <c:v>Cuckoo w/ Tabulation</c:v>
                </c:pt>
                <c:pt idx="9">
                  <c:v>Cuckoo w/ Multiplication</c:v>
                </c:pt>
              </c:strCache>
            </c:strRef>
          </c:cat>
          <c:val>
            <c:numRef>
              <c:f>'9x read'!$E$2:$E$11</c:f>
              <c:numCache>
                <c:formatCode>General</c:formatCode>
                <c:ptCount val="10"/>
                <c:pt idx="0">
                  <c:v>2.0545674444444444</c:v>
                </c:pt>
                <c:pt idx="1">
                  <c:v>2.3619072222222224</c:v>
                </c:pt>
                <c:pt idx="2">
                  <c:v>0.99108666666666667</c:v>
                </c:pt>
                <c:pt idx="3">
                  <c:v>0.98909477777777777</c:v>
                </c:pt>
                <c:pt idx="4">
                  <c:v>1.066632</c:v>
                </c:pt>
                <c:pt idx="5">
                  <c:v>1.0935625555555555</c:v>
                </c:pt>
                <c:pt idx="6">
                  <c:v>0.98048388888888893</c:v>
                </c:pt>
                <c:pt idx="7">
                  <c:v>0.97498433333333334</c:v>
                </c:pt>
                <c:pt idx="8">
                  <c:v>1.3546590000000001</c:v>
                </c:pt>
                <c:pt idx="9">
                  <c:v>1.1334766666666667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2816"/>
        <c:axId val="5288704"/>
      </c:barChart>
      <c:catAx>
        <c:axId val="528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8704"/>
        <c:crosses val="autoZero"/>
        <c:auto val="1"/>
        <c:lblAlgn val="ctr"/>
        <c:lblOffset val="100"/>
        <c:noMultiLvlLbl val="0"/>
      </c:catAx>
      <c:valAx>
        <c:axId val="528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2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'9x read'!$F$1</c:f>
              <c:strCache>
                <c:ptCount val="1"/>
                <c:pt idx="0">
                  <c:v>Hit Rate</c:v>
                </c:pt>
              </c:strCache>
            </c:strRef>
          </c:tx>
          <c:invertIfNegative val="0"/>
          <c:cat>
            <c:strRef>
              <c:f>'9x read'!$A$2:$A$11</c:f>
              <c:strCache>
                <c:ptCount val="10"/>
                <c:pt idx="0">
                  <c:v>C++11 Unordered Map</c:v>
                </c:pt>
                <c:pt idx="1">
                  <c:v>GCC/ext Hash Map</c:v>
                </c:pt>
                <c:pt idx="2">
                  <c:v>Linear Probing w/ Tabulation</c:v>
                </c:pt>
                <c:pt idx="3">
                  <c:v>Linear Probing w/ Multiplication</c:v>
                </c:pt>
                <c:pt idx="4">
                  <c:v>Quadratic w/ Tabulation</c:v>
                </c:pt>
                <c:pt idx="5">
                  <c:v>Quadratic w/ Multiplication</c:v>
                </c:pt>
                <c:pt idx="6">
                  <c:v>Hopscotch w/ Tabulation</c:v>
                </c:pt>
                <c:pt idx="7">
                  <c:v>Hopscotch w/ Multiplication</c:v>
                </c:pt>
                <c:pt idx="8">
                  <c:v>Cuckoo w/ Tabulation</c:v>
                </c:pt>
                <c:pt idx="9">
                  <c:v>Cuckoo w/ Multiplication</c:v>
                </c:pt>
              </c:strCache>
            </c:strRef>
          </c:cat>
          <c:val>
            <c:numRef>
              <c:f>'9x read'!$F$2:$F$11</c:f>
              <c:numCache>
                <c:formatCode>General</c:formatCode>
                <c:ptCount val="10"/>
                <c:pt idx="0">
                  <c:v>0.4579858829750485</c:v>
                </c:pt>
                <c:pt idx="1">
                  <c:v>0.41748711641781888</c:v>
                </c:pt>
                <c:pt idx="2">
                  <c:v>0.73190432006268069</c:v>
                </c:pt>
                <c:pt idx="3">
                  <c:v>0.73089117424561223</c:v>
                </c:pt>
                <c:pt idx="4">
                  <c:v>0.75616280441396244</c:v>
                </c:pt>
                <c:pt idx="5">
                  <c:v>0.74521284351001571</c:v>
                </c:pt>
                <c:pt idx="6">
                  <c:v>0.73533424075085274</c:v>
                </c:pt>
                <c:pt idx="7">
                  <c:v>0.73251090877670655</c:v>
                </c:pt>
                <c:pt idx="8">
                  <c:v>0.78845300491263071</c:v>
                </c:pt>
                <c:pt idx="9">
                  <c:v>0.78308509924387926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4704"/>
        <c:axId val="5306240"/>
      </c:barChart>
      <c:catAx>
        <c:axId val="530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5306240"/>
        <c:crosses val="autoZero"/>
        <c:auto val="1"/>
        <c:lblAlgn val="ctr"/>
        <c:lblOffset val="100"/>
        <c:noMultiLvlLbl val="0"/>
      </c:catAx>
      <c:valAx>
        <c:axId val="530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04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 for 10,000,000 put/gets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'9x read'!$G$1</c:f>
              <c:strCache>
                <c:ptCount val="1"/>
                <c:pt idx="0">
                  <c:v>Running time</c:v>
                </c:pt>
              </c:strCache>
            </c:strRef>
          </c:tx>
          <c:invertIfNegative val="0"/>
          <c:cat>
            <c:strRef>
              <c:f>'9x read'!$A$2:$A$11</c:f>
              <c:strCache>
                <c:ptCount val="10"/>
                <c:pt idx="0">
                  <c:v>C++11 Unordered Map</c:v>
                </c:pt>
                <c:pt idx="1">
                  <c:v>GCC/ext Hash Map</c:v>
                </c:pt>
                <c:pt idx="2">
                  <c:v>Linear Probing w/ Tabulation</c:v>
                </c:pt>
                <c:pt idx="3">
                  <c:v>Linear Probing w/ Multiplication</c:v>
                </c:pt>
                <c:pt idx="4">
                  <c:v>Quadratic w/ Tabulation</c:v>
                </c:pt>
                <c:pt idx="5">
                  <c:v>Quadratic w/ Multiplication</c:v>
                </c:pt>
                <c:pt idx="6">
                  <c:v>Hopscotch w/ Tabulation</c:v>
                </c:pt>
                <c:pt idx="7">
                  <c:v>Hopscotch w/ Multiplication</c:v>
                </c:pt>
                <c:pt idx="8">
                  <c:v>Cuckoo w/ Tabulation</c:v>
                </c:pt>
                <c:pt idx="9">
                  <c:v>Cuckoo w/ Multiplication</c:v>
                </c:pt>
              </c:strCache>
            </c:strRef>
          </c:cat>
          <c:val>
            <c:numRef>
              <c:f>'9x read'!$G$2:$G$11</c:f>
              <c:numCache>
                <c:formatCode>General</c:formatCode>
                <c:ptCount val="10"/>
                <c:pt idx="0">
                  <c:v>2.0132565950000001</c:v>
                </c:pt>
                <c:pt idx="1">
                  <c:v>2.2515231120000001</c:v>
                </c:pt>
                <c:pt idx="2">
                  <c:v>1.4053546969999999</c:v>
                </c:pt>
                <c:pt idx="3">
                  <c:v>1.2767588459999999</c:v>
                </c:pt>
                <c:pt idx="4">
                  <c:v>1.496755466</c:v>
                </c:pt>
                <c:pt idx="5">
                  <c:v>1.2486401600000001</c:v>
                </c:pt>
                <c:pt idx="6">
                  <c:v>1.4101760679999999</c:v>
                </c:pt>
                <c:pt idx="7">
                  <c:v>1.143006441</c:v>
                </c:pt>
                <c:pt idx="8">
                  <c:v>3.1063770470000001</c:v>
                </c:pt>
                <c:pt idx="9">
                  <c:v>1.944745363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35392"/>
        <c:axId val="88253568"/>
      </c:barChart>
      <c:catAx>
        <c:axId val="8823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253568"/>
        <c:crosses val="autoZero"/>
        <c:auto val="1"/>
        <c:lblAlgn val="ctr"/>
        <c:lblOffset val="100"/>
        <c:noMultiLvlLbl val="0"/>
      </c:catAx>
      <c:valAx>
        <c:axId val="8825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35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11</xdr:row>
      <xdr:rowOff>142875</xdr:rowOff>
    </xdr:from>
    <xdr:to>
      <xdr:col>3</xdr:col>
      <xdr:colOff>476250</xdr:colOff>
      <xdr:row>30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585787</xdr:colOff>
      <xdr:row>11</xdr:row>
      <xdr:rowOff>142875</xdr:rowOff>
    </xdr:from>
    <xdr:to>
      <xdr:col>8</xdr:col>
      <xdr:colOff>252412</xdr:colOff>
      <xdr:row>30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366712</xdr:colOff>
      <xdr:row>11</xdr:row>
      <xdr:rowOff>133350</xdr:rowOff>
    </xdr:from>
    <xdr:to>
      <xdr:col>16</xdr:col>
      <xdr:colOff>61912</xdr:colOff>
      <xdr:row>30</xdr:row>
      <xdr:rowOff>57150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72798</xdr:colOff>
      <xdr:row>14</xdr:row>
      <xdr:rowOff>129267</xdr:rowOff>
    </xdr:from>
    <xdr:to>
      <xdr:col>3</xdr:col>
      <xdr:colOff>449036</xdr:colOff>
      <xdr:row>33</xdr:row>
      <xdr:rowOff>129267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708251</xdr:colOff>
      <xdr:row>14</xdr:row>
      <xdr:rowOff>183696</xdr:rowOff>
    </xdr:from>
    <xdr:to>
      <xdr:col>8</xdr:col>
      <xdr:colOff>374876</xdr:colOff>
      <xdr:row>33</xdr:row>
      <xdr:rowOff>174171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80961</xdr:colOff>
      <xdr:row>14</xdr:row>
      <xdr:rowOff>119743</xdr:rowOff>
    </xdr:from>
    <xdr:to>
      <xdr:col>16</xdr:col>
      <xdr:colOff>388483</xdr:colOff>
      <xdr:row>33</xdr:row>
      <xdr:rowOff>43543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501423</xdr:colOff>
      <xdr:row>0</xdr:row>
      <xdr:rowOff>80282</xdr:rowOff>
    </xdr:from>
    <xdr:to>
      <xdr:col>14</xdr:col>
      <xdr:colOff>574901</xdr:colOff>
      <xdr:row>14</xdr:row>
      <xdr:rowOff>156482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XFD1048576"/>
    </sheetView>
  </sheetViews>
  <sheetFormatPr defaultRowHeight="15" x14ac:dyDescent="0.25"/>
  <cols>
    <col min="1" max="1" width="30.140625" bestFit="1" customWidth="1"/>
    <col min="2" max="2" width="16.85546875" bestFit="1" customWidth="1"/>
    <col min="3" max="3" width="16.85546875" customWidth="1"/>
    <col min="4" max="4" width="12.85546875" bestFit="1" customWidth="1"/>
    <col min="5" max="5" width="12.85546875" customWidth="1"/>
    <col min="6" max="7" width="17.5703125" bestFit="1" customWidth="1"/>
    <col min="8" max="8" width="12.7109375" customWidth="1"/>
  </cols>
  <sheetData>
    <row r="1" spans="1:6" x14ac:dyDescent="0.25">
      <c r="B1" t="s">
        <v>13</v>
      </c>
      <c r="C1" t="s">
        <v>14</v>
      </c>
      <c r="D1" t="s">
        <v>8</v>
      </c>
      <c r="E1" t="s">
        <v>12</v>
      </c>
      <c r="F1" t="s">
        <v>9</v>
      </c>
    </row>
    <row r="2" spans="1:6" x14ac:dyDescent="0.25">
      <c r="A2" t="s">
        <v>0</v>
      </c>
      <c r="B2">
        <v>11321788</v>
      </c>
      <c r="C2">
        <f>B2/1000000</f>
        <v>11.321788</v>
      </c>
      <c r="D2">
        <v>5355758</v>
      </c>
      <c r="E2">
        <f>D2/1000000</f>
        <v>5.3557579999999998</v>
      </c>
      <c r="F2">
        <f t="shared" ref="F2:F11" si="0">1 - D2/B2</f>
        <v>0.52695122007230655</v>
      </c>
    </row>
    <row r="3" spans="1:6" x14ac:dyDescent="0.25">
      <c r="A3" t="s">
        <v>1</v>
      </c>
      <c r="B3">
        <v>11465169</v>
      </c>
      <c r="C3">
        <f t="shared" ref="C3:C11" si="1">B3/1000000</f>
        <v>11.465168999999999</v>
      </c>
      <c r="D3">
        <v>5977461</v>
      </c>
      <c r="E3">
        <f t="shared" ref="E3:E11" si="2">D3/1000000</f>
        <v>5.9774609999999999</v>
      </c>
      <c r="F3">
        <f t="shared" si="0"/>
        <v>0.47864170166178976</v>
      </c>
    </row>
    <row r="4" spans="1:6" x14ac:dyDescent="0.25">
      <c r="A4" t="s">
        <v>2</v>
      </c>
      <c r="B4">
        <v>7617725</v>
      </c>
      <c r="C4">
        <f t="shared" si="1"/>
        <v>7.6177250000000001</v>
      </c>
      <c r="D4">
        <v>2198142</v>
      </c>
      <c r="E4">
        <f t="shared" si="2"/>
        <v>2.1981419999999998</v>
      </c>
      <c r="F4">
        <f t="shared" si="0"/>
        <v>0.71144377094211197</v>
      </c>
    </row>
    <row r="5" spans="1:6" x14ac:dyDescent="0.25">
      <c r="A5" t="s">
        <v>3</v>
      </c>
      <c r="B5">
        <v>7623688</v>
      </c>
      <c r="C5">
        <f t="shared" si="1"/>
        <v>7.6236879999999996</v>
      </c>
      <c r="D5">
        <v>2173239</v>
      </c>
      <c r="E5">
        <f t="shared" si="2"/>
        <v>2.1732390000000001</v>
      </c>
      <c r="F5">
        <f t="shared" si="0"/>
        <v>0.71493599947951703</v>
      </c>
    </row>
    <row r="6" spans="1:6" x14ac:dyDescent="0.25">
      <c r="A6" t="s">
        <v>4</v>
      </c>
      <c r="B6">
        <v>8434582</v>
      </c>
      <c r="C6">
        <f t="shared" si="1"/>
        <v>8.4345820000000007</v>
      </c>
      <c r="D6">
        <v>2287980</v>
      </c>
      <c r="E6">
        <f t="shared" si="2"/>
        <v>2.2879800000000001</v>
      </c>
      <c r="F6">
        <f t="shared" si="0"/>
        <v>0.7287381876185447</v>
      </c>
    </row>
    <row r="7" spans="1:6" x14ac:dyDescent="0.25">
      <c r="A7" t="s">
        <v>5</v>
      </c>
      <c r="B7">
        <v>8342717</v>
      </c>
      <c r="C7">
        <f t="shared" si="1"/>
        <v>8.3427170000000004</v>
      </c>
      <c r="D7">
        <v>2261971</v>
      </c>
      <c r="E7">
        <f t="shared" si="2"/>
        <v>2.261971</v>
      </c>
      <c r="F7">
        <f t="shared" si="0"/>
        <v>0.728868784593796</v>
      </c>
    </row>
    <row r="8" spans="1:6" x14ac:dyDescent="0.25">
      <c r="A8" t="s">
        <v>10</v>
      </c>
      <c r="B8">
        <v>7607183</v>
      </c>
      <c r="C8">
        <f t="shared" si="1"/>
        <v>7.607183</v>
      </c>
      <c r="D8">
        <v>2201681</v>
      </c>
      <c r="E8">
        <f t="shared" si="2"/>
        <v>2.2016810000000002</v>
      </c>
      <c r="F8">
        <f t="shared" si="0"/>
        <v>0.71057867281489084</v>
      </c>
    </row>
    <row r="9" spans="1:6" x14ac:dyDescent="0.25">
      <c r="A9" t="s">
        <v>11</v>
      </c>
      <c r="B9">
        <v>7520945</v>
      </c>
      <c r="C9">
        <f t="shared" si="1"/>
        <v>7.5209450000000002</v>
      </c>
      <c r="D9">
        <v>2132959</v>
      </c>
      <c r="E9">
        <f t="shared" si="2"/>
        <v>2.132959</v>
      </c>
      <c r="F9">
        <f t="shared" si="0"/>
        <v>0.71639747398764386</v>
      </c>
    </row>
    <row r="10" spans="1:6" x14ac:dyDescent="0.25">
      <c r="A10" t="s">
        <v>6</v>
      </c>
      <c r="B10">
        <v>15178357</v>
      </c>
      <c r="C10">
        <f t="shared" si="1"/>
        <v>15.178357</v>
      </c>
      <c r="D10">
        <v>3375653</v>
      </c>
      <c r="E10">
        <f t="shared" si="2"/>
        <v>3.3756529999999998</v>
      </c>
      <c r="F10">
        <f t="shared" si="0"/>
        <v>0.77760089580183145</v>
      </c>
    </row>
    <row r="11" spans="1:6" x14ac:dyDescent="0.25">
      <c r="A11" t="s">
        <v>7</v>
      </c>
      <c r="B11">
        <v>14449630</v>
      </c>
      <c r="C11">
        <f t="shared" si="1"/>
        <v>14.449630000000001</v>
      </c>
      <c r="D11">
        <v>3417821</v>
      </c>
      <c r="E11">
        <f t="shared" si="2"/>
        <v>3.417821</v>
      </c>
      <c r="F11">
        <f t="shared" si="0"/>
        <v>0.76346653858956937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85" zoomScaleNormal="85" workbookViewId="0">
      <selection activeCell="H6" sqref="H6"/>
    </sheetView>
  </sheetViews>
  <sheetFormatPr defaultRowHeight="15" x14ac:dyDescent="0.25"/>
  <cols>
    <col min="1" max="1" width="30.140625" bestFit="1" customWidth="1"/>
    <col min="2" max="2" width="16.85546875" bestFit="1" customWidth="1"/>
    <col min="3" max="3" width="16.85546875" customWidth="1"/>
    <col min="4" max="4" width="12.85546875" bestFit="1" customWidth="1"/>
    <col min="5" max="5" width="12.85546875" customWidth="1"/>
    <col min="6" max="7" width="17.5703125" bestFit="1" customWidth="1"/>
    <col min="8" max="8" width="12.7109375" customWidth="1"/>
  </cols>
  <sheetData>
    <row r="1" spans="1:7" x14ac:dyDescent="0.25">
      <c r="B1" t="s">
        <v>13</v>
      </c>
      <c r="C1" t="s">
        <v>14</v>
      </c>
      <c r="D1" t="s">
        <v>8</v>
      </c>
      <c r="E1" t="s">
        <v>12</v>
      </c>
      <c r="F1" t="s">
        <v>9</v>
      </c>
      <c r="G1" t="s">
        <v>15</v>
      </c>
    </row>
    <row r="2" spans="1:7" x14ac:dyDescent="0.25">
      <c r="A2" t="s">
        <v>0</v>
      </c>
      <c r="B2">
        <v>34115545</v>
      </c>
      <c r="C2">
        <f>B2/9000000</f>
        <v>3.790616111111111</v>
      </c>
      <c r="D2">
        <v>18491107</v>
      </c>
      <c r="E2">
        <f>D2/9000000</f>
        <v>2.0545674444444444</v>
      </c>
      <c r="F2">
        <f t="shared" ref="F2:F11" si="0">1 - D2/B2</f>
        <v>0.4579858829750485</v>
      </c>
      <c r="G2">
        <v>2.0132565950000001</v>
      </c>
    </row>
    <row r="3" spans="1:7" x14ac:dyDescent="0.25">
      <c r="A3" t="s">
        <v>1</v>
      </c>
      <c r="B3">
        <v>36492180</v>
      </c>
      <c r="C3">
        <f t="shared" ref="C3:C11" si="1">B3/9000000</f>
        <v>4.054686666666667</v>
      </c>
      <c r="D3">
        <v>21257165</v>
      </c>
      <c r="E3">
        <f t="shared" ref="E3:E11" si="2">D3/9000000</f>
        <v>2.3619072222222224</v>
      </c>
      <c r="F3">
        <f t="shared" si="0"/>
        <v>0.41748711641781888</v>
      </c>
      <c r="G3">
        <v>2.2515231120000001</v>
      </c>
    </row>
    <row r="4" spans="1:7" x14ac:dyDescent="0.25">
      <c r="A4" t="s">
        <v>2</v>
      </c>
      <c r="B4">
        <v>33270883</v>
      </c>
      <c r="C4">
        <f t="shared" si="1"/>
        <v>3.6967647777777777</v>
      </c>
      <c r="D4">
        <v>8919780</v>
      </c>
      <c r="E4">
        <f t="shared" si="2"/>
        <v>0.99108666666666667</v>
      </c>
      <c r="F4">
        <f t="shared" si="0"/>
        <v>0.73190432006268069</v>
      </c>
      <c r="G4">
        <v>1.4053546969999999</v>
      </c>
    </row>
    <row r="5" spans="1:7" x14ac:dyDescent="0.25">
      <c r="A5" t="s">
        <v>3</v>
      </c>
      <c r="B5">
        <v>33079008</v>
      </c>
      <c r="C5">
        <f t="shared" si="1"/>
        <v>3.6754453333333332</v>
      </c>
      <c r="D5">
        <v>8901853</v>
      </c>
      <c r="E5">
        <f t="shared" si="2"/>
        <v>0.98909477777777777</v>
      </c>
      <c r="F5">
        <f t="shared" si="0"/>
        <v>0.73089117424561223</v>
      </c>
      <c r="G5">
        <v>1.2767588459999999</v>
      </c>
    </row>
    <row r="6" spans="1:7" x14ac:dyDescent="0.25">
      <c r="A6" t="s">
        <v>4</v>
      </c>
      <c r="B6">
        <v>39369252</v>
      </c>
      <c r="C6">
        <f t="shared" si="1"/>
        <v>4.3743613333333338</v>
      </c>
      <c r="D6">
        <v>9599688</v>
      </c>
      <c r="E6">
        <f t="shared" si="2"/>
        <v>1.066632</v>
      </c>
      <c r="F6">
        <f t="shared" si="0"/>
        <v>0.75616280441396244</v>
      </c>
      <c r="G6">
        <v>1.496755466</v>
      </c>
    </row>
    <row r="7" spans="1:7" x14ac:dyDescent="0.25">
      <c r="A7" t="s">
        <v>5</v>
      </c>
      <c r="B7">
        <v>38628568</v>
      </c>
      <c r="C7">
        <f t="shared" si="1"/>
        <v>4.2920631111111112</v>
      </c>
      <c r="D7">
        <v>9842063</v>
      </c>
      <c r="E7">
        <f t="shared" si="2"/>
        <v>1.0935625555555555</v>
      </c>
      <c r="F7">
        <f t="shared" si="0"/>
        <v>0.74521284351001571</v>
      </c>
      <c r="G7">
        <v>1.2486401600000001</v>
      </c>
    </row>
    <row r="8" spans="1:7" x14ac:dyDescent="0.25">
      <c r="A8" t="s">
        <v>10</v>
      </c>
      <c r="B8">
        <v>33341506</v>
      </c>
      <c r="C8">
        <f t="shared" si="1"/>
        <v>3.7046117777777776</v>
      </c>
      <c r="D8">
        <v>8824355</v>
      </c>
      <c r="E8">
        <f t="shared" si="2"/>
        <v>0.98048388888888893</v>
      </c>
      <c r="F8">
        <f t="shared" si="0"/>
        <v>0.73533424075085274</v>
      </c>
      <c r="G8">
        <v>1.4101760679999999</v>
      </c>
    </row>
    <row r="9" spans="1:7" x14ac:dyDescent="0.25">
      <c r="A9" t="s">
        <v>11</v>
      </c>
      <c r="B9">
        <v>32804549</v>
      </c>
      <c r="C9">
        <f t="shared" si="1"/>
        <v>3.6449498888888887</v>
      </c>
      <c r="D9">
        <v>8774859</v>
      </c>
      <c r="E9">
        <f t="shared" si="2"/>
        <v>0.97498433333333334</v>
      </c>
      <c r="F9">
        <f t="shared" si="0"/>
        <v>0.73251090877670655</v>
      </c>
      <c r="G9">
        <v>1.143006441</v>
      </c>
    </row>
    <row r="10" spans="1:7" x14ac:dyDescent="0.25">
      <c r="A10" t="s">
        <v>6</v>
      </c>
      <c r="B10">
        <v>57632258</v>
      </c>
      <c r="C10">
        <f t="shared" si="1"/>
        <v>6.4035842222222223</v>
      </c>
      <c r="D10">
        <v>12191931</v>
      </c>
      <c r="E10">
        <f t="shared" si="2"/>
        <v>1.3546590000000001</v>
      </c>
      <c r="F10">
        <f t="shared" si="0"/>
        <v>0.78845300491263071</v>
      </c>
      <c r="G10">
        <v>3.1063770470000001</v>
      </c>
    </row>
    <row r="11" spans="1:7" x14ac:dyDescent="0.25">
      <c r="A11" t="s">
        <v>7</v>
      </c>
      <c r="B11">
        <v>47028996</v>
      </c>
      <c r="C11">
        <f t="shared" si="1"/>
        <v>5.2254440000000004</v>
      </c>
      <c r="D11">
        <v>10201290</v>
      </c>
      <c r="E11">
        <f t="shared" si="2"/>
        <v>1.1334766666666667</v>
      </c>
      <c r="F11">
        <f t="shared" si="0"/>
        <v>0.78308509924387926</v>
      </c>
      <c r="G11">
        <v>1.944745363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90% full</vt:lpstr>
      <vt:lpstr>9x read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 Popovic</dc:creator>
  <cp:lastModifiedBy>Sanja Popovic</cp:lastModifiedBy>
  <dcterms:created xsi:type="dcterms:W3CDTF">2012-05-13T18:34:50Z</dcterms:created>
  <dcterms:modified xsi:type="dcterms:W3CDTF">2012-05-17T05:40:27Z</dcterms:modified>
</cp:coreProperties>
</file>