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9600" windowHeight="19540" tabRatio="500"/>
  </bookViews>
  <sheets>
    <sheet name="variable size, 1 thread" sheetId="7" r:id="rId1"/>
    <sheet name="small test, variable # threads" sheetId="4" r:id="rId2"/>
    <sheet name="huge test, variable # threads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C5" i="5"/>
  <c r="C6" i="5"/>
  <c r="C7" i="5"/>
  <c r="C8" i="5"/>
  <c r="C9" i="5"/>
  <c r="C10" i="5"/>
  <c r="C11" i="5"/>
  <c r="C12" i="5"/>
  <c r="G4" i="5"/>
  <c r="C4" i="5"/>
  <c r="G5" i="4"/>
  <c r="G6" i="4"/>
  <c r="G7" i="4"/>
  <c r="G8" i="4"/>
  <c r="G9" i="4"/>
  <c r="G10" i="4"/>
  <c r="G11" i="4"/>
  <c r="G12" i="4"/>
  <c r="G4" i="4"/>
  <c r="C5" i="4"/>
  <c r="C6" i="4"/>
  <c r="C7" i="4"/>
  <c r="C8" i="4"/>
  <c r="C9" i="4"/>
  <c r="C10" i="4"/>
  <c r="C11" i="4"/>
  <c r="C12" i="4"/>
  <c r="C4" i="4"/>
  <c r="A13" i="7"/>
  <c r="A14" i="7"/>
  <c r="A15" i="7"/>
  <c r="A16" i="7"/>
  <c r="A6" i="7"/>
  <c r="A7" i="7"/>
  <c r="A8" i="7"/>
  <c r="A9" i="7"/>
  <c r="A10" i="7"/>
  <c r="A11" i="7"/>
  <c r="A12" i="7"/>
  <c r="A5" i="7"/>
</calcChain>
</file>

<file path=xl/sharedStrings.xml><?xml version="1.0" encoding="utf-8"?>
<sst xmlns="http://schemas.openxmlformats.org/spreadsheetml/2006/main" count="45" uniqueCount="19">
  <si>
    <t>threads</t>
  </si>
  <si>
    <t>SkipList Total</t>
  </si>
  <si>
    <t>SkipList</t>
  </si>
  <si>
    <t>Xtrie Total</t>
  </si>
  <si>
    <t>Xtrie</t>
  </si>
  <si>
    <t>cache ref</t>
  </si>
  <si>
    <t>cache miss</t>
  </si>
  <si>
    <t>1 thread</t>
  </si>
  <si>
    <t>test size</t>
  </si>
  <si>
    <t>SL of dynamic/optimal height</t>
  </si>
  <si>
    <t>predecessor queries</t>
  </si>
  <si>
    <t>SL for all keys, "static"</t>
  </si>
  <si>
    <t>&lt;- this is where we get out of LLC in X-Trie</t>
  </si>
  <si>
    <t>40k elements</t>
  </si>
  <si>
    <t>SL ref</t>
  </si>
  <si>
    <t>SL miss</t>
  </si>
  <si>
    <t>Xtrie ref</t>
  </si>
  <si>
    <t>Xtrie miss</t>
  </si>
  <si>
    <t>20M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</si>
</sst>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thread'!$C$3</c:f>
              <c:strCache>
                <c:ptCount val="1"/>
                <c:pt idx="0">
                  <c:v>SkipList Total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thread'!$C$4:$C$16</c:f>
              <c:numCache>
                <c:formatCode>General</c:formatCode>
                <c:ptCount val="13"/>
                <c:pt idx="0">
                  <c:v>17.764022</c:v>
                </c:pt>
                <c:pt idx="1">
                  <c:v>18.037749</c:v>
                </c:pt>
                <c:pt idx="2">
                  <c:v>18.860661</c:v>
                </c:pt>
                <c:pt idx="3">
                  <c:v>19.557113</c:v>
                </c:pt>
                <c:pt idx="4">
                  <c:v>20.345966</c:v>
                </c:pt>
                <c:pt idx="5">
                  <c:v>19.209621</c:v>
                </c:pt>
                <c:pt idx="6">
                  <c:v>20.92504</c:v>
                </c:pt>
                <c:pt idx="7">
                  <c:v>19.044771</c:v>
                </c:pt>
                <c:pt idx="8">
                  <c:v>19.385034</c:v>
                </c:pt>
                <c:pt idx="9">
                  <c:v>18.31518</c:v>
                </c:pt>
                <c:pt idx="10">
                  <c:v>18.587374</c:v>
                </c:pt>
                <c:pt idx="11">
                  <c:v>19.629148</c:v>
                </c:pt>
                <c:pt idx="12">
                  <c:v>19.31714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thread'!$G$3</c:f>
              <c:strCache>
                <c:ptCount val="1"/>
                <c:pt idx="0">
                  <c:v>Xtrie Total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thread'!$G$4:$G$16</c:f>
              <c:numCache>
                <c:formatCode>General</c:formatCode>
                <c:ptCount val="13"/>
                <c:pt idx="0">
                  <c:v>14.308514</c:v>
                </c:pt>
                <c:pt idx="1">
                  <c:v>13.888675</c:v>
                </c:pt>
                <c:pt idx="2">
                  <c:v>14.140002</c:v>
                </c:pt>
                <c:pt idx="3">
                  <c:v>13.898379</c:v>
                </c:pt>
                <c:pt idx="4">
                  <c:v>15.20959</c:v>
                </c:pt>
                <c:pt idx="5">
                  <c:v>14.454992</c:v>
                </c:pt>
                <c:pt idx="6">
                  <c:v>14.469898</c:v>
                </c:pt>
                <c:pt idx="7">
                  <c:v>14.330974</c:v>
                </c:pt>
                <c:pt idx="8">
                  <c:v>14.122589</c:v>
                </c:pt>
                <c:pt idx="9">
                  <c:v>16.247498</c:v>
                </c:pt>
                <c:pt idx="10">
                  <c:v>13.913098</c:v>
                </c:pt>
                <c:pt idx="11">
                  <c:v>14.758487</c:v>
                </c:pt>
                <c:pt idx="12">
                  <c:v>14.555473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11384"/>
        <c:axId val="616883736"/>
      </c:lineChart>
      <c:catAx>
        <c:axId val="6173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883736"/>
        <c:crosses val="autoZero"/>
        <c:auto val="1"/>
        <c:lblAlgn val="ctr"/>
        <c:lblOffset val="100"/>
        <c:noMultiLvlLbl val="0"/>
      </c:catAx>
      <c:valAx>
        <c:axId val="61688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31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thread'!$D$4:$D$16</c:f>
              <c:numCache>
                <c:formatCode>#,##0</c:formatCode>
                <c:ptCount val="13"/>
                <c:pt idx="0">
                  <c:v>221432.0</c:v>
                </c:pt>
                <c:pt idx="1">
                  <c:v>375380.0</c:v>
                </c:pt>
                <c:pt idx="2">
                  <c:v>977215.0</c:v>
                </c:pt>
                <c:pt idx="3">
                  <c:v>2.681858E6</c:v>
                </c:pt>
                <c:pt idx="4">
                  <c:v>5.695943E6</c:v>
                </c:pt>
                <c:pt idx="5">
                  <c:v>1.2123088E7</c:v>
                </c:pt>
                <c:pt idx="6">
                  <c:v>2.8050871E7</c:v>
                </c:pt>
                <c:pt idx="7">
                  <c:v>6.5916164E7</c:v>
                </c:pt>
                <c:pt idx="8">
                  <c:v>1.59180044E8</c:v>
                </c:pt>
                <c:pt idx="9">
                  <c:v>3.71214642E8</c:v>
                </c:pt>
                <c:pt idx="10">
                  <c:v>8.56437103E8</c:v>
                </c:pt>
                <c:pt idx="11">
                  <c:v>1.971722042E9</c:v>
                </c:pt>
                <c:pt idx="12">
                  <c:v>4.262106102E9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thread'!$E$4:$E$16</c:f>
              <c:numCache>
                <c:formatCode>#,##0</c:formatCode>
                <c:ptCount val="13"/>
                <c:pt idx="0">
                  <c:v>87062.0</c:v>
                </c:pt>
                <c:pt idx="1">
                  <c:v>84198.0</c:v>
                </c:pt>
                <c:pt idx="2">
                  <c:v>98006.0</c:v>
                </c:pt>
                <c:pt idx="3">
                  <c:v>137480.0</c:v>
                </c:pt>
                <c:pt idx="4">
                  <c:v>197631.0</c:v>
                </c:pt>
                <c:pt idx="5">
                  <c:v>333116.0</c:v>
                </c:pt>
                <c:pt idx="6">
                  <c:v>1.088155E6</c:v>
                </c:pt>
                <c:pt idx="7">
                  <c:v>5.923486E6</c:v>
                </c:pt>
                <c:pt idx="8">
                  <c:v>2.4001048E7</c:v>
                </c:pt>
                <c:pt idx="9">
                  <c:v>7.6251298E7</c:v>
                </c:pt>
                <c:pt idx="10">
                  <c:v>2.18329087E8</c:v>
                </c:pt>
                <c:pt idx="11">
                  <c:v>5.87330646E8</c:v>
                </c:pt>
                <c:pt idx="12">
                  <c:v>1.423854684E9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 size, 1 thread'!$H$3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thread'!$H$4:$H$16</c:f>
              <c:numCache>
                <c:formatCode>#,##0</c:formatCode>
                <c:ptCount val="13"/>
                <c:pt idx="0">
                  <c:v>577691.0</c:v>
                </c:pt>
                <c:pt idx="1">
                  <c:v>1.456634E6</c:v>
                </c:pt>
                <c:pt idx="2">
                  <c:v>2.900482E6</c:v>
                </c:pt>
                <c:pt idx="3">
                  <c:v>6.929614E6</c:v>
                </c:pt>
                <c:pt idx="4">
                  <c:v>1.4252798E7</c:v>
                </c:pt>
                <c:pt idx="5">
                  <c:v>3.0235338E7</c:v>
                </c:pt>
                <c:pt idx="6">
                  <c:v>6.4358991E7</c:v>
                </c:pt>
                <c:pt idx="7">
                  <c:v>1.42351992E8</c:v>
                </c:pt>
                <c:pt idx="8">
                  <c:v>2.90395029E8</c:v>
                </c:pt>
                <c:pt idx="9">
                  <c:v>7.08858537E8</c:v>
                </c:pt>
                <c:pt idx="10">
                  <c:v>1.530359293E9</c:v>
                </c:pt>
                <c:pt idx="11">
                  <c:v>3.12939957E9</c:v>
                </c:pt>
                <c:pt idx="12">
                  <c:v>6.884120444E9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 size, 1 thread'!$I$3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'variable size, 1 thread'!$A$4:$A$16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'variable size, 1 thread'!$I$4:$I$16</c:f>
              <c:numCache>
                <c:formatCode>#,##0</c:formatCode>
                <c:ptCount val="13"/>
                <c:pt idx="0">
                  <c:v>73036.0</c:v>
                </c:pt>
                <c:pt idx="1">
                  <c:v>155975.0</c:v>
                </c:pt>
                <c:pt idx="2">
                  <c:v>189433.0</c:v>
                </c:pt>
                <c:pt idx="3">
                  <c:v>315300.0</c:v>
                </c:pt>
                <c:pt idx="4">
                  <c:v>1.893164E6</c:v>
                </c:pt>
                <c:pt idx="5">
                  <c:v>6.916846E6</c:v>
                </c:pt>
                <c:pt idx="6">
                  <c:v>2.0003069E7</c:v>
                </c:pt>
                <c:pt idx="7">
                  <c:v>4.8909998E7</c:v>
                </c:pt>
                <c:pt idx="8">
                  <c:v>1.11272447E8</c:v>
                </c:pt>
                <c:pt idx="9">
                  <c:v>3.00968727E8</c:v>
                </c:pt>
                <c:pt idx="10">
                  <c:v>6.8295515E8</c:v>
                </c:pt>
                <c:pt idx="11">
                  <c:v>1.542377262E9</c:v>
                </c:pt>
                <c:pt idx="12">
                  <c:v>3.494132491E9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99208"/>
        <c:axId val="610860568"/>
      </c:lineChart>
      <c:catAx>
        <c:axId val="61089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860568"/>
        <c:crosses val="autoZero"/>
        <c:auto val="1"/>
        <c:lblAlgn val="ctr"/>
        <c:lblOffset val="100"/>
        <c:noMultiLvlLbl val="0"/>
      </c:catAx>
      <c:valAx>
        <c:axId val="610860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08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threads'!$C$4:$C$12</c:f>
              <c:numCache>
                <c:formatCode>General</c:formatCode>
                <c:ptCount val="9"/>
                <c:pt idx="0">
                  <c:v>18.870145</c:v>
                </c:pt>
                <c:pt idx="1">
                  <c:v>19.05922</c:v>
                </c:pt>
                <c:pt idx="2">
                  <c:v>19.18952</c:v>
                </c:pt>
                <c:pt idx="3">
                  <c:v>19.18104</c:v>
                </c:pt>
                <c:pt idx="4">
                  <c:v>19.24244</c:v>
                </c:pt>
                <c:pt idx="5">
                  <c:v>28.1173</c:v>
                </c:pt>
                <c:pt idx="6">
                  <c:v>31.90458</c:v>
                </c:pt>
                <c:pt idx="7">
                  <c:v>33.09719</c:v>
                </c:pt>
                <c:pt idx="8">
                  <c:v>37.60184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threads'!$G$4:$G$12</c:f>
              <c:numCache>
                <c:formatCode>General</c:formatCode>
                <c:ptCount val="9"/>
                <c:pt idx="0">
                  <c:v>15.950029</c:v>
                </c:pt>
                <c:pt idx="1">
                  <c:v>16.16925</c:v>
                </c:pt>
                <c:pt idx="2">
                  <c:v>16.13604</c:v>
                </c:pt>
                <c:pt idx="3">
                  <c:v>16.17546</c:v>
                </c:pt>
                <c:pt idx="4">
                  <c:v>17.6186</c:v>
                </c:pt>
                <c:pt idx="5">
                  <c:v>23.56505</c:v>
                </c:pt>
                <c:pt idx="6">
                  <c:v>23.64594</c:v>
                </c:pt>
                <c:pt idx="7">
                  <c:v>24.26529</c:v>
                </c:pt>
                <c:pt idx="8">
                  <c:v>29.71272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76328"/>
        <c:axId val="609240952"/>
      </c:lineChart>
      <c:catAx>
        <c:axId val="6148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240952"/>
        <c:crosses val="autoZero"/>
        <c:auto val="1"/>
        <c:lblAlgn val="ctr"/>
        <c:lblOffset val="100"/>
        <c:noMultiLvlLbl val="0"/>
      </c:catAx>
      <c:valAx>
        <c:axId val="6092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87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threads'!$D$4:$D$12</c:f>
              <c:numCache>
                <c:formatCode>#,##0</c:formatCode>
                <c:ptCount val="9"/>
                <c:pt idx="0">
                  <c:v>1.139354E6</c:v>
                </c:pt>
                <c:pt idx="1">
                  <c:v>794059.0</c:v>
                </c:pt>
                <c:pt idx="2">
                  <c:v>804341.0</c:v>
                </c:pt>
                <c:pt idx="3">
                  <c:v>847177.0</c:v>
                </c:pt>
                <c:pt idx="4">
                  <c:v>891693.0</c:v>
                </c:pt>
                <c:pt idx="5">
                  <c:v>913365.0</c:v>
                </c:pt>
                <c:pt idx="6">
                  <c:v>968291.0</c:v>
                </c:pt>
                <c:pt idx="7">
                  <c:v>1.000916E6</c:v>
                </c:pt>
                <c:pt idx="8">
                  <c:v>996764.0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threads'!$E$4:$E$12</c:f>
              <c:numCache>
                <c:formatCode>#,##0</c:formatCode>
                <c:ptCount val="9"/>
                <c:pt idx="0">
                  <c:v>130887.0</c:v>
                </c:pt>
                <c:pt idx="1">
                  <c:v>74026.0</c:v>
                </c:pt>
                <c:pt idx="2">
                  <c:v>110602.0</c:v>
                </c:pt>
                <c:pt idx="3">
                  <c:v>120960.0</c:v>
                </c:pt>
                <c:pt idx="4">
                  <c:v>71607.0</c:v>
                </c:pt>
                <c:pt idx="5">
                  <c:v>79172.0</c:v>
                </c:pt>
                <c:pt idx="6">
                  <c:v>96485.0</c:v>
                </c:pt>
                <c:pt idx="7">
                  <c:v>109997.0</c:v>
                </c:pt>
                <c:pt idx="8">
                  <c:v>96023.0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'small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threads'!$H$4:$H$12</c:f>
              <c:numCache>
                <c:formatCode>#,##0</c:formatCode>
                <c:ptCount val="9"/>
                <c:pt idx="0">
                  <c:v>3.442426E6</c:v>
                </c:pt>
                <c:pt idx="1">
                  <c:v>2.581952E6</c:v>
                </c:pt>
                <c:pt idx="2">
                  <c:v>2.612499E6</c:v>
                </c:pt>
                <c:pt idx="3">
                  <c:v>2.633919E6</c:v>
                </c:pt>
                <c:pt idx="4">
                  <c:v>2.68502E6</c:v>
                </c:pt>
                <c:pt idx="5">
                  <c:v>2.72917E6</c:v>
                </c:pt>
                <c:pt idx="6">
                  <c:v>2.824582E6</c:v>
                </c:pt>
                <c:pt idx="7">
                  <c:v>2.748458E6</c:v>
                </c:pt>
                <c:pt idx="8">
                  <c:v>2.820362E6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'small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threads'!$I$4:$I$12</c:f>
              <c:numCache>
                <c:formatCode>#,##0</c:formatCode>
                <c:ptCount val="9"/>
                <c:pt idx="0">
                  <c:v>227560.0</c:v>
                </c:pt>
                <c:pt idx="1">
                  <c:v>218798.0</c:v>
                </c:pt>
                <c:pt idx="2">
                  <c:v>121831.0</c:v>
                </c:pt>
                <c:pt idx="3">
                  <c:v>52308.0</c:v>
                </c:pt>
                <c:pt idx="4">
                  <c:v>245506.0</c:v>
                </c:pt>
                <c:pt idx="5">
                  <c:v>113581.0</c:v>
                </c:pt>
                <c:pt idx="6">
                  <c:v>108516.0</c:v>
                </c:pt>
                <c:pt idx="7">
                  <c:v>95417.0</c:v>
                </c:pt>
                <c:pt idx="8">
                  <c:v>82878.0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35016"/>
        <c:axId val="631079640"/>
      </c:lineChart>
      <c:catAx>
        <c:axId val="6110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079640"/>
        <c:crosses val="autoZero"/>
        <c:auto val="1"/>
        <c:lblAlgn val="ctr"/>
        <c:lblOffset val="100"/>
        <c:noMultiLvlLbl val="0"/>
      </c:catAx>
      <c:valAx>
        <c:axId val="631079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1103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threads'!$C$4:$C$12</c:f>
              <c:numCache>
                <c:formatCode>General</c:formatCode>
                <c:ptCount val="9"/>
                <c:pt idx="0">
                  <c:v>17.638544</c:v>
                </c:pt>
                <c:pt idx="1">
                  <c:v>17.92782</c:v>
                </c:pt>
                <c:pt idx="2">
                  <c:v>17.83122</c:v>
                </c:pt>
                <c:pt idx="3">
                  <c:v>17.95656</c:v>
                </c:pt>
                <c:pt idx="4">
                  <c:v>17.99936</c:v>
                </c:pt>
                <c:pt idx="5">
                  <c:v>28.091</c:v>
                </c:pt>
                <c:pt idx="6">
                  <c:v>28.81092</c:v>
                </c:pt>
                <c:pt idx="7">
                  <c:v>31.28188</c:v>
                </c:pt>
                <c:pt idx="8">
                  <c:v>33.77096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threads'!$G$4:$G$12</c:f>
              <c:numCache>
                <c:formatCode>General</c:formatCode>
                <c:ptCount val="9"/>
                <c:pt idx="0">
                  <c:v>14.615623</c:v>
                </c:pt>
                <c:pt idx="1">
                  <c:v>14.86443</c:v>
                </c:pt>
                <c:pt idx="2">
                  <c:v>14.86898</c:v>
                </c:pt>
                <c:pt idx="3">
                  <c:v>15.42387</c:v>
                </c:pt>
                <c:pt idx="4">
                  <c:v>14.96668</c:v>
                </c:pt>
                <c:pt idx="5">
                  <c:v>21.86885</c:v>
                </c:pt>
                <c:pt idx="6">
                  <c:v>22.40472</c:v>
                </c:pt>
                <c:pt idx="7">
                  <c:v>26.65439</c:v>
                </c:pt>
                <c:pt idx="8">
                  <c:v>29.87568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88216"/>
        <c:axId val="610718280"/>
      </c:lineChart>
      <c:catAx>
        <c:axId val="61088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718280"/>
        <c:crosses val="autoZero"/>
        <c:auto val="1"/>
        <c:lblAlgn val="ctr"/>
        <c:lblOffset val="100"/>
        <c:noMultiLvlLbl val="0"/>
      </c:catAx>
      <c:valAx>
        <c:axId val="61071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8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threads'!$D$4:$D$12</c:f>
              <c:numCache>
                <c:formatCode>#,##0</c:formatCode>
                <c:ptCount val="9"/>
                <c:pt idx="0">
                  <c:v>1.899497748E9</c:v>
                </c:pt>
                <c:pt idx="1">
                  <c:v>1.891981552E9</c:v>
                </c:pt>
                <c:pt idx="2">
                  <c:v>1.893765751E9</c:v>
                </c:pt>
                <c:pt idx="3">
                  <c:v>1.895114259E9</c:v>
                </c:pt>
                <c:pt idx="4">
                  <c:v>1.895433743E9</c:v>
                </c:pt>
                <c:pt idx="5">
                  <c:v>1.895398503E9</c:v>
                </c:pt>
                <c:pt idx="6">
                  <c:v>1.891061856E9</c:v>
                </c:pt>
                <c:pt idx="7">
                  <c:v>1.894221221E9</c:v>
                </c:pt>
                <c:pt idx="8">
                  <c:v>1.898975605E9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threads'!$E$4:$E$12</c:f>
              <c:numCache>
                <c:formatCode>#,##0</c:formatCode>
                <c:ptCount val="9"/>
                <c:pt idx="0">
                  <c:v>5.60861614E8</c:v>
                </c:pt>
                <c:pt idx="1">
                  <c:v>5.57642111E8</c:v>
                </c:pt>
                <c:pt idx="2">
                  <c:v>5.57380016E8</c:v>
                </c:pt>
                <c:pt idx="3">
                  <c:v>5.57849695E8</c:v>
                </c:pt>
                <c:pt idx="4">
                  <c:v>5.58204002E8</c:v>
                </c:pt>
                <c:pt idx="5">
                  <c:v>5.59455098E8</c:v>
                </c:pt>
                <c:pt idx="6">
                  <c:v>5.58318062E8</c:v>
                </c:pt>
                <c:pt idx="7">
                  <c:v>5.58880356E8</c:v>
                </c:pt>
                <c:pt idx="8">
                  <c:v>5.60849594E8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'huge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threads'!$H$4:$H$12</c:f>
              <c:numCache>
                <c:formatCode>#,##0</c:formatCode>
                <c:ptCount val="9"/>
                <c:pt idx="0">
                  <c:v>3.070847092E9</c:v>
                </c:pt>
                <c:pt idx="1">
                  <c:v>3.043717306E9</c:v>
                </c:pt>
                <c:pt idx="2">
                  <c:v>3.054563516E9</c:v>
                </c:pt>
                <c:pt idx="3">
                  <c:v>3.060247881E9</c:v>
                </c:pt>
                <c:pt idx="4">
                  <c:v>3.057720371E9</c:v>
                </c:pt>
                <c:pt idx="5">
                  <c:v>3.052206832E9</c:v>
                </c:pt>
                <c:pt idx="6">
                  <c:v>3.051247704E9</c:v>
                </c:pt>
                <c:pt idx="7">
                  <c:v>3.063443002E9</c:v>
                </c:pt>
                <c:pt idx="8">
                  <c:v>3.053478483E9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'huge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threads'!$I$4:$I$12</c:f>
              <c:numCache>
                <c:formatCode>#,##0</c:formatCode>
                <c:ptCount val="9"/>
                <c:pt idx="0">
                  <c:v>1.495334201E9</c:v>
                </c:pt>
                <c:pt idx="1">
                  <c:v>1.49528166E9</c:v>
                </c:pt>
                <c:pt idx="2">
                  <c:v>1.495777897E9</c:v>
                </c:pt>
                <c:pt idx="3">
                  <c:v>1.494964026E9</c:v>
                </c:pt>
                <c:pt idx="4">
                  <c:v>1.496817357E9</c:v>
                </c:pt>
                <c:pt idx="5">
                  <c:v>1.496538608E9</c:v>
                </c:pt>
                <c:pt idx="6">
                  <c:v>1.494904311E9</c:v>
                </c:pt>
                <c:pt idx="7">
                  <c:v>1.495200082E9</c:v>
                </c:pt>
                <c:pt idx="8">
                  <c:v>1.496864134E9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16568"/>
        <c:axId val="644019624"/>
      </c:lineChart>
      <c:catAx>
        <c:axId val="6407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4019624"/>
        <c:crosses val="autoZero"/>
        <c:auto val="1"/>
        <c:lblAlgn val="ctr"/>
        <c:lblOffset val="100"/>
        <c:noMultiLvlLbl val="0"/>
      </c:catAx>
      <c:valAx>
        <c:axId val="644019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071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20</xdr:row>
      <xdr:rowOff>6350</xdr:rowOff>
    </xdr:from>
    <xdr:to>
      <xdr:col>9</xdr:col>
      <xdr:colOff>254000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19</xdr:row>
      <xdr:rowOff>69850</xdr:rowOff>
    </xdr:from>
    <xdr:to>
      <xdr:col>18</xdr:col>
      <xdr:colOff>812800</xdr:colOff>
      <xdr:row>41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15</xdr:row>
      <xdr:rowOff>171450</xdr:rowOff>
    </xdr:from>
    <xdr:to>
      <xdr:col>6</xdr:col>
      <xdr:colOff>12700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95250</xdr:rowOff>
    </xdr:from>
    <xdr:to>
      <xdr:col>12</xdr:col>
      <xdr:colOff>419100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107950</xdr:rowOff>
    </xdr:from>
    <xdr:to>
      <xdr:col>7</xdr:col>
      <xdr:colOff>88900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16</xdr:row>
      <xdr:rowOff>63500</xdr:rowOff>
    </xdr:from>
    <xdr:to>
      <xdr:col>14</xdr:col>
      <xdr:colOff>406400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H43" sqref="H43"/>
    </sheetView>
  </sheetViews>
  <sheetFormatPr baseColWidth="10" defaultRowHeight="15" x14ac:dyDescent="0"/>
  <cols>
    <col min="2" max="2" width="13.5" customWidth="1"/>
    <col min="4" max="4" width="14" customWidth="1"/>
    <col min="5" max="5" width="13.6640625" customWidth="1"/>
    <col min="8" max="8" width="12.6640625" customWidth="1"/>
    <col min="9" max="9" width="12.5" customWidth="1"/>
  </cols>
  <sheetData>
    <row r="1" spans="1:10">
      <c r="A1" t="s">
        <v>7</v>
      </c>
      <c r="B1" t="s">
        <v>10</v>
      </c>
      <c r="D1" s="2" t="s">
        <v>11</v>
      </c>
    </row>
    <row r="2" spans="1:10">
      <c r="D2" t="s">
        <v>5</v>
      </c>
      <c r="E2" t="s">
        <v>6</v>
      </c>
      <c r="H2" t="s">
        <v>5</v>
      </c>
      <c r="I2" t="s">
        <v>6</v>
      </c>
    </row>
    <row r="3" spans="1:10">
      <c r="A3" s="2" t="s">
        <v>8</v>
      </c>
      <c r="C3" s="2" t="s">
        <v>1</v>
      </c>
      <c r="D3" s="5" t="s">
        <v>14</v>
      </c>
      <c r="E3" s="2" t="s">
        <v>15</v>
      </c>
      <c r="G3" s="2" t="s">
        <v>3</v>
      </c>
      <c r="H3" s="5" t="s">
        <v>16</v>
      </c>
      <c r="I3" s="2" t="s">
        <v>17</v>
      </c>
    </row>
    <row r="4" spans="1:10">
      <c r="A4" s="1">
        <v>10000</v>
      </c>
      <c r="C4">
        <v>17.764022000000001</v>
      </c>
      <c r="D4" s="4">
        <v>221432</v>
      </c>
      <c r="E4" s="4">
        <v>87062</v>
      </c>
      <c r="G4">
        <v>14.308514000000001</v>
      </c>
      <c r="H4" s="3">
        <v>577691</v>
      </c>
      <c r="I4" s="3">
        <v>73036</v>
      </c>
    </row>
    <row r="5" spans="1:10">
      <c r="A5" s="1">
        <f>A4*2</f>
        <v>20000</v>
      </c>
      <c r="C5">
        <v>18.037749000000002</v>
      </c>
      <c r="D5" s="4">
        <v>375380</v>
      </c>
      <c r="E5" s="4">
        <v>84198</v>
      </c>
      <c r="G5">
        <v>13.888674999999999</v>
      </c>
      <c r="H5" s="3">
        <v>1456634</v>
      </c>
      <c r="I5" s="3">
        <v>155975</v>
      </c>
    </row>
    <row r="6" spans="1:10">
      <c r="A6" s="1">
        <f t="shared" ref="A6:A20" si="0">A5*2</f>
        <v>40000</v>
      </c>
      <c r="C6">
        <v>18.860661</v>
      </c>
      <c r="D6" s="4">
        <v>977215</v>
      </c>
      <c r="E6" s="4">
        <v>98006</v>
      </c>
      <c r="G6">
        <v>14.140002000000001</v>
      </c>
      <c r="H6" s="3">
        <v>2900482</v>
      </c>
      <c r="I6" s="3">
        <v>189433</v>
      </c>
    </row>
    <row r="7" spans="1:10">
      <c r="A7" s="1">
        <f t="shared" si="0"/>
        <v>80000</v>
      </c>
      <c r="C7">
        <v>19.557113000000001</v>
      </c>
      <c r="D7" s="4">
        <v>2681858</v>
      </c>
      <c r="E7" s="4">
        <v>137480</v>
      </c>
      <c r="G7">
        <v>13.898379</v>
      </c>
      <c r="H7" s="3">
        <v>6929614</v>
      </c>
      <c r="I7" s="3">
        <v>315300</v>
      </c>
    </row>
    <row r="8" spans="1:10">
      <c r="A8" s="1">
        <f t="shared" si="0"/>
        <v>160000</v>
      </c>
      <c r="C8">
        <v>20.345966000000001</v>
      </c>
      <c r="D8" s="4">
        <v>5695943</v>
      </c>
      <c r="E8" s="4">
        <v>197631</v>
      </c>
      <c r="G8">
        <v>15.20959</v>
      </c>
      <c r="H8" s="3">
        <v>14252798</v>
      </c>
      <c r="I8" s="3">
        <v>1893164</v>
      </c>
      <c r="J8" t="s">
        <v>12</v>
      </c>
    </row>
    <row r="9" spans="1:10">
      <c r="A9" s="1">
        <f t="shared" si="0"/>
        <v>320000</v>
      </c>
      <c r="C9">
        <v>19.209620999999999</v>
      </c>
      <c r="D9" s="4">
        <v>12123088</v>
      </c>
      <c r="E9" s="4">
        <v>333116</v>
      </c>
      <c r="G9">
        <v>14.454992000000001</v>
      </c>
      <c r="H9" s="3">
        <v>30235338</v>
      </c>
      <c r="I9" s="3">
        <v>6916846</v>
      </c>
    </row>
    <row r="10" spans="1:10">
      <c r="A10" s="1">
        <f t="shared" si="0"/>
        <v>640000</v>
      </c>
      <c r="C10">
        <v>20.925039999999999</v>
      </c>
      <c r="D10" s="3">
        <v>28050871</v>
      </c>
      <c r="E10" s="4">
        <v>1088155</v>
      </c>
      <c r="G10">
        <v>14.469898000000001</v>
      </c>
      <c r="H10" s="3">
        <v>64358991</v>
      </c>
      <c r="I10" s="3">
        <v>20003069</v>
      </c>
    </row>
    <row r="11" spans="1:10">
      <c r="A11" s="1">
        <f t="shared" si="0"/>
        <v>1280000</v>
      </c>
      <c r="C11">
        <v>19.044771000000001</v>
      </c>
      <c r="D11" s="4">
        <v>65916164</v>
      </c>
      <c r="E11" s="4">
        <v>5923486</v>
      </c>
      <c r="G11">
        <v>14.330973999999999</v>
      </c>
      <c r="H11" s="3">
        <v>142351992</v>
      </c>
      <c r="I11" s="3">
        <v>48909998</v>
      </c>
    </row>
    <row r="12" spans="1:10">
      <c r="A12" s="1">
        <f t="shared" si="0"/>
        <v>2560000</v>
      </c>
      <c r="C12">
        <v>19.385034000000001</v>
      </c>
      <c r="D12" s="4">
        <v>159180044</v>
      </c>
      <c r="E12" s="4">
        <v>24001048</v>
      </c>
      <c r="G12">
        <v>14.122589</v>
      </c>
      <c r="H12" s="3">
        <v>290395029</v>
      </c>
      <c r="I12" s="3">
        <v>111272447</v>
      </c>
    </row>
    <row r="13" spans="1:10">
      <c r="A13" s="1">
        <f t="shared" si="0"/>
        <v>5120000</v>
      </c>
      <c r="C13">
        <v>18.315180000000002</v>
      </c>
      <c r="D13" s="3">
        <v>371214642</v>
      </c>
      <c r="E13" s="3">
        <v>76251298</v>
      </c>
      <c r="G13">
        <v>16.247498</v>
      </c>
      <c r="H13" s="3">
        <v>708858537</v>
      </c>
      <c r="I13" s="3">
        <v>300968727</v>
      </c>
    </row>
    <row r="14" spans="1:10">
      <c r="A14" s="1">
        <f t="shared" si="0"/>
        <v>10240000</v>
      </c>
      <c r="C14">
        <v>18.587374000000001</v>
      </c>
      <c r="D14" s="3">
        <v>856437103</v>
      </c>
      <c r="E14" s="3">
        <v>218329087</v>
      </c>
      <c r="G14">
        <v>13.913098</v>
      </c>
      <c r="H14" s="3">
        <v>1530359293</v>
      </c>
      <c r="I14" s="3">
        <v>682955150</v>
      </c>
    </row>
    <row r="15" spans="1:10">
      <c r="A15" s="1">
        <f t="shared" si="0"/>
        <v>20480000</v>
      </c>
      <c r="C15">
        <v>19.629148000000001</v>
      </c>
      <c r="D15" s="3">
        <v>1971722042</v>
      </c>
      <c r="E15" s="3">
        <v>587330646</v>
      </c>
      <c r="G15">
        <v>14.758487000000001</v>
      </c>
      <c r="H15" s="3">
        <v>3129399570</v>
      </c>
      <c r="I15" s="3">
        <v>1542377262</v>
      </c>
    </row>
    <row r="16" spans="1:10">
      <c r="A16" s="1">
        <f t="shared" si="0"/>
        <v>40960000</v>
      </c>
      <c r="C16">
        <v>19.317139999999998</v>
      </c>
      <c r="D16" s="3">
        <v>4262106102</v>
      </c>
      <c r="E16" s="3">
        <v>1423854684</v>
      </c>
      <c r="G16">
        <v>14.555472999999999</v>
      </c>
      <c r="H16" s="3">
        <v>6884120444</v>
      </c>
      <c r="I16" s="3">
        <v>3494132491</v>
      </c>
    </row>
    <row r="17" spans="1:5">
      <c r="A17" s="1"/>
      <c r="D17" s="3"/>
      <c r="E17" s="3"/>
    </row>
    <row r="18" spans="1:5">
      <c r="A18" s="1"/>
    </row>
    <row r="20" spans="1:5">
      <c r="A20" s="1"/>
    </row>
    <row r="45" spans="3:5">
      <c r="C45" s="2" t="s">
        <v>1</v>
      </c>
      <c r="D45" s="2" t="s">
        <v>9</v>
      </c>
      <c r="E45" s="2"/>
    </row>
    <row r="46" spans="3:5">
      <c r="C46">
        <v>10.608066000000001</v>
      </c>
      <c r="D46" s="4">
        <v>201319</v>
      </c>
      <c r="E46" s="4">
        <v>55268</v>
      </c>
    </row>
    <row r="47" spans="3:5">
      <c r="C47">
        <v>11.830745</v>
      </c>
      <c r="D47" s="4">
        <v>371544</v>
      </c>
      <c r="E47" s="4">
        <v>55412</v>
      </c>
    </row>
    <row r="48" spans="3:5">
      <c r="C48">
        <v>13.313853</v>
      </c>
      <c r="D48" s="4">
        <v>956833</v>
      </c>
      <c r="E48" s="4">
        <v>84039</v>
      </c>
    </row>
    <row r="49" spans="3:5">
      <c r="C49">
        <v>14.203664</v>
      </c>
      <c r="D49" s="4">
        <v>2977632</v>
      </c>
      <c r="E49" s="4">
        <v>109432</v>
      </c>
    </row>
    <row r="50" spans="3:5">
      <c r="C50">
        <v>12.837859999999999</v>
      </c>
      <c r="D50" s="4">
        <v>5503922</v>
      </c>
      <c r="E50" s="4">
        <v>273217</v>
      </c>
    </row>
    <row r="51" spans="3:5">
      <c r="C51">
        <v>13.941871000000001</v>
      </c>
      <c r="D51" s="4">
        <v>11500072</v>
      </c>
      <c r="E51" s="4">
        <v>316820</v>
      </c>
    </row>
    <row r="52" spans="3:5">
      <c r="C52">
        <v>13.504844</v>
      </c>
      <c r="D52" s="4">
        <v>26626207</v>
      </c>
      <c r="E52" s="4">
        <v>1168420</v>
      </c>
    </row>
    <row r="53" spans="3:5">
      <c r="C53">
        <v>15.660785000000001</v>
      </c>
      <c r="D53" s="4">
        <v>5528065</v>
      </c>
      <c r="E53" s="4">
        <v>5844555</v>
      </c>
    </row>
    <row r="54" spans="3:5">
      <c r="C54">
        <v>13.810466999999999</v>
      </c>
      <c r="D54" s="4">
        <v>151411952</v>
      </c>
      <c r="E54" s="4">
        <v>22463049</v>
      </c>
    </row>
    <row r="55" spans="3:5">
      <c r="C55">
        <v>16.949936000000001</v>
      </c>
      <c r="D55" s="3">
        <v>356410088</v>
      </c>
      <c r="E55" s="3">
        <v>71338739</v>
      </c>
    </row>
    <row r="56" spans="3:5">
      <c r="C56">
        <v>14.31729</v>
      </c>
      <c r="D56" s="3">
        <v>803297436</v>
      </c>
      <c r="E56" s="3">
        <v>206001785</v>
      </c>
    </row>
    <row r="57" spans="3:5">
      <c r="C57">
        <v>15.374530999999999</v>
      </c>
      <c r="D57" s="3">
        <v>1829470943</v>
      </c>
      <c r="E57" s="3">
        <v>542988262</v>
      </c>
    </row>
    <row r="58" spans="3:5">
      <c r="C58">
        <v>15.937032</v>
      </c>
      <c r="D58" s="3">
        <v>4010799111</v>
      </c>
      <c r="E58" s="3">
        <v>1329674987</v>
      </c>
    </row>
    <row r="59" spans="3:5">
      <c r="D59" s="3"/>
      <c r="E5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4" sqref="D44"/>
    </sheetView>
  </sheetViews>
  <sheetFormatPr baseColWidth="10" defaultRowHeight="15" x14ac:dyDescent="0"/>
  <cols>
    <col min="1" max="1" width="17.5" customWidth="1"/>
    <col min="2" max="2" width="13.83203125" customWidth="1"/>
    <col min="3" max="5" width="13.6640625" customWidth="1"/>
    <col min="6" max="6" width="14.33203125" customWidth="1"/>
    <col min="7" max="7" width="14.1640625" customWidth="1"/>
    <col min="8" max="8" width="16.5" customWidth="1"/>
    <col min="9" max="9" width="17" customWidth="1"/>
  </cols>
  <sheetData>
    <row r="1" spans="1:9">
      <c r="A1" t="s">
        <v>13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14</v>
      </c>
      <c r="E3" s="2" t="s">
        <v>15</v>
      </c>
      <c r="F3" s="2" t="s">
        <v>3</v>
      </c>
      <c r="G3" s="2" t="s">
        <v>4</v>
      </c>
      <c r="H3" s="2" t="s">
        <v>16</v>
      </c>
      <c r="I3" s="2" t="s">
        <v>17</v>
      </c>
    </row>
    <row r="4" spans="1:9">
      <c r="A4" s="1">
        <v>1</v>
      </c>
      <c r="B4">
        <v>18.870145000000001</v>
      </c>
      <c r="C4" s="1">
        <f>B4*A4</f>
        <v>18.870145000000001</v>
      </c>
      <c r="D4" s="4">
        <v>1139354</v>
      </c>
      <c r="E4" s="4">
        <v>130887</v>
      </c>
      <c r="F4">
        <v>15.950029000000001</v>
      </c>
      <c r="G4">
        <f>F4*A4</f>
        <v>15.950029000000001</v>
      </c>
      <c r="H4" s="3">
        <v>3442426</v>
      </c>
      <c r="I4" s="3">
        <v>227560</v>
      </c>
    </row>
    <row r="5" spans="1:9">
      <c r="A5" s="1">
        <v>10</v>
      </c>
      <c r="B5">
        <v>1.9059219999999999</v>
      </c>
      <c r="C5" s="1">
        <f t="shared" ref="C5:C12" si="0">B5*A5</f>
        <v>19.05922</v>
      </c>
      <c r="D5" s="4">
        <v>794059</v>
      </c>
      <c r="E5" s="4">
        <v>74026</v>
      </c>
      <c r="F5">
        <v>1.6169249999999999</v>
      </c>
      <c r="G5">
        <f t="shared" ref="G5:G12" si="1">F5*A5</f>
        <v>16.169249999999998</v>
      </c>
      <c r="H5" s="3">
        <v>2581952</v>
      </c>
      <c r="I5" s="3">
        <v>218798</v>
      </c>
    </row>
    <row r="6" spans="1:9">
      <c r="A6" s="1">
        <v>20</v>
      </c>
      <c r="B6">
        <v>0.959476</v>
      </c>
      <c r="C6" s="1">
        <f t="shared" si="0"/>
        <v>19.189520000000002</v>
      </c>
      <c r="D6" s="4">
        <v>804341</v>
      </c>
      <c r="E6" s="4">
        <v>110602</v>
      </c>
      <c r="F6">
        <v>0.80680200000000002</v>
      </c>
      <c r="G6">
        <f t="shared" si="1"/>
        <v>16.136040000000001</v>
      </c>
      <c r="H6" s="3">
        <v>2612499</v>
      </c>
      <c r="I6" s="3">
        <v>121831</v>
      </c>
    </row>
    <row r="7" spans="1:9">
      <c r="A7" s="1">
        <v>30</v>
      </c>
      <c r="B7">
        <v>0.63936800000000005</v>
      </c>
      <c r="C7" s="1">
        <f t="shared" si="0"/>
        <v>19.181040000000003</v>
      </c>
      <c r="D7" s="4">
        <v>847177</v>
      </c>
      <c r="E7" s="4">
        <v>120960</v>
      </c>
      <c r="F7">
        <v>0.53918200000000005</v>
      </c>
      <c r="G7">
        <f t="shared" si="1"/>
        <v>16.175460000000001</v>
      </c>
      <c r="H7" s="3">
        <v>2633919</v>
      </c>
      <c r="I7" s="3">
        <v>52308</v>
      </c>
    </row>
    <row r="8" spans="1:9">
      <c r="A8" s="1">
        <v>40</v>
      </c>
      <c r="B8">
        <v>0.48106100000000002</v>
      </c>
      <c r="C8" s="1">
        <f t="shared" si="0"/>
        <v>19.242440000000002</v>
      </c>
      <c r="D8" s="4">
        <v>891693</v>
      </c>
      <c r="E8" s="4">
        <v>71607</v>
      </c>
      <c r="F8">
        <v>0.440465</v>
      </c>
      <c r="G8">
        <f t="shared" si="1"/>
        <v>17.618600000000001</v>
      </c>
      <c r="H8" s="3">
        <v>2685020</v>
      </c>
      <c r="I8" s="3">
        <v>245506</v>
      </c>
    </row>
    <row r="9" spans="1:9">
      <c r="A9" s="1">
        <v>50</v>
      </c>
      <c r="B9">
        <v>0.56234600000000001</v>
      </c>
      <c r="C9" s="1">
        <f t="shared" si="0"/>
        <v>28.1173</v>
      </c>
      <c r="D9" s="4">
        <v>913365</v>
      </c>
      <c r="E9" s="4">
        <v>79172</v>
      </c>
      <c r="F9">
        <v>0.47130100000000003</v>
      </c>
      <c r="G9">
        <f t="shared" si="1"/>
        <v>23.565050000000003</v>
      </c>
      <c r="H9" s="3">
        <v>2729170</v>
      </c>
      <c r="I9" s="3">
        <v>113581</v>
      </c>
    </row>
    <row r="10" spans="1:9">
      <c r="A10" s="1">
        <v>60</v>
      </c>
      <c r="B10">
        <v>0.53174299999999997</v>
      </c>
      <c r="C10" s="1">
        <f t="shared" si="0"/>
        <v>31.904579999999999</v>
      </c>
      <c r="D10" s="4">
        <v>968291</v>
      </c>
      <c r="E10" s="4">
        <v>96485</v>
      </c>
      <c r="F10">
        <v>0.39409899999999998</v>
      </c>
      <c r="G10">
        <f t="shared" si="1"/>
        <v>23.64594</v>
      </c>
      <c r="H10" s="3">
        <v>2824582</v>
      </c>
      <c r="I10" s="3">
        <v>108516</v>
      </c>
    </row>
    <row r="11" spans="1:9">
      <c r="A11" s="1">
        <v>70</v>
      </c>
      <c r="B11">
        <v>0.47281699999999999</v>
      </c>
      <c r="C11" s="1">
        <f t="shared" si="0"/>
        <v>33.097189999999998</v>
      </c>
      <c r="D11" s="4">
        <v>1000916</v>
      </c>
      <c r="E11" s="4">
        <v>109997</v>
      </c>
      <c r="F11">
        <v>0.34664699999999998</v>
      </c>
      <c r="G11">
        <f t="shared" si="1"/>
        <v>24.26529</v>
      </c>
      <c r="H11" s="3">
        <v>2748458</v>
      </c>
      <c r="I11" s="3">
        <v>95417</v>
      </c>
    </row>
    <row r="12" spans="1:9">
      <c r="A12" s="1">
        <v>80</v>
      </c>
      <c r="B12">
        <v>0.47002300000000002</v>
      </c>
      <c r="C12" s="1">
        <f t="shared" si="0"/>
        <v>37.601840000000003</v>
      </c>
      <c r="D12" s="4">
        <v>996764</v>
      </c>
      <c r="E12" s="4">
        <v>96023</v>
      </c>
      <c r="F12">
        <v>0.37140899999999999</v>
      </c>
      <c r="G12">
        <f t="shared" si="1"/>
        <v>29.712719999999997</v>
      </c>
      <c r="H12" s="3">
        <v>2820362</v>
      </c>
      <c r="I12" s="3">
        <v>82878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8" sqref="D48"/>
    </sheetView>
  </sheetViews>
  <sheetFormatPr baseColWidth="10" defaultRowHeight="15" x14ac:dyDescent="0"/>
  <cols>
    <col min="2" max="2" width="13.5" customWidth="1"/>
    <col min="4" max="4" width="12.6640625" customWidth="1"/>
    <col min="5" max="5" width="13.33203125" customWidth="1"/>
    <col min="8" max="9" width="12.6640625" customWidth="1"/>
  </cols>
  <sheetData>
    <row r="1" spans="1:9">
      <c r="A1" t="s">
        <v>18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14</v>
      </c>
      <c r="E3" s="2" t="s">
        <v>15</v>
      </c>
      <c r="F3" s="2" t="s">
        <v>3</v>
      </c>
      <c r="G3" s="2" t="s">
        <v>4</v>
      </c>
      <c r="H3" s="2" t="s">
        <v>16</v>
      </c>
      <c r="I3" s="2" t="s">
        <v>17</v>
      </c>
    </row>
    <row r="4" spans="1:9">
      <c r="A4" s="1">
        <v>1</v>
      </c>
      <c r="B4">
        <v>17.638544</v>
      </c>
      <c r="C4" s="1">
        <f>B4*A4</f>
        <v>17.638544</v>
      </c>
      <c r="D4" s="4">
        <v>1899497748</v>
      </c>
      <c r="E4" s="4">
        <v>560861614</v>
      </c>
      <c r="F4">
        <v>14.615622999999999</v>
      </c>
      <c r="G4">
        <f>F4*A4</f>
        <v>14.615622999999999</v>
      </c>
      <c r="H4" s="3">
        <v>3070847092</v>
      </c>
      <c r="I4" s="3">
        <v>1495334201</v>
      </c>
    </row>
    <row r="5" spans="1:9">
      <c r="A5" s="1">
        <v>10</v>
      </c>
      <c r="B5">
        <v>1.7927820000000001</v>
      </c>
      <c r="C5" s="1">
        <f t="shared" ref="C5:C12" si="0">B5*A5</f>
        <v>17.927820000000001</v>
      </c>
      <c r="D5" s="4">
        <v>1891981552</v>
      </c>
      <c r="E5" s="4">
        <v>557642111</v>
      </c>
      <c r="F5">
        <v>1.486443</v>
      </c>
      <c r="G5">
        <f t="shared" ref="G5:G12" si="1">F5*A5</f>
        <v>14.864429999999999</v>
      </c>
      <c r="H5" s="3">
        <v>3043717306</v>
      </c>
      <c r="I5" s="3">
        <v>1495281660</v>
      </c>
    </row>
    <row r="6" spans="1:9">
      <c r="A6" s="1">
        <v>20</v>
      </c>
      <c r="B6">
        <v>0.89156100000000005</v>
      </c>
      <c r="C6" s="1">
        <f t="shared" si="0"/>
        <v>17.831220000000002</v>
      </c>
      <c r="D6" s="4">
        <v>1893765751</v>
      </c>
      <c r="E6" s="4">
        <v>557380016</v>
      </c>
      <c r="F6">
        <v>0.74344900000000003</v>
      </c>
      <c r="G6">
        <f t="shared" si="1"/>
        <v>14.868980000000001</v>
      </c>
      <c r="H6" s="3">
        <v>3054563516</v>
      </c>
      <c r="I6" s="3">
        <v>1495777897</v>
      </c>
    </row>
    <row r="7" spans="1:9">
      <c r="A7" s="1">
        <v>30</v>
      </c>
      <c r="B7">
        <v>0.59855199999999997</v>
      </c>
      <c r="C7" s="1">
        <f t="shared" si="0"/>
        <v>17.95656</v>
      </c>
      <c r="D7" s="4">
        <v>1895114259</v>
      </c>
      <c r="E7" s="4">
        <v>557849695</v>
      </c>
      <c r="F7">
        <v>0.51412899999999995</v>
      </c>
      <c r="G7">
        <f t="shared" si="1"/>
        <v>15.423869999999999</v>
      </c>
      <c r="H7" s="3">
        <v>3060247881</v>
      </c>
      <c r="I7" s="3">
        <v>1494964026</v>
      </c>
    </row>
    <row r="8" spans="1:9">
      <c r="A8" s="1">
        <v>40</v>
      </c>
      <c r="B8">
        <v>0.449984</v>
      </c>
      <c r="C8" s="1">
        <f t="shared" si="0"/>
        <v>17.999359999999999</v>
      </c>
      <c r="D8" s="4">
        <v>1895433743</v>
      </c>
      <c r="E8" s="4">
        <v>558204002</v>
      </c>
      <c r="F8">
        <v>0.37416700000000003</v>
      </c>
      <c r="G8">
        <f t="shared" si="1"/>
        <v>14.96668</v>
      </c>
      <c r="H8" s="3">
        <v>3057720371</v>
      </c>
      <c r="I8" s="3">
        <v>1496817357</v>
      </c>
    </row>
    <row r="9" spans="1:9">
      <c r="A9" s="1">
        <v>50</v>
      </c>
      <c r="B9">
        <v>0.56181999999999999</v>
      </c>
      <c r="C9" s="1">
        <f t="shared" si="0"/>
        <v>28.091000000000001</v>
      </c>
      <c r="D9" s="4">
        <v>1895398503</v>
      </c>
      <c r="E9" s="4">
        <v>559455098</v>
      </c>
      <c r="F9">
        <v>0.43737700000000002</v>
      </c>
      <c r="G9">
        <f t="shared" si="1"/>
        <v>21.868850000000002</v>
      </c>
      <c r="H9" s="3">
        <v>3052206832</v>
      </c>
      <c r="I9" s="3">
        <v>1496538608</v>
      </c>
    </row>
    <row r="10" spans="1:9">
      <c r="A10" s="1">
        <v>60</v>
      </c>
      <c r="B10">
        <v>0.480182</v>
      </c>
      <c r="C10" s="1">
        <f t="shared" si="0"/>
        <v>28.810919999999999</v>
      </c>
      <c r="D10" s="4">
        <v>1891061856</v>
      </c>
      <c r="E10" s="4">
        <v>558318062</v>
      </c>
      <c r="F10">
        <v>0.37341200000000002</v>
      </c>
      <c r="G10">
        <f t="shared" si="1"/>
        <v>22.404720000000001</v>
      </c>
      <c r="H10" s="3">
        <v>3051247704</v>
      </c>
      <c r="I10" s="3">
        <v>1494904311</v>
      </c>
    </row>
    <row r="11" spans="1:9">
      <c r="A11" s="1">
        <v>70</v>
      </c>
      <c r="B11">
        <v>0.446884</v>
      </c>
      <c r="C11" s="1">
        <f t="shared" si="0"/>
        <v>31.281880000000001</v>
      </c>
      <c r="D11" s="4">
        <v>1894221221</v>
      </c>
      <c r="E11" s="4">
        <v>558880356</v>
      </c>
      <c r="F11">
        <v>0.38077699999999998</v>
      </c>
      <c r="G11">
        <f t="shared" si="1"/>
        <v>26.654389999999999</v>
      </c>
      <c r="H11" s="3">
        <v>3063443002</v>
      </c>
      <c r="I11" s="3">
        <v>1495200082</v>
      </c>
    </row>
    <row r="12" spans="1:9">
      <c r="A12" s="1">
        <v>80</v>
      </c>
      <c r="B12">
        <v>0.42213699999999998</v>
      </c>
      <c r="C12" s="1">
        <f t="shared" si="0"/>
        <v>33.770960000000002</v>
      </c>
      <c r="D12" s="4">
        <v>1898975605</v>
      </c>
      <c r="E12" s="4">
        <v>560849594</v>
      </c>
      <c r="F12">
        <v>0.373446</v>
      </c>
      <c r="G12">
        <f t="shared" si="1"/>
        <v>29.875679999999999</v>
      </c>
      <c r="H12" s="3">
        <v>3053478483</v>
      </c>
      <c r="I12" s="3">
        <v>1496864134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size, 1 thread</vt:lpstr>
      <vt:lpstr>small test, variable # threads</vt:lpstr>
      <vt:lpstr>huge test, variable # 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2013-01-21T04:07:14Z</dcterms:created>
  <dcterms:modified xsi:type="dcterms:W3CDTF">2013-01-29T03:04:15Z</dcterms:modified>
</cp:coreProperties>
</file>