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-28840" yWindow="-200" windowWidth="28800" windowHeight="16100" tabRatio="500" firstSheet="2" activeTab="7"/>
  </bookViews>
  <sheets>
    <sheet name="variable size, 1 thread" sheetId="7" r:id="rId1"/>
    <sheet name="with skiptrie" sheetId="10" r:id="rId2"/>
    <sheet name="with shallow skiptrie" sheetId="12" r:id="rId3"/>
    <sheet name="small test, variable # threads" sheetId="4" state="hidden" r:id="rId4"/>
    <sheet name="huge test, variable # threads" sheetId="5" state="hidden" r:id="rId5"/>
    <sheet name="xtrie vs. dumb xtrie" sheetId="9" r:id="rId6"/>
    <sheet name="top xtrie vs. top skiplist" sheetId="11" r:id="rId7"/>
    <sheet name="xtrie vs. direct xtrie" sheetId="13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3" l="1"/>
  <c r="A6" i="13"/>
  <c r="A7" i="13"/>
  <c r="A8" i="13"/>
  <c r="A9" i="13"/>
  <c r="A10" i="13"/>
  <c r="A11" i="13"/>
  <c r="A12" i="13"/>
  <c r="A13" i="13"/>
  <c r="A14" i="13"/>
  <c r="A15" i="13"/>
  <c r="A16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5" i="11"/>
  <c r="A6" i="11"/>
  <c r="A7" i="11"/>
  <c r="A8" i="11"/>
  <c r="A9" i="11"/>
  <c r="A10" i="11"/>
  <c r="A11" i="11"/>
  <c r="A12" i="11"/>
  <c r="A13" i="11"/>
  <c r="A14" i="11"/>
  <c r="A15" i="11"/>
  <c r="A16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8" i="7"/>
  <c r="A6" i="7"/>
  <c r="A7" i="7"/>
  <c r="A8" i="7"/>
  <c r="A9" i="7"/>
  <c r="A10" i="7"/>
  <c r="A11" i="7"/>
  <c r="A12" i="7"/>
  <c r="A13" i="7"/>
  <c r="A14" i="7"/>
  <c r="A15" i="7"/>
  <c r="A16" i="7"/>
  <c r="A17" i="7"/>
  <c r="A5" i="7"/>
  <c r="G5" i="5"/>
  <c r="G6" i="5"/>
  <c r="G7" i="5"/>
  <c r="G8" i="5"/>
  <c r="G9" i="5"/>
  <c r="G10" i="5"/>
  <c r="G11" i="5"/>
  <c r="G12" i="5"/>
  <c r="C5" i="5"/>
  <c r="C6" i="5"/>
  <c r="C7" i="5"/>
  <c r="C8" i="5"/>
  <c r="C9" i="5"/>
  <c r="C10" i="5"/>
  <c r="C11" i="5"/>
  <c r="C12" i="5"/>
  <c r="G4" i="5"/>
  <c r="C4" i="5"/>
  <c r="G5" i="4"/>
  <c r="G6" i="4"/>
  <c r="G7" i="4"/>
  <c r="G8" i="4"/>
  <c r="G9" i="4"/>
  <c r="G10" i="4"/>
  <c r="G11" i="4"/>
  <c r="G12" i="4"/>
  <c r="G4" i="4"/>
  <c r="C5" i="4"/>
  <c r="C6" i="4"/>
  <c r="C7" i="4"/>
  <c r="C8" i="4"/>
  <c r="C9" i="4"/>
  <c r="C10" i="4"/>
  <c r="C11" i="4"/>
  <c r="C12" i="4"/>
  <c r="C4" i="4"/>
</calcChain>
</file>

<file path=xl/sharedStrings.xml><?xml version="1.0" encoding="utf-8"?>
<sst xmlns="http://schemas.openxmlformats.org/spreadsheetml/2006/main" count="159" uniqueCount="66">
  <si>
    <t>threads</t>
  </si>
  <si>
    <t>SkipList Total</t>
  </si>
  <si>
    <t>SkipList</t>
  </si>
  <si>
    <t>Xtrie Total</t>
  </si>
  <si>
    <t>Xtrie</t>
  </si>
  <si>
    <t>cache ref</t>
  </si>
  <si>
    <t>cache miss</t>
  </si>
  <si>
    <t>1 thread</t>
  </si>
  <si>
    <t>test size</t>
  </si>
  <si>
    <t>predecessor queries</t>
  </si>
  <si>
    <t>SL for all keys, "static"</t>
  </si>
  <si>
    <t>40k elements</t>
  </si>
  <si>
    <t>SL ref</t>
  </si>
  <si>
    <t>SL miss</t>
  </si>
  <si>
    <t>Xtrie ref</t>
  </si>
  <si>
    <t>Xtrie miss</t>
  </si>
  <si>
    <t>20M elements</t>
  </si>
  <si>
    <t>SL time</t>
  </si>
  <si>
    <t>SL L3 miss</t>
  </si>
  <si>
    <t>Xtrie time</t>
  </si>
  <si>
    <t>XT L3 access</t>
  </si>
  <si>
    <t>SL L3 access</t>
  </si>
  <si>
    <t>XT L3 miss</t>
  </si>
  <si>
    <t>L3 access does *not* include L1 &amp; L2 accesses!</t>
  </si>
  <si>
    <t>XT L2 access</t>
  </si>
  <si>
    <t>XT L2 miss</t>
  </si>
  <si>
    <t>XT L1 miss</t>
  </si>
  <si>
    <t>SL L2 access</t>
  </si>
  <si>
    <t>SL L2 miss</t>
  </si>
  <si>
    <t>SL L1 miss</t>
  </si>
  <si>
    <t>650M</t>
  </si>
  <si>
    <t>dumb time</t>
  </si>
  <si>
    <t>dumb L3 access</t>
  </si>
  <si>
    <t>dumb L3 miss</t>
  </si>
  <si>
    <t>dumb L2 access</t>
  </si>
  <si>
    <t>dumb L2 miss</t>
  </si>
  <si>
    <t>dumb L1 miss</t>
  </si>
  <si>
    <t>SkipTrie time</t>
  </si>
  <si>
    <t>SkipTrie L3 access</t>
  </si>
  <si>
    <t>SkipTrie L3 miss</t>
  </si>
  <si>
    <t>SkipTrie L2 access</t>
  </si>
  <si>
    <t>SkipTrie L2 miss</t>
  </si>
  <si>
    <t>Skiptrie L1 miss</t>
  </si>
  <si>
    <t>Right moves in SkipList</t>
  </si>
  <si>
    <t>n</t>
  </si>
  <si>
    <t>total moves right</t>
  </si>
  <si>
    <t>right in top</t>
  </si>
  <si>
    <t>performance of queries of the top xtrie vs. queries on the top (ie all - 6 bottom levels) of the skiplist</t>
  </si>
  <si>
    <t>Top SL time</t>
  </si>
  <si>
    <t>Top SL L3 access</t>
  </si>
  <si>
    <t>Top SL L3 miss</t>
  </si>
  <si>
    <t>Top SL L2 access</t>
  </si>
  <si>
    <t>Top SL L2 miss</t>
  </si>
  <si>
    <t>Top SL L1 miss</t>
  </si>
  <si>
    <t>SHALLOW SKIPTRIE, SL depth = 2</t>
  </si>
  <si>
    <t>add sd.</t>
  </si>
  <si>
    <t>don't use hash table, just use pure array</t>
  </si>
  <si>
    <t>on smaller #</t>
  </si>
  <si>
    <t>benchmark of small x-fast-trie vs. just an array</t>
  </si>
  <si>
    <t>keys in the has table-&gt;pattern not used anywhere</t>
  </si>
  <si>
    <t>c++ library</t>
  </si>
  <si>
    <t>get implementations of those concurrent R-trees?</t>
  </si>
  <si>
    <t>get some r tree benchmark?</t>
  </si>
  <si>
    <t>costs of rebuilds?</t>
  </si>
  <si>
    <t>get intial numbers</t>
  </si>
  <si>
    <t>direct xtrie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</si>
</sst>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thread'!$B$3</c:f>
              <c:strCache>
                <c:ptCount val="1"/>
                <c:pt idx="0">
                  <c:v>SL time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thread'!$B$4:$B$18</c:f>
              <c:numCache>
                <c:formatCode>General</c:formatCode>
                <c:ptCount val="15"/>
                <c:pt idx="0">
                  <c:v>43.543207</c:v>
                </c:pt>
                <c:pt idx="1">
                  <c:v>44.510507</c:v>
                </c:pt>
                <c:pt idx="2">
                  <c:v>46.565297</c:v>
                </c:pt>
                <c:pt idx="3">
                  <c:v>47.087743</c:v>
                </c:pt>
                <c:pt idx="4">
                  <c:v>52.079666</c:v>
                </c:pt>
                <c:pt idx="5">
                  <c:v>46.394345</c:v>
                </c:pt>
                <c:pt idx="6">
                  <c:v>47.770612</c:v>
                </c:pt>
                <c:pt idx="7">
                  <c:v>44.737219</c:v>
                </c:pt>
                <c:pt idx="8">
                  <c:v>47.993857</c:v>
                </c:pt>
                <c:pt idx="9">
                  <c:v>48.492473</c:v>
                </c:pt>
                <c:pt idx="10">
                  <c:v>45.351815</c:v>
                </c:pt>
                <c:pt idx="11">
                  <c:v>48.08983</c:v>
                </c:pt>
                <c:pt idx="12">
                  <c:v>49.039445</c:v>
                </c:pt>
                <c:pt idx="13">
                  <c:v>53.373197</c:v>
                </c:pt>
                <c:pt idx="14">
                  <c:v>48.364574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thread'!$H$4:$H$18</c:f>
              <c:numCache>
                <c:formatCode>General</c:formatCode>
                <c:ptCount val="15"/>
                <c:pt idx="0">
                  <c:v>37.005627</c:v>
                </c:pt>
                <c:pt idx="1">
                  <c:v>39.055476</c:v>
                </c:pt>
                <c:pt idx="2">
                  <c:v>42.267978</c:v>
                </c:pt>
                <c:pt idx="3">
                  <c:v>43.201314</c:v>
                </c:pt>
                <c:pt idx="4">
                  <c:v>39.174889</c:v>
                </c:pt>
                <c:pt idx="5">
                  <c:v>41.940912</c:v>
                </c:pt>
                <c:pt idx="6">
                  <c:v>45.434738</c:v>
                </c:pt>
                <c:pt idx="7">
                  <c:v>41.577525</c:v>
                </c:pt>
                <c:pt idx="8">
                  <c:v>41.7811</c:v>
                </c:pt>
                <c:pt idx="9">
                  <c:v>39.973953</c:v>
                </c:pt>
                <c:pt idx="10">
                  <c:v>41.409312</c:v>
                </c:pt>
                <c:pt idx="11">
                  <c:v>40.748468</c:v>
                </c:pt>
                <c:pt idx="12">
                  <c:v>39.984394</c:v>
                </c:pt>
                <c:pt idx="13">
                  <c:v>41.896933</c:v>
                </c:pt>
                <c:pt idx="14">
                  <c:v>40.477356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925064"/>
        <c:axId val="621434824"/>
      </c:lineChart>
      <c:catAx>
        <c:axId val="60392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434824"/>
        <c:crosses val="autoZero"/>
        <c:auto val="1"/>
        <c:lblAlgn val="ctr"/>
        <c:lblOffset val="100"/>
        <c:noMultiLvlLbl val="0"/>
      </c:catAx>
      <c:valAx>
        <c:axId val="62143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925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access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skiptrie'!$E$3</c:f>
              <c:strCache>
                <c:ptCount val="1"/>
                <c:pt idx="0">
                  <c:v>SL L2 access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skiptrie'!$E$4:$E$18</c:f>
              <c:numCache>
                <c:formatCode>General</c:formatCode>
                <c:ptCount val="15"/>
                <c:pt idx="0">
                  <c:v>4.726904E7</c:v>
                </c:pt>
                <c:pt idx="1">
                  <c:v>4.8191222E7</c:v>
                </c:pt>
                <c:pt idx="2">
                  <c:v>7.4367254E7</c:v>
                </c:pt>
                <c:pt idx="3">
                  <c:v>7.7198696E7</c:v>
                </c:pt>
                <c:pt idx="4">
                  <c:v>7.5517208E7</c:v>
                </c:pt>
                <c:pt idx="5">
                  <c:v>7.6938336E7</c:v>
                </c:pt>
                <c:pt idx="6">
                  <c:v>7.5598546E7</c:v>
                </c:pt>
                <c:pt idx="7">
                  <c:v>7.7332678E7</c:v>
                </c:pt>
                <c:pt idx="8">
                  <c:v>7.416797E7</c:v>
                </c:pt>
                <c:pt idx="9">
                  <c:v>7.6025636E7</c:v>
                </c:pt>
                <c:pt idx="10">
                  <c:v>7.7645696E7</c:v>
                </c:pt>
                <c:pt idx="11">
                  <c:v>7.6521493E7</c:v>
                </c:pt>
                <c:pt idx="12">
                  <c:v>7.5134242E7</c:v>
                </c:pt>
                <c:pt idx="13">
                  <c:v>7.8266075E7</c:v>
                </c:pt>
                <c:pt idx="14">
                  <c:v>7.6116563E7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skiptrie'!$K$3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skiptrie'!$K$4:$K$18</c:f>
              <c:numCache>
                <c:formatCode>General</c:formatCode>
                <c:ptCount val="15"/>
                <c:pt idx="0">
                  <c:v>4.3289458E7</c:v>
                </c:pt>
                <c:pt idx="1">
                  <c:v>6.3083091E7</c:v>
                </c:pt>
                <c:pt idx="2">
                  <c:v>8.0878182E7</c:v>
                </c:pt>
                <c:pt idx="3">
                  <c:v>8.0254084E7</c:v>
                </c:pt>
                <c:pt idx="4">
                  <c:v>7.8911584E7</c:v>
                </c:pt>
                <c:pt idx="5">
                  <c:v>7.941234E7</c:v>
                </c:pt>
                <c:pt idx="6">
                  <c:v>8.1477411E7</c:v>
                </c:pt>
                <c:pt idx="7">
                  <c:v>8.0284461E7</c:v>
                </c:pt>
                <c:pt idx="8">
                  <c:v>8.2641796E7</c:v>
                </c:pt>
                <c:pt idx="9">
                  <c:v>8.1414819E7</c:v>
                </c:pt>
                <c:pt idx="10">
                  <c:v>8.1674559E7</c:v>
                </c:pt>
                <c:pt idx="11">
                  <c:v>7.978001E7</c:v>
                </c:pt>
                <c:pt idx="12">
                  <c:v>8.0304748E7</c:v>
                </c:pt>
                <c:pt idx="13">
                  <c:v>8.0150628E7</c:v>
                </c:pt>
                <c:pt idx="14">
                  <c:v>7.9226257E7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skiptrie'!$Q$3</c:f>
              <c:strCache>
                <c:ptCount val="1"/>
                <c:pt idx="0">
                  <c:v>SkipTrie L2 access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skiptrie'!$Q$4:$Q$18</c:f>
              <c:numCache>
                <c:formatCode>General</c:formatCode>
                <c:ptCount val="15"/>
                <c:pt idx="0">
                  <c:v>4.4065746E7</c:v>
                </c:pt>
                <c:pt idx="1">
                  <c:v>5.4219684E7</c:v>
                </c:pt>
                <c:pt idx="2">
                  <c:v>7.296886E7</c:v>
                </c:pt>
                <c:pt idx="3">
                  <c:v>7.4897449E7</c:v>
                </c:pt>
                <c:pt idx="4">
                  <c:v>7.6249686E7</c:v>
                </c:pt>
                <c:pt idx="5">
                  <c:v>7.8864536E7</c:v>
                </c:pt>
                <c:pt idx="6">
                  <c:v>7.62526E7</c:v>
                </c:pt>
                <c:pt idx="7">
                  <c:v>7.5921688E7</c:v>
                </c:pt>
                <c:pt idx="8">
                  <c:v>7.5464614E7</c:v>
                </c:pt>
                <c:pt idx="9">
                  <c:v>7.6016161E7</c:v>
                </c:pt>
                <c:pt idx="10">
                  <c:v>7.6773066E7</c:v>
                </c:pt>
                <c:pt idx="11">
                  <c:v>7.874958E7</c:v>
                </c:pt>
                <c:pt idx="12">
                  <c:v>7.6861187E7</c:v>
                </c:pt>
                <c:pt idx="13">
                  <c:v>7.6113607E7</c:v>
                </c:pt>
                <c:pt idx="14">
                  <c:v>7.6941475E7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96664"/>
        <c:axId val="621499640"/>
      </c:lineChart>
      <c:catAx>
        <c:axId val="62149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499640"/>
        <c:crosses val="autoZero"/>
        <c:auto val="1"/>
        <c:lblAlgn val="ctr"/>
        <c:lblOffset val="100"/>
        <c:noMultiLvlLbl val="0"/>
      </c:catAx>
      <c:valAx>
        <c:axId val="62149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49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skiptrie'!$F$3</c:f>
              <c:strCache>
                <c:ptCount val="1"/>
                <c:pt idx="0">
                  <c:v>SL L2 miss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skiptrie'!$F$4:$F$18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skiptrie'!$L$3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skiptrie'!$L$4:$L$18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skiptrie'!$R$3</c:f>
              <c:strCache>
                <c:ptCount val="1"/>
                <c:pt idx="0">
                  <c:v>SkipTrie L2 miss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skiptrie'!$R$4:$R$18</c:f>
              <c:numCache>
                <c:formatCode>General</c:formatCode>
                <c:ptCount val="15"/>
                <c:pt idx="0">
                  <c:v>30712.0</c:v>
                </c:pt>
                <c:pt idx="1">
                  <c:v>1.807945E6</c:v>
                </c:pt>
                <c:pt idx="2">
                  <c:v>6.90972E6</c:v>
                </c:pt>
                <c:pt idx="3">
                  <c:v>8.658562E6</c:v>
                </c:pt>
                <c:pt idx="4">
                  <c:v>7.691714E6</c:v>
                </c:pt>
                <c:pt idx="5">
                  <c:v>5.36211E6</c:v>
                </c:pt>
                <c:pt idx="6">
                  <c:v>7.701601E6</c:v>
                </c:pt>
                <c:pt idx="7">
                  <c:v>7.880741E6</c:v>
                </c:pt>
                <c:pt idx="8">
                  <c:v>8.333766E6</c:v>
                </c:pt>
                <c:pt idx="9">
                  <c:v>7.579448E6</c:v>
                </c:pt>
                <c:pt idx="10">
                  <c:v>7.285025E6</c:v>
                </c:pt>
                <c:pt idx="11">
                  <c:v>5.644657E6</c:v>
                </c:pt>
                <c:pt idx="12">
                  <c:v>7.268392E6</c:v>
                </c:pt>
                <c:pt idx="13">
                  <c:v>7.881427E6</c:v>
                </c:pt>
                <c:pt idx="14">
                  <c:v>6.90381E6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35784"/>
        <c:axId val="621538760"/>
      </c:lineChart>
      <c:catAx>
        <c:axId val="62153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538760"/>
        <c:crosses val="autoZero"/>
        <c:auto val="1"/>
        <c:lblAlgn val="ctr"/>
        <c:lblOffset val="100"/>
        <c:noMultiLvlLbl val="0"/>
      </c:catAx>
      <c:valAx>
        <c:axId val="62153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535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skiptrie'!$G$3</c:f>
              <c:strCache>
                <c:ptCount val="1"/>
                <c:pt idx="0">
                  <c:v>SL L1 miss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skiptrie'!$G$4:$G$18</c:f>
              <c:numCache>
                <c:formatCode>General</c:formatCode>
                <c:ptCount val="15"/>
                <c:pt idx="0">
                  <c:v>4.0538515E7</c:v>
                </c:pt>
                <c:pt idx="1">
                  <c:v>4.0909347E7</c:v>
                </c:pt>
                <c:pt idx="2">
                  <c:v>4.1111691E7</c:v>
                </c:pt>
                <c:pt idx="3">
                  <c:v>4.105473E7</c:v>
                </c:pt>
                <c:pt idx="4">
                  <c:v>4.1033994E7</c:v>
                </c:pt>
                <c:pt idx="5">
                  <c:v>4.1521937E7</c:v>
                </c:pt>
                <c:pt idx="6">
                  <c:v>4.1146038E7</c:v>
                </c:pt>
                <c:pt idx="7">
                  <c:v>4.1377742E7</c:v>
                </c:pt>
                <c:pt idx="8">
                  <c:v>4.1165044E7</c:v>
                </c:pt>
                <c:pt idx="9">
                  <c:v>4.1198648E7</c:v>
                </c:pt>
                <c:pt idx="10">
                  <c:v>4.1584069E7</c:v>
                </c:pt>
                <c:pt idx="11">
                  <c:v>4.1274794E7</c:v>
                </c:pt>
                <c:pt idx="12">
                  <c:v>4.1129871E7</c:v>
                </c:pt>
                <c:pt idx="13">
                  <c:v>4.1725061E7</c:v>
                </c:pt>
                <c:pt idx="14">
                  <c:v>4.1655639E7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skiptrie'!$M$3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skiptrie'!$M$4:$M$18</c:f>
              <c:numCache>
                <c:formatCode>General</c:formatCode>
                <c:ptCount val="15"/>
                <c:pt idx="0">
                  <c:v>4.0984285E7</c:v>
                </c:pt>
                <c:pt idx="1">
                  <c:v>4.2245421E7</c:v>
                </c:pt>
                <c:pt idx="2">
                  <c:v>4.318955E7</c:v>
                </c:pt>
                <c:pt idx="3">
                  <c:v>4.2024766E7</c:v>
                </c:pt>
                <c:pt idx="4">
                  <c:v>4.1675496E7</c:v>
                </c:pt>
                <c:pt idx="5">
                  <c:v>4.2189842E7</c:v>
                </c:pt>
                <c:pt idx="6">
                  <c:v>4.3089445E7</c:v>
                </c:pt>
                <c:pt idx="7">
                  <c:v>4.2329878E7</c:v>
                </c:pt>
                <c:pt idx="8">
                  <c:v>4.3614715E7</c:v>
                </c:pt>
                <c:pt idx="9">
                  <c:v>4.2774428E7</c:v>
                </c:pt>
                <c:pt idx="10">
                  <c:v>4.2919366E7</c:v>
                </c:pt>
                <c:pt idx="11">
                  <c:v>4.2155514E7</c:v>
                </c:pt>
                <c:pt idx="12">
                  <c:v>4.2674003E7</c:v>
                </c:pt>
                <c:pt idx="13">
                  <c:v>4.2100021E7</c:v>
                </c:pt>
                <c:pt idx="14">
                  <c:v>4.2229114E7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skiptrie'!$S$3</c:f>
              <c:strCache>
                <c:ptCount val="1"/>
                <c:pt idx="0">
                  <c:v>Skiptrie L1 miss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skiptrie'!$S$4:$S$18</c:f>
              <c:numCache>
                <c:formatCode>General</c:formatCode>
                <c:ptCount val="15"/>
                <c:pt idx="0">
                  <c:v>4.1086644E7</c:v>
                </c:pt>
                <c:pt idx="1">
                  <c:v>4.1094393E7</c:v>
                </c:pt>
                <c:pt idx="2">
                  <c:v>4.1393586E7</c:v>
                </c:pt>
                <c:pt idx="3">
                  <c:v>4.1285615E7</c:v>
                </c:pt>
                <c:pt idx="4">
                  <c:v>4.1528835E7</c:v>
                </c:pt>
                <c:pt idx="5">
                  <c:v>4.1718418E7</c:v>
                </c:pt>
                <c:pt idx="6">
                  <c:v>4.1585166E7</c:v>
                </c:pt>
                <c:pt idx="7">
                  <c:v>4.1440218E7</c:v>
                </c:pt>
                <c:pt idx="8">
                  <c:v>4.1461208E7</c:v>
                </c:pt>
                <c:pt idx="9">
                  <c:v>4.1266127E7</c:v>
                </c:pt>
                <c:pt idx="10">
                  <c:v>4.1511597E7</c:v>
                </c:pt>
                <c:pt idx="11">
                  <c:v>4.180753E7</c:v>
                </c:pt>
                <c:pt idx="12">
                  <c:v>4.1715047E7</c:v>
                </c:pt>
                <c:pt idx="13">
                  <c:v>4.1625239E7</c:v>
                </c:pt>
                <c:pt idx="14">
                  <c:v>4.1519411E7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574456"/>
        <c:axId val="621577432"/>
      </c:lineChart>
      <c:catAx>
        <c:axId val="62157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577432"/>
        <c:crosses val="autoZero"/>
        <c:auto val="1"/>
        <c:lblAlgn val="ctr"/>
        <c:lblOffset val="100"/>
        <c:noMultiLvlLbl val="0"/>
      </c:catAx>
      <c:valAx>
        <c:axId val="62157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57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shallow skiptrie'!$B$3</c:f>
              <c:strCache>
                <c:ptCount val="1"/>
                <c:pt idx="0">
                  <c:v>SL time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skiptrie'!$B$4:$B$18</c:f>
              <c:numCache>
                <c:formatCode>General</c:formatCode>
                <c:ptCount val="15"/>
                <c:pt idx="0">
                  <c:v>43.543207</c:v>
                </c:pt>
                <c:pt idx="1">
                  <c:v>44.510507</c:v>
                </c:pt>
                <c:pt idx="2">
                  <c:v>46.565297</c:v>
                </c:pt>
                <c:pt idx="3">
                  <c:v>47.087743</c:v>
                </c:pt>
                <c:pt idx="4">
                  <c:v>52.079666</c:v>
                </c:pt>
                <c:pt idx="5">
                  <c:v>46.394345</c:v>
                </c:pt>
                <c:pt idx="6">
                  <c:v>47.770612</c:v>
                </c:pt>
                <c:pt idx="7">
                  <c:v>44.737219</c:v>
                </c:pt>
                <c:pt idx="8">
                  <c:v>47.993857</c:v>
                </c:pt>
                <c:pt idx="9">
                  <c:v>48.492473</c:v>
                </c:pt>
                <c:pt idx="10">
                  <c:v>45.351815</c:v>
                </c:pt>
                <c:pt idx="11">
                  <c:v>48.08983</c:v>
                </c:pt>
                <c:pt idx="12">
                  <c:v>49.039445</c:v>
                </c:pt>
                <c:pt idx="13">
                  <c:v>53.373197</c:v>
                </c:pt>
                <c:pt idx="14">
                  <c:v>48.364574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shallow skiptrie'!$H$3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skiptrie'!$H$4:$H$18</c:f>
              <c:numCache>
                <c:formatCode>General</c:formatCode>
                <c:ptCount val="15"/>
                <c:pt idx="0">
                  <c:v>37.005627</c:v>
                </c:pt>
                <c:pt idx="1">
                  <c:v>39.055476</c:v>
                </c:pt>
                <c:pt idx="2">
                  <c:v>42.267978</c:v>
                </c:pt>
                <c:pt idx="3">
                  <c:v>43.201314</c:v>
                </c:pt>
                <c:pt idx="4">
                  <c:v>39.174889</c:v>
                </c:pt>
                <c:pt idx="5">
                  <c:v>41.940912</c:v>
                </c:pt>
                <c:pt idx="6">
                  <c:v>45.434738</c:v>
                </c:pt>
                <c:pt idx="7">
                  <c:v>41.577525</c:v>
                </c:pt>
                <c:pt idx="8">
                  <c:v>41.7811</c:v>
                </c:pt>
                <c:pt idx="9">
                  <c:v>39.973953</c:v>
                </c:pt>
                <c:pt idx="10">
                  <c:v>41.409312</c:v>
                </c:pt>
                <c:pt idx="11">
                  <c:v>40.748468</c:v>
                </c:pt>
                <c:pt idx="12">
                  <c:v>39.984394</c:v>
                </c:pt>
                <c:pt idx="13">
                  <c:v>41.896933</c:v>
                </c:pt>
                <c:pt idx="14">
                  <c:v>40.477356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shallow skiptrie'!$N$3</c:f>
              <c:strCache>
                <c:ptCount val="1"/>
                <c:pt idx="0">
                  <c:v>SkipTrie time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skiptrie'!$N$4:$N$18</c:f>
              <c:numCache>
                <c:formatCode>General</c:formatCode>
                <c:ptCount val="15"/>
                <c:pt idx="0">
                  <c:v>43.212179</c:v>
                </c:pt>
                <c:pt idx="1">
                  <c:v>43.840464</c:v>
                </c:pt>
                <c:pt idx="2">
                  <c:v>44.414501</c:v>
                </c:pt>
                <c:pt idx="3">
                  <c:v>42.608006</c:v>
                </c:pt>
                <c:pt idx="4">
                  <c:v>43.440852</c:v>
                </c:pt>
                <c:pt idx="5">
                  <c:v>43.412582</c:v>
                </c:pt>
                <c:pt idx="6">
                  <c:v>44.400484</c:v>
                </c:pt>
                <c:pt idx="7">
                  <c:v>45.242068</c:v>
                </c:pt>
                <c:pt idx="8">
                  <c:v>45.296179</c:v>
                </c:pt>
                <c:pt idx="9">
                  <c:v>42.62335</c:v>
                </c:pt>
                <c:pt idx="10">
                  <c:v>43.120366</c:v>
                </c:pt>
                <c:pt idx="11">
                  <c:v>43.962699</c:v>
                </c:pt>
                <c:pt idx="12">
                  <c:v>43.413307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21896"/>
        <c:axId val="561124872"/>
      </c:lineChart>
      <c:catAx>
        <c:axId val="56112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124872"/>
        <c:crosses val="autoZero"/>
        <c:auto val="1"/>
        <c:lblAlgn val="ctr"/>
        <c:lblOffset val="100"/>
        <c:noMultiLvlLbl val="0"/>
      </c:catAx>
      <c:valAx>
        <c:axId val="56112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12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shallow skiptrie'!$C$3</c:f>
              <c:strCache>
                <c:ptCount val="1"/>
                <c:pt idx="0">
                  <c:v>SL L3 access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skiptrie'!$C$4:$C$18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shallow skiptrie'!$I$3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skiptrie'!$I$4:$I$18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shallow skiptrie'!$O$3</c:f>
              <c:strCache>
                <c:ptCount val="1"/>
                <c:pt idx="0">
                  <c:v>SkipTrie L3 access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skiptrie'!$O$4:$O$18</c:f>
              <c:numCache>
                <c:formatCode>General</c:formatCode>
                <c:ptCount val="15"/>
                <c:pt idx="0">
                  <c:v>202060.0</c:v>
                </c:pt>
                <c:pt idx="1">
                  <c:v>324784.0</c:v>
                </c:pt>
                <c:pt idx="2">
                  <c:v>3.440551E6</c:v>
                </c:pt>
                <c:pt idx="3">
                  <c:v>5.112524E6</c:v>
                </c:pt>
                <c:pt idx="4">
                  <c:v>5.792073E6</c:v>
                </c:pt>
                <c:pt idx="5">
                  <c:v>5.233196E6</c:v>
                </c:pt>
                <c:pt idx="6">
                  <c:v>5.607435E6</c:v>
                </c:pt>
                <c:pt idx="7">
                  <c:v>6.904836E6</c:v>
                </c:pt>
                <c:pt idx="8">
                  <c:v>4.806557E6</c:v>
                </c:pt>
                <c:pt idx="9">
                  <c:v>6.68045E6</c:v>
                </c:pt>
                <c:pt idx="10">
                  <c:v>5.119973E6</c:v>
                </c:pt>
                <c:pt idx="11">
                  <c:v>4.889137E6</c:v>
                </c:pt>
                <c:pt idx="12">
                  <c:v>5.990228E6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167016"/>
        <c:axId val="561169992"/>
      </c:lineChart>
      <c:catAx>
        <c:axId val="56116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169992"/>
        <c:crosses val="autoZero"/>
        <c:auto val="1"/>
        <c:lblAlgn val="ctr"/>
        <c:lblOffset val="100"/>
        <c:noMultiLvlLbl val="0"/>
      </c:catAx>
      <c:valAx>
        <c:axId val="56116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167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shallow skiptrie'!$D$3</c:f>
              <c:strCache>
                <c:ptCount val="1"/>
                <c:pt idx="0">
                  <c:v>SL L3 miss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skiptrie'!$D$4:$D$18</c:f>
              <c:numCache>
                <c:formatCode>General</c:formatCode>
                <c:ptCount val="15"/>
                <c:pt idx="0">
                  <c:v>543.0</c:v>
                </c:pt>
                <c:pt idx="1">
                  <c:v>408.0</c:v>
                </c:pt>
                <c:pt idx="2">
                  <c:v>809.0</c:v>
                </c:pt>
                <c:pt idx="3">
                  <c:v>1245.0</c:v>
                </c:pt>
                <c:pt idx="4">
                  <c:v>1703.0</c:v>
                </c:pt>
                <c:pt idx="5">
                  <c:v>5243.0</c:v>
                </c:pt>
                <c:pt idx="6">
                  <c:v>19742.0</c:v>
                </c:pt>
                <c:pt idx="7">
                  <c:v>16194.0</c:v>
                </c:pt>
                <c:pt idx="8">
                  <c:v>347393.0</c:v>
                </c:pt>
                <c:pt idx="9">
                  <c:v>6.475133E6</c:v>
                </c:pt>
                <c:pt idx="10">
                  <c:v>6.164619E6</c:v>
                </c:pt>
                <c:pt idx="11">
                  <c:v>6.97906E6</c:v>
                </c:pt>
                <c:pt idx="12">
                  <c:v>8.154365E6</c:v>
                </c:pt>
                <c:pt idx="13">
                  <c:v>5.679209E6</c:v>
                </c:pt>
                <c:pt idx="14">
                  <c:v>7.700886E6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shallow skiptrie'!$J$3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skiptrie'!$J$4:$J$19</c:f>
              <c:numCache>
                <c:formatCode>General</c:formatCode>
                <c:ptCount val="16"/>
                <c:pt idx="0">
                  <c:v>549.0</c:v>
                </c:pt>
                <c:pt idx="1">
                  <c:v>616.0</c:v>
                </c:pt>
                <c:pt idx="2">
                  <c:v>546.0</c:v>
                </c:pt>
                <c:pt idx="3">
                  <c:v>1386.0</c:v>
                </c:pt>
                <c:pt idx="4">
                  <c:v>1796.0</c:v>
                </c:pt>
                <c:pt idx="5">
                  <c:v>4556.0</c:v>
                </c:pt>
                <c:pt idx="6">
                  <c:v>4600.0</c:v>
                </c:pt>
                <c:pt idx="7">
                  <c:v>16834.0</c:v>
                </c:pt>
                <c:pt idx="8">
                  <c:v>273763.0</c:v>
                </c:pt>
                <c:pt idx="9">
                  <c:v>3.444585E6</c:v>
                </c:pt>
                <c:pt idx="10">
                  <c:v>3.716167E6</c:v>
                </c:pt>
                <c:pt idx="11">
                  <c:v>4.762482E6</c:v>
                </c:pt>
                <c:pt idx="12">
                  <c:v>4.712021E6</c:v>
                </c:pt>
                <c:pt idx="13">
                  <c:v>4.331272E6</c:v>
                </c:pt>
                <c:pt idx="14">
                  <c:v>5.294685E6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shallow skiptrie'!$P$3</c:f>
              <c:strCache>
                <c:ptCount val="1"/>
                <c:pt idx="0">
                  <c:v>SkipTrie L3 miss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skiptrie'!$P$4:$P$18</c:f>
              <c:numCache>
                <c:formatCode>General</c:formatCode>
                <c:ptCount val="15"/>
                <c:pt idx="0">
                  <c:v>491.0</c:v>
                </c:pt>
                <c:pt idx="1">
                  <c:v>598.0</c:v>
                </c:pt>
                <c:pt idx="2">
                  <c:v>770.0</c:v>
                </c:pt>
                <c:pt idx="3">
                  <c:v>1110.0</c:v>
                </c:pt>
                <c:pt idx="4">
                  <c:v>2364.0</c:v>
                </c:pt>
                <c:pt idx="5">
                  <c:v>5018.0</c:v>
                </c:pt>
                <c:pt idx="6">
                  <c:v>8394.0</c:v>
                </c:pt>
                <c:pt idx="7">
                  <c:v>22753.0</c:v>
                </c:pt>
                <c:pt idx="8">
                  <c:v>148188.0</c:v>
                </c:pt>
                <c:pt idx="9">
                  <c:v>5.567289E6</c:v>
                </c:pt>
                <c:pt idx="10">
                  <c:v>4.903322E6</c:v>
                </c:pt>
                <c:pt idx="11">
                  <c:v>4.652447E6</c:v>
                </c:pt>
                <c:pt idx="12">
                  <c:v>5.753774E6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210712"/>
        <c:axId val="561213688"/>
      </c:lineChart>
      <c:catAx>
        <c:axId val="561210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213688"/>
        <c:crosses val="autoZero"/>
        <c:auto val="1"/>
        <c:lblAlgn val="ctr"/>
        <c:lblOffset val="100"/>
        <c:noMultiLvlLbl val="0"/>
      </c:catAx>
      <c:valAx>
        <c:axId val="56121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21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access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shallow skiptrie'!$E$3</c:f>
              <c:strCache>
                <c:ptCount val="1"/>
                <c:pt idx="0">
                  <c:v>SL L2 access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skiptrie'!$E$4:$E$18</c:f>
              <c:numCache>
                <c:formatCode>General</c:formatCode>
                <c:ptCount val="15"/>
                <c:pt idx="0">
                  <c:v>4.726904E7</c:v>
                </c:pt>
                <c:pt idx="1">
                  <c:v>4.8191222E7</c:v>
                </c:pt>
                <c:pt idx="2">
                  <c:v>7.4367254E7</c:v>
                </c:pt>
                <c:pt idx="3">
                  <c:v>7.7198696E7</c:v>
                </c:pt>
                <c:pt idx="4">
                  <c:v>7.5517208E7</c:v>
                </c:pt>
                <c:pt idx="5">
                  <c:v>7.6938336E7</c:v>
                </c:pt>
                <c:pt idx="6">
                  <c:v>7.5598546E7</c:v>
                </c:pt>
                <c:pt idx="7">
                  <c:v>7.7332678E7</c:v>
                </c:pt>
                <c:pt idx="8">
                  <c:v>7.416797E7</c:v>
                </c:pt>
                <c:pt idx="9">
                  <c:v>7.6025636E7</c:v>
                </c:pt>
                <c:pt idx="10">
                  <c:v>7.7645696E7</c:v>
                </c:pt>
                <c:pt idx="11">
                  <c:v>7.6521493E7</c:v>
                </c:pt>
                <c:pt idx="12">
                  <c:v>7.5134242E7</c:v>
                </c:pt>
                <c:pt idx="13">
                  <c:v>7.8266075E7</c:v>
                </c:pt>
                <c:pt idx="14">
                  <c:v>7.6116563E7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shallow skiptrie'!$K$3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skiptrie'!$K$4:$K$18</c:f>
              <c:numCache>
                <c:formatCode>General</c:formatCode>
                <c:ptCount val="15"/>
                <c:pt idx="0">
                  <c:v>4.3289458E7</c:v>
                </c:pt>
                <c:pt idx="1">
                  <c:v>6.3083091E7</c:v>
                </c:pt>
                <c:pt idx="2">
                  <c:v>8.0878182E7</c:v>
                </c:pt>
                <c:pt idx="3">
                  <c:v>8.0254084E7</c:v>
                </c:pt>
                <c:pt idx="4">
                  <c:v>7.8911584E7</c:v>
                </c:pt>
                <c:pt idx="5">
                  <c:v>7.941234E7</c:v>
                </c:pt>
                <c:pt idx="6">
                  <c:v>8.1477411E7</c:v>
                </c:pt>
                <c:pt idx="7">
                  <c:v>8.0284461E7</c:v>
                </c:pt>
                <c:pt idx="8">
                  <c:v>8.2641796E7</c:v>
                </c:pt>
                <c:pt idx="9">
                  <c:v>8.1414819E7</c:v>
                </c:pt>
                <c:pt idx="10">
                  <c:v>8.1674559E7</c:v>
                </c:pt>
                <c:pt idx="11">
                  <c:v>7.978001E7</c:v>
                </c:pt>
                <c:pt idx="12">
                  <c:v>8.0304748E7</c:v>
                </c:pt>
                <c:pt idx="13">
                  <c:v>8.0150628E7</c:v>
                </c:pt>
                <c:pt idx="14">
                  <c:v>7.9226257E7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shallow skiptrie'!$Q$3</c:f>
              <c:strCache>
                <c:ptCount val="1"/>
                <c:pt idx="0">
                  <c:v>SkipTrie L2 access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skiptrie'!$Q$4:$Q$18</c:f>
              <c:numCache>
                <c:formatCode>General</c:formatCode>
                <c:ptCount val="15"/>
                <c:pt idx="0">
                  <c:v>5.6722012E7</c:v>
                </c:pt>
                <c:pt idx="1">
                  <c:v>5.2786136E7</c:v>
                </c:pt>
                <c:pt idx="2">
                  <c:v>7.7899921E7</c:v>
                </c:pt>
                <c:pt idx="3">
                  <c:v>7.9245107E7</c:v>
                </c:pt>
                <c:pt idx="4">
                  <c:v>7.8414833E7</c:v>
                </c:pt>
                <c:pt idx="5">
                  <c:v>7.9241905E7</c:v>
                </c:pt>
                <c:pt idx="6">
                  <c:v>7.9124981E7</c:v>
                </c:pt>
                <c:pt idx="7">
                  <c:v>7.7355447E7</c:v>
                </c:pt>
                <c:pt idx="8">
                  <c:v>8.1317032E7</c:v>
                </c:pt>
                <c:pt idx="9">
                  <c:v>7.7613069E7</c:v>
                </c:pt>
                <c:pt idx="10">
                  <c:v>7.9694188E7</c:v>
                </c:pt>
                <c:pt idx="11">
                  <c:v>7.9854918E7</c:v>
                </c:pt>
                <c:pt idx="12">
                  <c:v>7.9081722E7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254120"/>
        <c:axId val="561257096"/>
      </c:lineChart>
      <c:catAx>
        <c:axId val="5612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257096"/>
        <c:crosses val="autoZero"/>
        <c:auto val="1"/>
        <c:lblAlgn val="ctr"/>
        <c:lblOffset val="100"/>
        <c:noMultiLvlLbl val="0"/>
      </c:catAx>
      <c:valAx>
        <c:axId val="56125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25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shallow skiptrie'!$F$3</c:f>
              <c:strCache>
                <c:ptCount val="1"/>
                <c:pt idx="0">
                  <c:v>SL L2 miss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skiptrie'!$F$4:$F$18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shallow skiptrie'!$L$3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skiptrie'!$L$4:$L$18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shallow skiptrie'!$R$3</c:f>
              <c:strCache>
                <c:ptCount val="1"/>
                <c:pt idx="0">
                  <c:v>SkipTrie L2 miss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skiptrie'!$R$4:$R$18</c:f>
              <c:numCache>
                <c:formatCode>General</c:formatCode>
                <c:ptCount val="15"/>
                <c:pt idx="0">
                  <c:v>202060.0</c:v>
                </c:pt>
                <c:pt idx="1">
                  <c:v>324784.0</c:v>
                </c:pt>
                <c:pt idx="2">
                  <c:v>3.440551E6</c:v>
                </c:pt>
                <c:pt idx="3">
                  <c:v>5.112524E6</c:v>
                </c:pt>
                <c:pt idx="4">
                  <c:v>5.792073E6</c:v>
                </c:pt>
                <c:pt idx="5">
                  <c:v>5.233196E6</c:v>
                </c:pt>
                <c:pt idx="6">
                  <c:v>5.607435E6</c:v>
                </c:pt>
                <c:pt idx="7">
                  <c:v>6.904836E6</c:v>
                </c:pt>
                <c:pt idx="8">
                  <c:v>4.806557E6</c:v>
                </c:pt>
                <c:pt idx="9">
                  <c:v>6.68045E6</c:v>
                </c:pt>
                <c:pt idx="10">
                  <c:v>5.119973E6</c:v>
                </c:pt>
                <c:pt idx="11">
                  <c:v>4.889137E6</c:v>
                </c:pt>
                <c:pt idx="12">
                  <c:v>5.990228E6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296808"/>
        <c:axId val="561299784"/>
      </c:lineChart>
      <c:catAx>
        <c:axId val="56129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299784"/>
        <c:crosses val="autoZero"/>
        <c:auto val="1"/>
        <c:lblAlgn val="ctr"/>
        <c:lblOffset val="100"/>
        <c:noMultiLvlLbl val="0"/>
      </c:catAx>
      <c:valAx>
        <c:axId val="56129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296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shallow skiptrie'!$G$3</c:f>
              <c:strCache>
                <c:ptCount val="1"/>
                <c:pt idx="0">
                  <c:v>SL L1 miss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skiptrie'!$G$4:$G$18</c:f>
              <c:numCache>
                <c:formatCode>General</c:formatCode>
                <c:ptCount val="15"/>
                <c:pt idx="0">
                  <c:v>4.0538515E7</c:v>
                </c:pt>
                <c:pt idx="1">
                  <c:v>4.0909347E7</c:v>
                </c:pt>
                <c:pt idx="2">
                  <c:v>4.1111691E7</c:v>
                </c:pt>
                <c:pt idx="3">
                  <c:v>4.105473E7</c:v>
                </c:pt>
                <c:pt idx="4">
                  <c:v>4.1033994E7</c:v>
                </c:pt>
                <c:pt idx="5">
                  <c:v>4.1521937E7</c:v>
                </c:pt>
                <c:pt idx="6">
                  <c:v>4.1146038E7</c:v>
                </c:pt>
                <c:pt idx="7">
                  <c:v>4.1377742E7</c:v>
                </c:pt>
                <c:pt idx="8">
                  <c:v>4.1165044E7</c:v>
                </c:pt>
                <c:pt idx="9">
                  <c:v>4.1198648E7</c:v>
                </c:pt>
                <c:pt idx="10">
                  <c:v>4.1584069E7</c:v>
                </c:pt>
                <c:pt idx="11">
                  <c:v>4.1274794E7</c:v>
                </c:pt>
                <c:pt idx="12">
                  <c:v>4.1129871E7</c:v>
                </c:pt>
                <c:pt idx="13">
                  <c:v>4.1725061E7</c:v>
                </c:pt>
                <c:pt idx="14">
                  <c:v>4.1655639E7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shallow skiptrie'!$M$3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skiptrie'!$M$4:$M$18</c:f>
              <c:numCache>
                <c:formatCode>General</c:formatCode>
                <c:ptCount val="15"/>
                <c:pt idx="0">
                  <c:v>4.0984285E7</c:v>
                </c:pt>
                <c:pt idx="1">
                  <c:v>4.2245421E7</c:v>
                </c:pt>
                <c:pt idx="2">
                  <c:v>4.318955E7</c:v>
                </c:pt>
                <c:pt idx="3">
                  <c:v>4.2024766E7</c:v>
                </c:pt>
                <c:pt idx="4">
                  <c:v>4.1675496E7</c:v>
                </c:pt>
                <c:pt idx="5">
                  <c:v>4.2189842E7</c:v>
                </c:pt>
                <c:pt idx="6">
                  <c:v>4.3089445E7</c:v>
                </c:pt>
                <c:pt idx="7">
                  <c:v>4.2329878E7</c:v>
                </c:pt>
                <c:pt idx="8">
                  <c:v>4.3614715E7</c:v>
                </c:pt>
                <c:pt idx="9">
                  <c:v>4.2774428E7</c:v>
                </c:pt>
                <c:pt idx="10">
                  <c:v>4.2919366E7</c:v>
                </c:pt>
                <c:pt idx="11">
                  <c:v>4.2155514E7</c:v>
                </c:pt>
                <c:pt idx="12">
                  <c:v>4.2674003E7</c:v>
                </c:pt>
                <c:pt idx="13">
                  <c:v>4.2100021E7</c:v>
                </c:pt>
                <c:pt idx="14">
                  <c:v>4.2229114E7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shallow skiptrie'!$S$3</c:f>
              <c:strCache>
                <c:ptCount val="1"/>
                <c:pt idx="0">
                  <c:v>Skiptrie L1 miss</c:v>
                </c:pt>
              </c:strCache>
            </c:strRef>
          </c:tx>
          <c:marker>
            <c:symbol val="none"/>
          </c:marker>
          <c:cat>
            <c:numRef>
              <c:f>'with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shallow skiptrie'!$S$4:$S$18</c:f>
              <c:numCache>
                <c:formatCode>General</c:formatCode>
                <c:ptCount val="15"/>
                <c:pt idx="0">
                  <c:v>4.1388907E7</c:v>
                </c:pt>
                <c:pt idx="1">
                  <c:v>4.2296029E7</c:v>
                </c:pt>
                <c:pt idx="2">
                  <c:v>4.2359488E7</c:v>
                </c:pt>
                <c:pt idx="3">
                  <c:v>4.1817808E7</c:v>
                </c:pt>
                <c:pt idx="4">
                  <c:v>4.1764573E7</c:v>
                </c:pt>
                <c:pt idx="5">
                  <c:v>4.1819867E7</c:v>
                </c:pt>
                <c:pt idx="6">
                  <c:v>4.2088829E7</c:v>
                </c:pt>
                <c:pt idx="7">
                  <c:v>4.1823021E7</c:v>
                </c:pt>
                <c:pt idx="8">
                  <c:v>4.3231602E7</c:v>
                </c:pt>
                <c:pt idx="9">
                  <c:v>4.1842084E7</c:v>
                </c:pt>
                <c:pt idx="10">
                  <c:v>4.2142257E7</c:v>
                </c:pt>
                <c:pt idx="11">
                  <c:v>4.2040107E7</c:v>
                </c:pt>
                <c:pt idx="12">
                  <c:v>4.2455551E7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01160"/>
        <c:axId val="682704104"/>
      </c:lineChart>
      <c:catAx>
        <c:axId val="68270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2704104"/>
        <c:crosses val="autoZero"/>
        <c:auto val="1"/>
        <c:lblAlgn val="ctr"/>
        <c:lblOffset val="100"/>
        <c:noMultiLvlLbl val="0"/>
      </c:catAx>
      <c:valAx>
        <c:axId val="68270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701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test, variable # threads'!$C$3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threads'!$C$4:$C$12</c:f>
              <c:numCache>
                <c:formatCode>General</c:formatCode>
                <c:ptCount val="9"/>
                <c:pt idx="0">
                  <c:v>18.870145</c:v>
                </c:pt>
                <c:pt idx="1">
                  <c:v>19.05922</c:v>
                </c:pt>
                <c:pt idx="2">
                  <c:v>19.18952</c:v>
                </c:pt>
                <c:pt idx="3">
                  <c:v>19.18104</c:v>
                </c:pt>
                <c:pt idx="4">
                  <c:v>19.24244</c:v>
                </c:pt>
                <c:pt idx="5">
                  <c:v>28.1173</c:v>
                </c:pt>
                <c:pt idx="6">
                  <c:v>31.90458</c:v>
                </c:pt>
                <c:pt idx="7">
                  <c:v>33.09719</c:v>
                </c:pt>
                <c:pt idx="8">
                  <c:v>37.60184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'small test, variable # threads'!$G$3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threads'!$G$4:$G$12</c:f>
              <c:numCache>
                <c:formatCode>General</c:formatCode>
                <c:ptCount val="9"/>
                <c:pt idx="0">
                  <c:v>15.950029</c:v>
                </c:pt>
                <c:pt idx="1">
                  <c:v>16.16925</c:v>
                </c:pt>
                <c:pt idx="2">
                  <c:v>16.13604</c:v>
                </c:pt>
                <c:pt idx="3">
                  <c:v>16.17546</c:v>
                </c:pt>
                <c:pt idx="4">
                  <c:v>17.6186</c:v>
                </c:pt>
                <c:pt idx="5">
                  <c:v>23.56505</c:v>
                </c:pt>
                <c:pt idx="6">
                  <c:v>23.64594</c:v>
                </c:pt>
                <c:pt idx="7">
                  <c:v>24.26529</c:v>
                </c:pt>
                <c:pt idx="8">
                  <c:v>29.71272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26664"/>
        <c:axId val="621629640"/>
      </c:lineChart>
      <c:catAx>
        <c:axId val="62162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629640"/>
        <c:crosses val="autoZero"/>
        <c:auto val="1"/>
        <c:lblAlgn val="ctr"/>
        <c:lblOffset val="100"/>
        <c:noMultiLvlLbl val="0"/>
      </c:catAx>
      <c:valAx>
        <c:axId val="62162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62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thread'!$C$3</c:f>
              <c:strCache>
                <c:ptCount val="1"/>
                <c:pt idx="0">
                  <c:v>SL L3 access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thread'!$C$4:$C$18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thread'!$I$4:$I$18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000504"/>
        <c:axId val="602997512"/>
      </c:lineChart>
      <c:catAx>
        <c:axId val="603000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997512"/>
        <c:crosses val="autoZero"/>
        <c:auto val="1"/>
        <c:lblAlgn val="ctr"/>
        <c:lblOffset val="100"/>
        <c:noMultiLvlLbl val="0"/>
      </c:catAx>
      <c:valAx>
        <c:axId val="60299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3000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test, variable # threads'!$D$3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threads'!$D$4:$D$12</c:f>
              <c:numCache>
                <c:formatCode>#,##0</c:formatCode>
                <c:ptCount val="9"/>
                <c:pt idx="0">
                  <c:v>1.139354E6</c:v>
                </c:pt>
                <c:pt idx="1">
                  <c:v>794059.0</c:v>
                </c:pt>
                <c:pt idx="2">
                  <c:v>804341.0</c:v>
                </c:pt>
                <c:pt idx="3">
                  <c:v>847177.0</c:v>
                </c:pt>
                <c:pt idx="4">
                  <c:v>891693.0</c:v>
                </c:pt>
                <c:pt idx="5">
                  <c:v>913365.0</c:v>
                </c:pt>
                <c:pt idx="6">
                  <c:v>968291.0</c:v>
                </c:pt>
                <c:pt idx="7">
                  <c:v>1.000916E6</c:v>
                </c:pt>
                <c:pt idx="8">
                  <c:v>996764.0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'small test, variable # threads'!$E$3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threads'!$E$4:$E$12</c:f>
              <c:numCache>
                <c:formatCode>#,##0</c:formatCode>
                <c:ptCount val="9"/>
                <c:pt idx="0">
                  <c:v>130887.0</c:v>
                </c:pt>
                <c:pt idx="1">
                  <c:v>74026.0</c:v>
                </c:pt>
                <c:pt idx="2">
                  <c:v>110602.0</c:v>
                </c:pt>
                <c:pt idx="3">
                  <c:v>120960.0</c:v>
                </c:pt>
                <c:pt idx="4">
                  <c:v>71607.0</c:v>
                </c:pt>
                <c:pt idx="5">
                  <c:v>79172.0</c:v>
                </c:pt>
                <c:pt idx="6">
                  <c:v>96485.0</c:v>
                </c:pt>
                <c:pt idx="7">
                  <c:v>109997.0</c:v>
                </c:pt>
                <c:pt idx="8">
                  <c:v>96023.0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'small test, variable # threads'!$H$3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threads'!$H$4:$H$12</c:f>
              <c:numCache>
                <c:formatCode>#,##0</c:formatCode>
                <c:ptCount val="9"/>
                <c:pt idx="0">
                  <c:v>3.442426E6</c:v>
                </c:pt>
                <c:pt idx="1">
                  <c:v>2.581952E6</c:v>
                </c:pt>
                <c:pt idx="2">
                  <c:v>2.612499E6</c:v>
                </c:pt>
                <c:pt idx="3">
                  <c:v>2.633919E6</c:v>
                </c:pt>
                <c:pt idx="4">
                  <c:v>2.68502E6</c:v>
                </c:pt>
                <c:pt idx="5">
                  <c:v>2.72917E6</c:v>
                </c:pt>
                <c:pt idx="6">
                  <c:v>2.824582E6</c:v>
                </c:pt>
                <c:pt idx="7">
                  <c:v>2.748458E6</c:v>
                </c:pt>
                <c:pt idx="8">
                  <c:v>2.820362E6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'small test, variable # threads'!$I$3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threads'!$I$4:$I$12</c:f>
              <c:numCache>
                <c:formatCode>#,##0</c:formatCode>
                <c:ptCount val="9"/>
                <c:pt idx="0">
                  <c:v>227560.0</c:v>
                </c:pt>
                <c:pt idx="1">
                  <c:v>218798.0</c:v>
                </c:pt>
                <c:pt idx="2">
                  <c:v>121831.0</c:v>
                </c:pt>
                <c:pt idx="3">
                  <c:v>52308.0</c:v>
                </c:pt>
                <c:pt idx="4">
                  <c:v>245506.0</c:v>
                </c:pt>
                <c:pt idx="5">
                  <c:v>113581.0</c:v>
                </c:pt>
                <c:pt idx="6">
                  <c:v>108516.0</c:v>
                </c:pt>
                <c:pt idx="7">
                  <c:v>95417.0</c:v>
                </c:pt>
                <c:pt idx="8">
                  <c:v>82878.0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672440"/>
        <c:axId val="621675624"/>
      </c:lineChart>
      <c:catAx>
        <c:axId val="62167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675624"/>
        <c:crosses val="autoZero"/>
        <c:auto val="1"/>
        <c:lblAlgn val="ctr"/>
        <c:lblOffset val="100"/>
        <c:noMultiLvlLbl val="0"/>
      </c:catAx>
      <c:valAx>
        <c:axId val="6216756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2167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'huge test, variable # threads'!$C$3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threads'!$C$4:$C$12</c:f>
              <c:numCache>
                <c:formatCode>General</c:formatCode>
                <c:ptCount val="9"/>
                <c:pt idx="0">
                  <c:v>17.638544</c:v>
                </c:pt>
                <c:pt idx="1">
                  <c:v>17.92782</c:v>
                </c:pt>
                <c:pt idx="2">
                  <c:v>17.83122</c:v>
                </c:pt>
                <c:pt idx="3">
                  <c:v>17.95656</c:v>
                </c:pt>
                <c:pt idx="4">
                  <c:v>17.99936</c:v>
                </c:pt>
                <c:pt idx="5">
                  <c:v>28.091</c:v>
                </c:pt>
                <c:pt idx="6">
                  <c:v>28.81092</c:v>
                </c:pt>
                <c:pt idx="7">
                  <c:v>31.28188</c:v>
                </c:pt>
                <c:pt idx="8">
                  <c:v>33.77096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'huge test, variable # threads'!$G$3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threads'!$G$4:$G$12</c:f>
              <c:numCache>
                <c:formatCode>General</c:formatCode>
                <c:ptCount val="9"/>
                <c:pt idx="0">
                  <c:v>14.615623</c:v>
                </c:pt>
                <c:pt idx="1">
                  <c:v>14.86443</c:v>
                </c:pt>
                <c:pt idx="2">
                  <c:v>14.86898</c:v>
                </c:pt>
                <c:pt idx="3">
                  <c:v>15.42387</c:v>
                </c:pt>
                <c:pt idx="4">
                  <c:v>14.96668</c:v>
                </c:pt>
                <c:pt idx="5">
                  <c:v>21.86885</c:v>
                </c:pt>
                <c:pt idx="6">
                  <c:v>22.40472</c:v>
                </c:pt>
                <c:pt idx="7">
                  <c:v>26.65439</c:v>
                </c:pt>
                <c:pt idx="8">
                  <c:v>29.87568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713736"/>
        <c:axId val="621716712"/>
      </c:lineChart>
      <c:catAx>
        <c:axId val="62171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716712"/>
        <c:crosses val="autoZero"/>
        <c:auto val="1"/>
        <c:lblAlgn val="ctr"/>
        <c:lblOffset val="100"/>
        <c:noMultiLvlLbl val="0"/>
      </c:catAx>
      <c:valAx>
        <c:axId val="62171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71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'huge test, variable # threads'!$D$3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threads'!$D$4:$D$12</c:f>
              <c:numCache>
                <c:formatCode>#,##0</c:formatCode>
                <c:ptCount val="9"/>
                <c:pt idx="0">
                  <c:v>1.899497748E9</c:v>
                </c:pt>
                <c:pt idx="1">
                  <c:v>1.891981552E9</c:v>
                </c:pt>
                <c:pt idx="2">
                  <c:v>1.893765751E9</c:v>
                </c:pt>
                <c:pt idx="3">
                  <c:v>1.895114259E9</c:v>
                </c:pt>
                <c:pt idx="4">
                  <c:v>1.895433743E9</c:v>
                </c:pt>
                <c:pt idx="5">
                  <c:v>1.895398503E9</c:v>
                </c:pt>
                <c:pt idx="6">
                  <c:v>1.891061856E9</c:v>
                </c:pt>
                <c:pt idx="7">
                  <c:v>1.894221221E9</c:v>
                </c:pt>
                <c:pt idx="8">
                  <c:v>1.898975605E9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'huge test, variable # threads'!$E$3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threads'!$E$4:$E$12</c:f>
              <c:numCache>
                <c:formatCode>#,##0</c:formatCode>
                <c:ptCount val="9"/>
                <c:pt idx="0">
                  <c:v>5.60861614E8</c:v>
                </c:pt>
                <c:pt idx="1">
                  <c:v>5.57642111E8</c:v>
                </c:pt>
                <c:pt idx="2">
                  <c:v>5.57380016E8</c:v>
                </c:pt>
                <c:pt idx="3">
                  <c:v>5.57849695E8</c:v>
                </c:pt>
                <c:pt idx="4">
                  <c:v>5.58204002E8</c:v>
                </c:pt>
                <c:pt idx="5">
                  <c:v>5.59455098E8</c:v>
                </c:pt>
                <c:pt idx="6">
                  <c:v>5.58318062E8</c:v>
                </c:pt>
                <c:pt idx="7">
                  <c:v>5.58880356E8</c:v>
                </c:pt>
                <c:pt idx="8">
                  <c:v>5.60849594E8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'huge test, variable # threads'!$H$3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threads'!$H$4:$H$12</c:f>
              <c:numCache>
                <c:formatCode>#,##0</c:formatCode>
                <c:ptCount val="9"/>
                <c:pt idx="0">
                  <c:v>3.070847092E9</c:v>
                </c:pt>
                <c:pt idx="1">
                  <c:v>3.043717306E9</c:v>
                </c:pt>
                <c:pt idx="2">
                  <c:v>3.054563516E9</c:v>
                </c:pt>
                <c:pt idx="3">
                  <c:v>3.060247881E9</c:v>
                </c:pt>
                <c:pt idx="4">
                  <c:v>3.057720371E9</c:v>
                </c:pt>
                <c:pt idx="5">
                  <c:v>3.052206832E9</c:v>
                </c:pt>
                <c:pt idx="6">
                  <c:v>3.051247704E9</c:v>
                </c:pt>
                <c:pt idx="7">
                  <c:v>3.063443002E9</c:v>
                </c:pt>
                <c:pt idx="8">
                  <c:v>3.053478483E9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'huge test, variable # threads'!$I$3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threads'!$I$4:$I$12</c:f>
              <c:numCache>
                <c:formatCode>#,##0</c:formatCode>
                <c:ptCount val="9"/>
                <c:pt idx="0">
                  <c:v>1.495334201E9</c:v>
                </c:pt>
                <c:pt idx="1">
                  <c:v>1.49528166E9</c:v>
                </c:pt>
                <c:pt idx="2">
                  <c:v>1.495777897E9</c:v>
                </c:pt>
                <c:pt idx="3">
                  <c:v>1.494964026E9</c:v>
                </c:pt>
                <c:pt idx="4">
                  <c:v>1.496817357E9</c:v>
                </c:pt>
                <c:pt idx="5">
                  <c:v>1.496538608E9</c:v>
                </c:pt>
                <c:pt idx="6">
                  <c:v>1.494904311E9</c:v>
                </c:pt>
                <c:pt idx="7">
                  <c:v>1.495200082E9</c:v>
                </c:pt>
                <c:pt idx="8">
                  <c:v>1.496864134E9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759000"/>
        <c:axId val="621762184"/>
      </c:lineChart>
      <c:catAx>
        <c:axId val="62175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762184"/>
        <c:crosses val="autoZero"/>
        <c:auto val="1"/>
        <c:lblAlgn val="ctr"/>
        <c:lblOffset val="100"/>
        <c:noMultiLvlLbl val="0"/>
      </c:catAx>
      <c:valAx>
        <c:axId val="6217621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2175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xtrie'!$B$3</c:f>
              <c:strCache>
                <c:ptCount val="1"/>
                <c:pt idx="0">
                  <c:v>dumb time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xtrie'!$B$4:$B$18</c:f>
              <c:numCache>
                <c:formatCode>General</c:formatCode>
                <c:ptCount val="15"/>
                <c:pt idx="0">
                  <c:v>38.56761</c:v>
                </c:pt>
                <c:pt idx="1">
                  <c:v>23.19303</c:v>
                </c:pt>
                <c:pt idx="2">
                  <c:v>37.715222</c:v>
                </c:pt>
                <c:pt idx="3">
                  <c:v>47.2546</c:v>
                </c:pt>
                <c:pt idx="4">
                  <c:v>36.518192</c:v>
                </c:pt>
                <c:pt idx="5">
                  <c:v>40.122979</c:v>
                </c:pt>
                <c:pt idx="6">
                  <c:v>37.599414</c:v>
                </c:pt>
                <c:pt idx="7">
                  <c:v>39.907876</c:v>
                </c:pt>
                <c:pt idx="8">
                  <c:v>24.041659</c:v>
                </c:pt>
                <c:pt idx="9">
                  <c:v>38.918414</c:v>
                </c:pt>
                <c:pt idx="10">
                  <c:v>23.466531</c:v>
                </c:pt>
                <c:pt idx="11">
                  <c:v>58.519981</c:v>
                </c:pt>
                <c:pt idx="12">
                  <c:v>37.456524</c:v>
                </c:pt>
                <c:pt idx="13">
                  <c:v>38.177455</c:v>
                </c:pt>
                <c:pt idx="14">
                  <c:v>23.643269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xtrie'!$H$4:$H$18</c:f>
              <c:numCache>
                <c:formatCode>General</c:formatCode>
                <c:ptCount val="15"/>
                <c:pt idx="0">
                  <c:v>37.005627</c:v>
                </c:pt>
                <c:pt idx="1">
                  <c:v>39.055476</c:v>
                </c:pt>
                <c:pt idx="2">
                  <c:v>42.267978</c:v>
                </c:pt>
                <c:pt idx="3">
                  <c:v>43.201314</c:v>
                </c:pt>
                <c:pt idx="4">
                  <c:v>39.174889</c:v>
                </c:pt>
                <c:pt idx="5">
                  <c:v>41.940912</c:v>
                </c:pt>
                <c:pt idx="6">
                  <c:v>45.434738</c:v>
                </c:pt>
                <c:pt idx="7">
                  <c:v>41.577525</c:v>
                </c:pt>
                <c:pt idx="8">
                  <c:v>41.7811</c:v>
                </c:pt>
                <c:pt idx="9">
                  <c:v>39.973953</c:v>
                </c:pt>
                <c:pt idx="10">
                  <c:v>41.409312</c:v>
                </c:pt>
                <c:pt idx="11">
                  <c:v>40.748468</c:v>
                </c:pt>
                <c:pt idx="12">
                  <c:v>39.984394</c:v>
                </c:pt>
                <c:pt idx="13">
                  <c:v>41.896933</c:v>
                </c:pt>
                <c:pt idx="14">
                  <c:v>40.477356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02920"/>
        <c:axId val="620205896"/>
      </c:lineChart>
      <c:catAx>
        <c:axId val="62020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205896"/>
        <c:crosses val="autoZero"/>
        <c:auto val="1"/>
        <c:lblAlgn val="ctr"/>
        <c:lblOffset val="100"/>
        <c:noMultiLvlLbl val="0"/>
      </c:catAx>
      <c:valAx>
        <c:axId val="62020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20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xtrie'!$C$3</c:f>
              <c:strCache>
                <c:ptCount val="1"/>
                <c:pt idx="0">
                  <c:v>dumb L3 access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xtrie'!$C$4:$C$18</c:f>
              <c:numCache>
                <c:formatCode>General</c:formatCode>
                <c:ptCount val="15"/>
                <c:pt idx="0">
                  <c:v>18809.0</c:v>
                </c:pt>
                <c:pt idx="1">
                  <c:v>749065.0</c:v>
                </c:pt>
                <c:pt idx="2">
                  <c:v>3.508558E6</c:v>
                </c:pt>
                <c:pt idx="3">
                  <c:v>5.742573E6</c:v>
                </c:pt>
                <c:pt idx="4">
                  <c:v>3.906057E6</c:v>
                </c:pt>
                <c:pt idx="5">
                  <c:v>4.007711E6</c:v>
                </c:pt>
                <c:pt idx="6">
                  <c:v>4.556519E6</c:v>
                </c:pt>
                <c:pt idx="7">
                  <c:v>5.27691E6</c:v>
                </c:pt>
                <c:pt idx="8">
                  <c:v>4.7497E6</c:v>
                </c:pt>
                <c:pt idx="9">
                  <c:v>4.6655E6</c:v>
                </c:pt>
                <c:pt idx="10">
                  <c:v>4.454964E6</c:v>
                </c:pt>
                <c:pt idx="11">
                  <c:v>4.454964E6</c:v>
                </c:pt>
                <c:pt idx="12">
                  <c:v>3.927177E6</c:v>
                </c:pt>
                <c:pt idx="13">
                  <c:v>5.045241E6</c:v>
                </c:pt>
                <c:pt idx="14">
                  <c:v>4.241541E6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xtrie'!$I$4:$I$18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39736"/>
        <c:axId val="620242712"/>
      </c:lineChart>
      <c:catAx>
        <c:axId val="62023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242712"/>
        <c:crosses val="autoZero"/>
        <c:auto val="1"/>
        <c:lblAlgn val="ctr"/>
        <c:lblOffset val="100"/>
        <c:noMultiLvlLbl val="0"/>
      </c:catAx>
      <c:valAx>
        <c:axId val="62024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23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xtrie'!$D$3</c:f>
              <c:strCache>
                <c:ptCount val="1"/>
                <c:pt idx="0">
                  <c:v>dumb L3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xtrie'!$D$4:$D$18</c:f>
              <c:numCache>
                <c:formatCode>General</c:formatCode>
                <c:ptCount val="15"/>
                <c:pt idx="0">
                  <c:v>536.0</c:v>
                </c:pt>
                <c:pt idx="1">
                  <c:v>475.0</c:v>
                </c:pt>
                <c:pt idx="2">
                  <c:v>618.0</c:v>
                </c:pt>
                <c:pt idx="3">
                  <c:v>1589.0</c:v>
                </c:pt>
                <c:pt idx="4">
                  <c:v>1902.0</c:v>
                </c:pt>
                <c:pt idx="5">
                  <c:v>3387.0</c:v>
                </c:pt>
                <c:pt idx="6">
                  <c:v>8477.0</c:v>
                </c:pt>
                <c:pt idx="7">
                  <c:v>16211.0</c:v>
                </c:pt>
                <c:pt idx="8">
                  <c:v>134780.0</c:v>
                </c:pt>
                <c:pt idx="9">
                  <c:v>3.600032E6</c:v>
                </c:pt>
                <c:pt idx="10">
                  <c:v>4.369852E6</c:v>
                </c:pt>
                <c:pt idx="11">
                  <c:v>5.957593E6</c:v>
                </c:pt>
                <c:pt idx="12">
                  <c:v>3.519604E6</c:v>
                </c:pt>
                <c:pt idx="13">
                  <c:v>4.55459E6</c:v>
                </c:pt>
                <c:pt idx="14">
                  <c:v>4.155165E6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xtrie'!$J$4:$J$18</c:f>
              <c:numCache>
                <c:formatCode>General</c:formatCode>
                <c:ptCount val="15"/>
                <c:pt idx="0">
                  <c:v>549.0</c:v>
                </c:pt>
                <c:pt idx="1">
                  <c:v>616.0</c:v>
                </c:pt>
                <c:pt idx="2">
                  <c:v>546.0</c:v>
                </c:pt>
                <c:pt idx="3">
                  <c:v>1386.0</c:v>
                </c:pt>
                <c:pt idx="4">
                  <c:v>1796.0</c:v>
                </c:pt>
                <c:pt idx="5">
                  <c:v>4556.0</c:v>
                </c:pt>
                <c:pt idx="6">
                  <c:v>4600.0</c:v>
                </c:pt>
                <c:pt idx="7">
                  <c:v>16834.0</c:v>
                </c:pt>
                <c:pt idx="8">
                  <c:v>273763.0</c:v>
                </c:pt>
                <c:pt idx="9">
                  <c:v>3.444585E6</c:v>
                </c:pt>
                <c:pt idx="10">
                  <c:v>3.716167E6</c:v>
                </c:pt>
                <c:pt idx="11">
                  <c:v>4.762482E6</c:v>
                </c:pt>
                <c:pt idx="12">
                  <c:v>4.712021E6</c:v>
                </c:pt>
                <c:pt idx="13">
                  <c:v>4.331272E6</c:v>
                </c:pt>
                <c:pt idx="14">
                  <c:v>5.294685E6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75096"/>
        <c:axId val="620278072"/>
      </c:lineChart>
      <c:catAx>
        <c:axId val="62027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278072"/>
        <c:crosses val="autoZero"/>
        <c:auto val="1"/>
        <c:lblAlgn val="ctr"/>
        <c:lblOffset val="100"/>
        <c:noMultiLvlLbl val="0"/>
      </c:catAx>
      <c:valAx>
        <c:axId val="62027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27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xtrie'!$E$3</c:f>
              <c:strCache>
                <c:ptCount val="1"/>
                <c:pt idx="0">
                  <c:v>dumb L2 access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xtrie'!$E$4:$E$18</c:f>
              <c:numCache>
                <c:formatCode>General</c:formatCode>
                <c:ptCount val="15"/>
                <c:pt idx="0">
                  <c:v>4.8278857E7</c:v>
                </c:pt>
                <c:pt idx="1">
                  <c:v>5.5621756E7</c:v>
                </c:pt>
                <c:pt idx="2">
                  <c:v>7.9061433E7</c:v>
                </c:pt>
                <c:pt idx="3">
                  <c:v>7.9061433E7</c:v>
                </c:pt>
                <c:pt idx="4">
                  <c:v>8.1955113E7</c:v>
                </c:pt>
                <c:pt idx="5">
                  <c:v>9.5921771E7</c:v>
                </c:pt>
                <c:pt idx="6">
                  <c:v>8.1693475E7</c:v>
                </c:pt>
                <c:pt idx="7">
                  <c:v>8.0333182E7</c:v>
                </c:pt>
                <c:pt idx="8">
                  <c:v>7.8669389E7</c:v>
                </c:pt>
                <c:pt idx="9">
                  <c:v>8.2974201E7</c:v>
                </c:pt>
                <c:pt idx="10">
                  <c:v>7.9114544E7</c:v>
                </c:pt>
                <c:pt idx="11">
                  <c:v>7.9114544E7</c:v>
                </c:pt>
                <c:pt idx="12">
                  <c:v>8.2185903E7</c:v>
                </c:pt>
                <c:pt idx="13">
                  <c:v>8.2183676E7</c:v>
                </c:pt>
                <c:pt idx="14">
                  <c:v>7.9184177E7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xtrie'!$K$3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xtrie'!$K$4:$K$18</c:f>
              <c:numCache>
                <c:formatCode>General</c:formatCode>
                <c:ptCount val="15"/>
                <c:pt idx="0">
                  <c:v>4.3289458E7</c:v>
                </c:pt>
                <c:pt idx="1">
                  <c:v>6.3083091E7</c:v>
                </c:pt>
                <c:pt idx="2">
                  <c:v>8.0878182E7</c:v>
                </c:pt>
                <c:pt idx="3">
                  <c:v>8.0254084E7</c:v>
                </c:pt>
                <c:pt idx="4">
                  <c:v>7.8911584E7</c:v>
                </c:pt>
                <c:pt idx="5">
                  <c:v>7.941234E7</c:v>
                </c:pt>
                <c:pt idx="6">
                  <c:v>8.1477411E7</c:v>
                </c:pt>
                <c:pt idx="7">
                  <c:v>8.0284461E7</c:v>
                </c:pt>
                <c:pt idx="8">
                  <c:v>8.2641796E7</c:v>
                </c:pt>
                <c:pt idx="9">
                  <c:v>8.1414819E7</c:v>
                </c:pt>
                <c:pt idx="10">
                  <c:v>8.1674559E7</c:v>
                </c:pt>
                <c:pt idx="11">
                  <c:v>7.978001E7</c:v>
                </c:pt>
                <c:pt idx="12">
                  <c:v>8.0304748E7</c:v>
                </c:pt>
                <c:pt idx="13">
                  <c:v>8.0150628E7</c:v>
                </c:pt>
                <c:pt idx="14">
                  <c:v>7.9226257E7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309880"/>
        <c:axId val="620312856"/>
      </c:lineChart>
      <c:catAx>
        <c:axId val="62030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312856"/>
        <c:crosses val="autoZero"/>
        <c:auto val="1"/>
        <c:lblAlgn val="ctr"/>
        <c:lblOffset val="100"/>
        <c:noMultiLvlLbl val="0"/>
      </c:catAx>
      <c:valAx>
        <c:axId val="62031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309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xtrie'!$F$3</c:f>
              <c:strCache>
                <c:ptCount val="1"/>
                <c:pt idx="0">
                  <c:v>dumb L2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xtrie'!$F$4:$F$18</c:f>
              <c:numCache>
                <c:formatCode>General</c:formatCode>
                <c:ptCount val="15"/>
                <c:pt idx="0">
                  <c:v>18809.0</c:v>
                </c:pt>
                <c:pt idx="1">
                  <c:v>749065.0</c:v>
                </c:pt>
                <c:pt idx="2">
                  <c:v>3.508558E6</c:v>
                </c:pt>
                <c:pt idx="3">
                  <c:v>5.742573E6</c:v>
                </c:pt>
                <c:pt idx="4">
                  <c:v>3.906057E6</c:v>
                </c:pt>
                <c:pt idx="5">
                  <c:v>4.007711E6</c:v>
                </c:pt>
                <c:pt idx="6">
                  <c:v>4.556519E6</c:v>
                </c:pt>
                <c:pt idx="7">
                  <c:v>5.27691E6</c:v>
                </c:pt>
                <c:pt idx="8">
                  <c:v>4.7497E6</c:v>
                </c:pt>
                <c:pt idx="9">
                  <c:v>4.6655E6</c:v>
                </c:pt>
                <c:pt idx="10">
                  <c:v>4.454964E6</c:v>
                </c:pt>
                <c:pt idx="11">
                  <c:v>4.454964E6</c:v>
                </c:pt>
                <c:pt idx="12">
                  <c:v>3.927177E6</c:v>
                </c:pt>
                <c:pt idx="13">
                  <c:v>5.045241E6</c:v>
                </c:pt>
                <c:pt idx="14">
                  <c:v>4.241541E6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xtrie'!$L$3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xtrie'!$L$4:$L$18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783496"/>
        <c:axId val="621786440"/>
      </c:lineChart>
      <c:catAx>
        <c:axId val="621783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786440"/>
        <c:crosses val="autoZero"/>
        <c:auto val="1"/>
        <c:lblAlgn val="ctr"/>
        <c:lblOffset val="100"/>
        <c:noMultiLvlLbl val="0"/>
      </c:catAx>
      <c:valAx>
        <c:axId val="62178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783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xtrie'!$G$3</c:f>
              <c:strCache>
                <c:ptCount val="1"/>
                <c:pt idx="0">
                  <c:v>dumb L1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xtrie'!$G$4:$G$18</c:f>
              <c:numCache>
                <c:formatCode>General</c:formatCode>
                <c:ptCount val="15"/>
                <c:pt idx="0">
                  <c:v>4.312762E7</c:v>
                </c:pt>
                <c:pt idx="1">
                  <c:v>4.1233121E7</c:v>
                </c:pt>
                <c:pt idx="2">
                  <c:v>4.2856932E7</c:v>
                </c:pt>
                <c:pt idx="3">
                  <c:v>4.2856932E7</c:v>
                </c:pt>
                <c:pt idx="4">
                  <c:v>4.3093293E7</c:v>
                </c:pt>
                <c:pt idx="5">
                  <c:v>5.5439301E7</c:v>
                </c:pt>
                <c:pt idx="6">
                  <c:v>4.3363501E7</c:v>
                </c:pt>
                <c:pt idx="7">
                  <c:v>4.2854655E7</c:v>
                </c:pt>
                <c:pt idx="8">
                  <c:v>4.1315991E7</c:v>
                </c:pt>
                <c:pt idx="9">
                  <c:v>4.4541782E7</c:v>
                </c:pt>
                <c:pt idx="10">
                  <c:v>4.1389527E7</c:v>
                </c:pt>
                <c:pt idx="11">
                  <c:v>4.1389527E7</c:v>
                </c:pt>
                <c:pt idx="12">
                  <c:v>4.329789E7</c:v>
                </c:pt>
                <c:pt idx="13">
                  <c:v>4.4261143E7</c:v>
                </c:pt>
                <c:pt idx="14">
                  <c:v>4.1244521E7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xtrie'!$M$3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xtrie'!$M$4:$M$18</c:f>
              <c:numCache>
                <c:formatCode>General</c:formatCode>
                <c:ptCount val="15"/>
                <c:pt idx="0">
                  <c:v>4.0984285E7</c:v>
                </c:pt>
                <c:pt idx="1">
                  <c:v>4.2245421E7</c:v>
                </c:pt>
                <c:pt idx="2">
                  <c:v>4.318955E7</c:v>
                </c:pt>
                <c:pt idx="3">
                  <c:v>4.2024766E7</c:v>
                </c:pt>
                <c:pt idx="4">
                  <c:v>4.1675496E7</c:v>
                </c:pt>
                <c:pt idx="5">
                  <c:v>4.2189842E7</c:v>
                </c:pt>
                <c:pt idx="6">
                  <c:v>4.3089445E7</c:v>
                </c:pt>
                <c:pt idx="7">
                  <c:v>4.2329878E7</c:v>
                </c:pt>
                <c:pt idx="8">
                  <c:v>4.3614715E7</c:v>
                </c:pt>
                <c:pt idx="9">
                  <c:v>4.2774428E7</c:v>
                </c:pt>
                <c:pt idx="10">
                  <c:v>4.2919366E7</c:v>
                </c:pt>
                <c:pt idx="11">
                  <c:v>4.2155514E7</c:v>
                </c:pt>
                <c:pt idx="12">
                  <c:v>4.2674003E7</c:v>
                </c:pt>
                <c:pt idx="13">
                  <c:v>4.2100021E7</c:v>
                </c:pt>
                <c:pt idx="14">
                  <c:v>4.2229114E7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822168"/>
        <c:axId val="620819176"/>
      </c:lineChart>
      <c:catAx>
        <c:axId val="62082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819176"/>
        <c:crosses val="autoZero"/>
        <c:auto val="1"/>
        <c:lblAlgn val="ctr"/>
        <c:lblOffset val="100"/>
        <c:noMultiLvlLbl val="0"/>
      </c:catAx>
      <c:valAx>
        <c:axId val="620819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822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skiplist'!$B$3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skiplist'!$B$4:$B$16</c:f>
              <c:numCache>
                <c:formatCode>General</c:formatCode>
                <c:ptCount val="13"/>
                <c:pt idx="0">
                  <c:v>9.099761000000001</c:v>
                </c:pt>
                <c:pt idx="1">
                  <c:v>7.572413</c:v>
                </c:pt>
                <c:pt idx="2">
                  <c:v>7.727213</c:v>
                </c:pt>
                <c:pt idx="3">
                  <c:v>7.559013</c:v>
                </c:pt>
                <c:pt idx="4">
                  <c:v>7.690027</c:v>
                </c:pt>
                <c:pt idx="5">
                  <c:v>8.765018</c:v>
                </c:pt>
                <c:pt idx="6">
                  <c:v>8.404288</c:v>
                </c:pt>
                <c:pt idx="7">
                  <c:v>8.40097</c:v>
                </c:pt>
                <c:pt idx="8">
                  <c:v>8.034050000000001</c:v>
                </c:pt>
                <c:pt idx="9">
                  <c:v>8.220782</c:v>
                </c:pt>
                <c:pt idx="10">
                  <c:v>7.781112</c:v>
                </c:pt>
                <c:pt idx="11">
                  <c:v>7.783556</c:v>
                </c:pt>
                <c:pt idx="12">
                  <c:v>7.533947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skiplist'!$H$3</c:f>
              <c:strCache>
                <c:ptCount val="1"/>
                <c:pt idx="0">
                  <c:v>Top SL time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skiplist'!$H$4:$H$16</c:f>
              <c:numCache>
                <c:formatCode>General</c:formatCode>
                <c:ptCount val="13"/>
                <c:pt idx="0">
                  <c:v>9.456219</c:v>
                </c:pt>
                <c:pt idx="1">
                  <c:v>9.457012</c:v>
                </c:pt>
                <c:pt idx="2">
                  <c:v>9.460568</c:v>
                </c:pt>
                <c:pt idx="3">
                  <c:v>9.457204</c:v>
                </c:pt>
                <c:pt idx="4">
                  <c:v>9.462141</c:v>
                </c:pt>
                <c:pt idx="5">
                  <c:v>9.458327000000001</c:v>
                </c:pt>
                <c:pt idx="6">
                  <c:v>9.457644</c:v>
                </c:pt>
                <c:pt idx="7">
                  <c:v>9.459028</c:v>
                </c:pt>
                <c:pt idx="8">
                  <c:v>9.467162</c:v>
                </c:pt>
                <c:pt idx="9">
                  <c:v>9.507733</c:v>
                </c:pt>
                <c:pt idx="10">
                  <c:v>9.506908</c:v>
                </c:pt>
                <c:pt idx="11">
                  <c:v>9.495789</c:v>
                </c:pt>
                <c:pt idx="12">
                  <c:v>9.729498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05512"/>
        <c:axId val="684922616"/>
      </c:lineChart>
      <c:catAx>
        <c:axId val="54610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4922616"/>
        <c:crosses val="autoZero"/>
        <c:auto val="1"/>
        <c:lblAlgn val="ctr"/>
        <c:lblOffset val="100"/>
        <c:noMultiLvlLbl val="0"/>
      </c:catAx>
      <c:valAx>
        <c:axId val="68492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10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thread'!$D$3</c:f>
              <c:strCache>
                <c:ptCount val="1"/>
                <c:pt idx="0">
                  <c:v>SL L3 miss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thread'!$D$4:$D$18</c:f>
              <c:numCache>
                <c:formatCode>General</c:formatCode>
                <c:ptCount val="15"/>
                <c:pt idx="0">
                  <c:v>543.0</c:v>
                </c:pt>
                <c:pt idx="1">
                  <c:v>408.0</c:v>
                </c:pt>
                <c:pt idx="2">
                  <c:v>809.0</c:v>
                </c:pt>
                <c:pt idx="3">
                  <c:v>1245.0</c:v>
                </c:pt>
                <c:pt idx="4">
                  <c:v>1703.0</c:v>
                </c:pt>
                <c:pt idx="5">
                  <c:v>5243.0</c:v>
                </c:pt>
                <c:pt idx="6">
                  <c:v>19742.0</c:v>
                </c:pt>
                <c:pt idx="7">
                  <c:v>16194.0</c:v>
                </c:pt>
                <c:pt idx="8">
                  <c:v>347393.0</c:v>
                </c:pt>
                <c:pt idx="9">
                  <c:v>6.475133E6</c:v>
                </c:pt>
                <c:pt idx="10">
                  <c:v>6.164619E6</c:v>
                </c:pt>
                <c:pt idx="11">
                  <c:v>6.97906E6</c:v>
                </c:pt>
                <c:pt idx="12">
                  <c:v>8.154365E6</c:v>
                </c:pt>
                <c:pt idx="13">
                  <c:v>5.679209E6</c:v>
                </c:pt>
                <c:pt idx="14">
                  <c:v>7.700886E6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thread'!$J$4:$J$18</c:f>
              <c:numCache>
                <c:formatCode>General</c:formatCode>
                <c:ptCount val="15"/>
                <c:pt idx="0">
                  <c:v>549.0</c:v>
                </c:pt>
                <c:pt idx="1">
                  <c:v>616.0</c:v>
                </c:pt>
                <c:pt idx="2">
                  <c:v>546.0</c:v>
                </c:pt>
                <c:pt idx="3">
                  <c:v>1386.0</c:v>
                </c:pt>
                <c:pt idx="4">
                  <c:v>1796.0</c:v>
                </c:pt>
                <c:pt idx="5">
                  <c:v>4556.0</c:v>
                </c:pt>
                <c:pt idx="6">
                  <c:v>4600.0</c:v>
                </c:pt>
                <c:pt idx="7">
                  <c:v>16834.0</c:v>
                </c:pt>
                <c:pt idx="8">
                  <c:v>273763.0</c:v>
                </c:pt>
                <c:pt idx="9">
                  <c:v>3.444585E6</c:v>
                </c:pt>
                <c:pt idx="10">
                  <c:v>3.716167E6</c:v>
                </c:pt>
                <c:pt idx="11">
                  <c:v>4.762482E6</c:v>
                </c:pt>
                <c:pt idx="12">
                  <c:v>4.712021E6</c:v>
                </c:pt>
                <c:pt idx="13">
                  <c:v>4.331272E6</c:v>
                </c:pt>
                <c:pt idx="14">
                  <c:v>5.294685E6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66856"/>
        <c:axId val="602963864"/>
      </c:lineChart>
      <c:catAx>
        <c:axId val="60296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2963864"/>
        <c:crosses val="autoZero"/>
        <c:auto val="1"/>
        <c:lblAlgn val="ctr"/>
        <c:lblOffset val="100"/>
        <c:noMultiLvlLbl val="0"/>
      </c:catAx>
      <c:valAx>
        <c:axId val="60296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6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</a:t>
            </a:r>
            <a:r>
              <a:rPr lang="en-US" baseline="0"/>
              <a:t> access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skiplist'!$C$3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skiplist'!$C$4:$C$16</c:f>
              <c:numCache>
                <c:formatCode>General</c:formatCode>
                <c:ptCount val="13"/>
                <c:pt idx="0">
                  <c:v>2311.0</c:v>
                </c:pt>
                <c:pt idx="1">
                  <c:v>183032.0</c:v>
                </c:pt>
                <c:pt idx="2">
                  <c:v>1.27118E6</c:v>
                </c:pt>
                <c:pt idx="3">
                  <c:v>1.344882E6</c:v>
                </c:pt>
                <c:pt idx="4">
                  <c:v>1.256151E6</c:v>
                </c:pt>
                <c:pt idx="5">
                  <c:v>1.482175E6</c:v>
                </c:pt>
                <c:pt idx="6">
                  <c:v>1.516943E6</c:v>
                </c:pt>
                <c:pt idx="7">
                  <c:v>1.321288E6</c:v>
                </c:pt>
                <c:pt idx="8">
                  <c:v>1.432764E6</c:v>
                </c:pt>
                <c:pt idx="9">
                  <c:v>1.245729E6</c:v>
                </c:pt>
                <c:pt idx="10">
                  <c:v>1.225941E6</c:v>
                </c:pt>
                <c:pt idx="11">
                  <c:v>1.212164E6</c:v>
                </c:pt>
                <c:pt idx="12">
                  <c:v>1.083457E6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skiplist'!$I$3</c:f>
              <c:strCache>
                <c:ptCount val="1"/>
                <c:pt idx="0">
                  <c:v>Top SL L3 access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skiplist'!$I$4:$I$16</c:f>
              <c:numCache>
                <c:formatCode>General</c:formatCode>
                <c:ptCount val="13"/>
                <c:pt idx="0">
                  <c:v>13207.0</c:v>
                </c:pt>
                <c:pt idx="1">
                  <c:v>201984.0</c:v>
                </c:pt>
                <c:pt idx="2">
                  <c:v>1.361389E6</c:v>
                </c:pt>
                <c:pt idx="3">
                  <c:v>1.597016E6</c:v>
                </c:pt>
                <c:pt idx="4">
                  <c:v>2.090603E6</c:v>
                </c:pt>
                <c:pt idx="5">
                  <c:v>1.588449E6</c:v>
                </c:pt>
                <c:pt idx="6">
                  <c:v>1.592898E6</c:v>
                </c:pt>
                <c:pt idx="7">
                  <c:v>1.426612E6</c:v>
                </c:pt>
                <c:pt idx="8">
                  <c:v>1.323896E6</c:v>
                </c:pt>
                <c:pt idx="9">
                  <c:v>1.339872E6</c:v>
                </c:pt>
                <c:pt idx="10">
                  <c:v>1.29489E6</c:v>
                </c:pt>
                <c:pt idx="11">
                  <c:v>1.154119E6</c:v>
                </c:pt>
                <c:pt idx="12">
                  <c:v>1.278376E6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105192"/>
        <c:axId val="553106600"/>
      </c:lineChart>
      <c:catAx>
        <c:axId val="55310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106600"/>
        <c:crosses val="autoZero"/>
        <c:auto val="1"/>
        <c:lblAlgn val="ctr"/>
        <c:lblOffset val="100"/>
        <c:noMultiLvlLbl val="0"/>
      </c:catAx>
      <c:valAx>
        <c:axId val="55310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10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skiplist'!$D$3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skiplist'!$D$4:$D$16</c:f>
              <c:numCache>
                <c:formatCode>General</c:formatCode>
                <c:ptCount val="13"/>
                <c:pt idx="0">
                  <c:v>520.0</c:v>
                </c:pt>
                <c:pt idx="1">
                  <c:v>340.0</c:v>
                </c:pt>
                <c:pt idx="2">
                  <c:v>419.0</c:v>
                </c:pt>
                <c:pt idx="3">
                  <c:v>1069.0</c:v>
                </c:pt>
                <c:pt idx="4">
                  <c:v>1305.0</c:v>
                </c:pt>
                <c:pt idx="5">
                  <c:v>3258.0</c:v>
                </c:pt>
                <c:pt idx="6">
                  <c:v>4164.0</c:v>
                </c:pt>
                <c:pt idx="7">
                  <c:v>14216.0</c:v>
                </c:pt>
                <c:pt idx="8">
                  <c:v>42067.0</c:v>
                </c:pt>
                <c:pt idx="9">
                  <c:v>1.024427E6</c:v>
                </c:pt>
                <c:pt idx="10">
                  <c:v>1.196304E6</c:v>
                </c:pt>
                <c:pt idx="11">
                  <c:v>1.180727E6</c:v>
                </c:pt>
                <c:pt idx="12">
                  <c:v>1.059819E6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skiplist'!$J$3</c:f>
              <c:strCache>
                <c:ptCount val="1"/>
                <c:pt idx="0">
                  <c:v>Top SL L3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skiplist'!$J$4:$J$16</c:f>
              <c:numCache>
                <c:formatCode>General</c:formatCode>
                <c:ptCount val="13"/>
                <c:pt idx="0">
                  <c:v>333.0</c:v>
                </c:pt>
                <c:pt idx="1">
                  <c:v>339.0</c:v>
                </c:pt>
                <c:pt idx="2">
                  <c:v>657.0</c:v>
                </c:pt>
                <c:pt idx="3">
                  <c:v>756.0</c:v>
                </c:pt>
                <c:pt idx="4">
                  <c:v>1372.0</c:v>
                </c:pt>
                <c:pt idx="5">
                  <c:v>1262.0</c:v>
                </c:pt>
                <c:pt idx="6">
                  <c:v>8504.0</c:v>
                </c:pt>
                <c:pt idx="7">
                  <c:v>11353.0</c:v>
                </c:pt>
                <c:pt idx="8">
                  <c:v>82564.0</c:v>
                </c:pt>
                <c:pt idx="9">
                  <c:v>1.128721E6</c:v>
                </c:pt>
                <c:pt idx="10">
                  <c:v>1.285309E6</c:v>
                </c:pt>
                <c:pt idx="11">
                  <c:v>1.144716E6</c:v>
                </c:pt>
                <c:pt idx="12">
                  <c:v>1.268948E6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018360"/>
        <c:axId val="658976312"/>
      </c:lineChart>
      <c:catAx>
        <c:axId val="65901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8976312"/>
        <c:crosses val="autoZero"/>
        <c:auto val="1"/>
        <c:lblAlgn val="ctr"/>
        <c:lblOffset val="100"/>
        <c:noMultiLvlLbl val="0"/>
      </c:catAx>
      <c:valAx>
        <c:axId val="65897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01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skiplist'!$E$3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skiplist'!$E$4:$E$16</c:f>
              <c:numCache>
                <c:formatCode>General</c:formatCode>
                <c:ptCount val="13"/>
                <c:pt idx="0">
                  <c:v>1.0447811E7</c:v>
                </c:pt>
                <c:pt idx="1">
                  <c:v>1.4104671E7</c:v>
                </c:pt>
                <c:pt idx="2">
                  <c:v>1.8499768E7</c:v>
                </c:pt>
                <c:pt idx="3">
                  <c:v>1.9459444E7</c:v>
                </c:pt>
                <c:pt idx="4">
                  <c:v>1.959317E7</c:v>
                </c:pt>
                <c:pt idx="5">
                  <c:v>1.9455243E7</c:v>
                </c:pt>
                <c:pt idx="6">
                  <c:v>1.9363777E7</c:v>
                </c:pt>
                <c:pt idx="7">
                  <c:v>1.9535318E7</c:v>
                </c:pt>
                <c:pt idx="8">
                  <c:v>1.9424127E7</c:v>
                </c:pt>
                <c:pt idx="9">
                  <c:v>1.961361E7</c:v>
                </c:pt>
                <c:pt idx="10">
                  <c:v>1.9625431E7</c:v>
                </c:pt>
                <c:pt idx="11">
                  <c:v>1.970948E7</c:v>
                </c:pt>
                <c:pt idx="12">
                  <c:v>1.9750277E7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skiplist'!$K$3</c:f>
              <c:strCache>
                <c:ptCount val="1"/>
                <c:pt idx="0">
                  <c:v>Top SL L2 access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skiplist'!$K$4:$K$16</c:f>
              <c:numCache>
                <c:formatCode>General</c:formatCode>
                <c:ptCount val="13"/>
                <c:pt idx="0">
                  <c:v>1.1456242E7</c:v>
                </c:pt>
                <c:pt idx="1">
                  <c:v>1.3653238E7</c:v>
                </c:pt>
                <c:pt idx="2">
                  <c:v>1.7965167E7</c:v>
                </c:pt>
                <c:pt idx="3">
                  <c:v>1.9215075E7</c:v>
                </c:pt>
                <c:pt idx="4">
                  <c:v>1.8669442E7</c:v>
                </c:pt>
                <c:pt idx="5">
                  <c:v>1.9211231E7</c:v>
                </c:pt>
                <c:pt idx="6">
                  <c:v>1.9222499E7</c:v>
                </c:pt>
                <c:pt idx="7">
                  <c:v>1.9393619E7</c:v>
                </c:pt>
                <c:pt idx="8">
                  <c:v>1.9488633E7</c:v>
                </c:pt>
                <c:pt idx="9">
                  <c:v>1.9484434E7</c:v>
                </c:pt>
                <c:pt idx="10">
                  <c:v>1.9526551E7</c:v>
                </c:pt>
                <c:pt idx="11">
                  <c:v>1.9678695E7</c:v>
                </c:pt>
                <c:pt idx="12">
                  <c:v>1.955006E7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893144"/>
        <c:axId val="553429464"/>
      </c:lineChart>
      <c:catAx>
        <c:axId val="55289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429464"/>
        <c:crosses val="autoZero"/>
        <c:auto val="1"/>
        <c:lblAlgn val="ctr"/>
        <c:lblOffset val="100"/>
        <c:noMultiLvlLbl val="0"/>
      </c:catAx>
      <c:valAx>
        <c:axId val="55342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289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skiplist'!$F$3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skiplist'!$F$4:$F$16</c:f>
              <c:numCache>
                <c:formatCode>General</c:formatCode>
                <c:ptCount val="13"/>
                <c:pt idx="0">
                  <c:v>2311.0</c:v>
                </c:pt>
                <c:pt idx="1">
                  <c:v>183032.0</c:v>
                </c:pt>
                <c:pt idx="2">
                  <c:v>1.27118E6</c:v>
                </c:pt>
                <c:pt idx="3">
                  <c:v>1.344882E6</c:v>
                </c:pt>
                <c:pt idx="4">
                  <c:v>1.256151E6</c:v>
                </c:pt>
                <c:pt idx="5">
                  <c:v>1.482175E6</c:v>
                </c:pt>
                <c:pt idx="6">
                  <c:v>1.516943E6</c:v>
                </c:pt>
                <c:pt idx="7">
                  <c:v>1.321288E6</c:v>
                </c:pt>
                <c:pt idx="8">
                  <c:v>1.432764E6</c:v>
                </c:pt>
                <c:pt idx="9">
                  <c:v>1.245729E6</c:v>
                </c:pt>
                <c:pt idx="10">
                  <c:v>1.225941E6</c:v>
                </c:pt>
                <c:pt idx="11">
                  <c:v>1.212164E6</c:v>
                </c:pt>
                <c:pt idx="12">
                  <c:v>1.083457E6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skiplist'!$L$3</c:f>
              <c:strCache>
                <c:ptCount val="1"/>
                <c:pt idx="0">
                  <c:v>Top SL L2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skiplist'!$L$4:$L$16</c:f>
              <c:numCache>
                <c:formatCode>General</c:formatCode>
                <c:ptCount val="13"/>
                <c:pt idx="0">
                  <c:v>13207.0</c:v>
                </c:pt>
                <c:pt idx="1">
                  <c:v>201984.0</c:v>
                </c:pt>
                <c:pt idx="2">
                  <c:v>1.361389E6</c:v>
                </c:pt>
                <c:pt idx="3">
                  <c:v>1.597016E6</c:v>
                </c:pt>
                <c:pt idx="4">
                  <c:v>2.090603E6</c:v>
                </c:pt>
                <c:pt idx="5">
                  <c:v>1.588449E6</c:v>
                </c:pt>
                <c:pt idx="6">
                  <c:v>1.592898E6</c:v>
                </c:pt>
                <c:pt idx="7">
                  <c:v>1.426612E6</c:v>
                </c:pt>
                <c:pt idx="8">
                  <c:v>1.323896E6</c:v>
                </c:pt>
                <c:pt idx="9">
                  <c:v>1.339872E6</c:v>
                </c:pt>
                <c:pt idx="10">
                  <c:v>1.29489E6</c:v>
                </c:pt>
                <c:pt idx="11">
                  <c:v>1.154119E6</c:v>
                </c:pt>
                <c:pt idx="12">
                  <c:v>1.278376E6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085768"/>
        <c:axId val="557511672"/>
      </c:lineChart>
      <c:catAx>
        <c:axId val="54608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511672"/>
        <c:crosses val="autoZero"/>
        <c:auto val="1"/>
        <c:lblAlgn val="ctr"/>
        <c:lblOffset val="100"/>
        <c:noMultiLvlLbl val="0"/>
      </c:catAx>
      <c:valAx>
        <c:axId val="55751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08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skiplist'!$G$3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skiplist'!$G$4:$G$16</c:f>
              <c:numCache>
                <c:formatCode>General</c:formatCode>
                <c:ptCount val="13"/>
                <c:pt idx="0">
                  <c:v>1.0255531E7</c:v>
                </c:pt>
                <c:pt idx="1">
                  <c:v>1.0253124E7</c:v>
                </c:pt>
                <c:pt idx="2">
                  <c:v>1.0311269E7</c:v>
                </c:pt>
                <c:pt idx="3">
                  <c:v>1.0284598E7</c:v>
                </c:pt>
                <c:pt idx="4">
                  <c:v>1.0299946E7</c:v>
                </c:pt>
                <c:pt idx="5">
                  <c:v>1.0376266E7</c:v>
                </c:pt>
                <c:pt idx="6">
                  <c:v>1.0340035E7</c:v>
                </c:pt>
                <c:pt idx="7">
                  <c:v>1.0308431E7</c:v>
                </c:pt>
                <c:pt idx="8">
                  <c:v>1.0316525E7</c:v>
                </c:pt>
                <c:pt idx="9">
                  <c:v>1.029114E7</c:v>
                </c:pt>
                <c:pt idx="10">
                  <c:v>1.0294686E7</c:v>
                </c:pt>
                <c:pt idx="11">
                  <c:v>1.0361052E7</c:v>
                </c:pt>
                <c:pt idx="12">
                  <c:v>1.0287838E7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skiplist'!$M$3</c:f>
              <c:strCache>
                <c:ptCount val="1"/>
                <c:pt idx="0">
                  <c:v>Top SL L1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skiplist'!$M$4:$M$16</c:f>
              <c:numCache>
                <c:formatCode>General</c:formatCode>
                <c:ptCount val="13"/>
                <c:pt idx="0">
                  <c:v>1.0204114E7</c:v>
                </c:pt>
                <c:pt idx="1">
                  <c:v>1.0227454E7</c:v>
                </c:pt>
                <c:pt idx="2">
                  <c:v>1.0241222E7</c:v>
                </c:pt>
                <c:pt idx="3">
                  <c:v>1.0288194E7</c:v>
                </c:pt>
                <c:pt idx="4">
                  <c:v>1.0251931E7</c:v>
                </c:pt>
                <c:pt idx="5">
                  <c:v>1.0270009E7</c:v>
                </c:pt>
                <c:pt idx="6">
                  <c:v>1.0275425E7</c:v>
                </c:pt>
                <c:pt idx="7">
                  <c:v>1.0275945E7</c:v>
                </c:pt>
                <c:pt idx="8">
                  <c:v>1.026795E7</c:v>
                </c:pt>
                <c:pt idx="9">
                  <c:v>1.0265295E7</c:v>
                </c:pt>
                <c:pt idx="10">
                  <c:v>1.0268499E7</c:v>
                </c:pt>
                <c:pt idx="11">
                  <c:v>1.0272048E7</c:v>
                </c:pt>
                <c:pt idx="12">
                  <c:v>1.02694E7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271496"/>
        <c:axId val="686146152"/>
      </c:lineChart>
      <c:catAx>
        <c:axId val="68627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86146152"/>
        <c:crosses val="autoZero"/>
        <c:auto val="1"/>
        <c:lblAlgn val="ctr"/>
        <c:lblOffset val="100"/>
        <c:noMultiLvlLbl val="0"/>
      </c:catAx>
      <c:valAx>
        <c:axId val="68614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271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xtrie'!$B$3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xtrie'!$B$4:$B$16</c:f>
              <c:numCache>
                <c:formatCode>General</c:formatCode>
                <c:ptCount val="13"/>
                <c:pt idx="0">
                  <c:v>9.099761000000001</c:v>
                </c:pt>
                <c:pt idx="1">
                  <c:v>7.572413</c:v>
                </c:pt>
                <c:pt idx="2">
                  <c:v>7.727213</c:v>
                </c:pt>
                <c:pt idx="3">
                  <c:v>7.559013</c:v>
                </c:pt>
                <c:pt idx="4">
                  <c:v>7.690027</c:v>
                </c:pt>
                <c:pt idx="5">
                  <c:v>8.765018</c:v>
                </c:pt>
                <c:pt idx="6">
                  <c:v>8.404288</c:v>
                </c:pt>
                <c:pt idx="7">
                  <c:v>8.40097</c:v>
                </c:pt>
                <c:pt idx="8">
                  <c:v>8.034050000000001</c:v>
                </c:pt>
                <c:pt idx="9">
                  <c:v>8.220782</c:v>
                </c:pt>
                <c:pt idx="10">
                  <c:v>7.781112</c:v>
                </c:pt>
                <c:pt idx="11">
                  <c:v>7.783556</c:v>
                </c:pt>
                <c:pt idx="12">
                  <c:v>7.533947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xtrie'!$H$3</c:f>
              <c:strCache>
                <c:ptCount val="1"/>
                <c:pt idx="0">
                  <c:v>direct xtrie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xtrie'!$H$4:$H$16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14248"/>
        <c:axId val="638077720"/>
      </c:lineChart>
      <c:catAx>
        <c:axId val="59071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8077720"/>
        <c:crosses val="autoZero"/>
        <c:auto val="1"/>
        <c:lblAlgn val="ctr"/>
        <c:lblOffset val="100"/>
        <c:noMultiLvlLbl val="0"/>
      </c:catAx>
      <c:valAx>
        <c:axId val="63807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714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</a:t>
            </a:r>
            <a:r>
              <a:rPr lang="en-US" baseline="0"/>
              <a:t> access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xtrie'!$C$3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xtrie'!$C$4:$C$16</c:f>
              <c:numCache>
                <c:formatCode>General</c:formatCode>
                <c:ptCount val="13"/>
                <c:pt idx="0">
                  <c:v>2311.0</c:v>
                </c:pt>
                <c:pt idx="1">
                  <c:v>183032.0</c:v>
                </c:pt>
                <c:pt idx="2">
                  <c:v>1.27118E6</c:v>
                </c:pt>
                <c:pt idx="3">
                  <c:v>1.344882E6</c:v>
                </c:pt>
                <c:pt idx="4">
                  <c:v>1.256151E6</c:v>
                </c:pt>
                <c:pt idx="5">
                  <c:v>1.482175E6</c:v>
                </c:pt>
                <c:pt idx="6">
                  <c:v>1.516943E6</c:v>
                </c:pt>
                <c:pt idx="7">
                  <c:v>1.321288E6</c:v>
                </c:pt>
                <c:pt idx="8">
                  <c:v>1.432764E6</c:v>
                </c:pt>
                <c:pt idx="9">
                  <c:v>1.245729E6</c:v>
                </c:pt>
                <c:pt idx="10">
                  <c:v>1.225941E6</c:v>
                </c:pt>
                <c:pt idx="11">
                  <c:v>1.212164E6</c:v>
                </c:pt>
                <c:pt idx="12">
                  <c:v>1.083457E6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xtrie'!$I$3</c:f>
              <c:strCache>
                <c:ptCount val="1"/>
                <c:pt idx="0">
                  <c:v>direct xtrie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xtrie'!$I$4:$I$16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372584"/>
        <c:axId val="565071896"/>
      </c:lineChart>
      <c:catAx>
        <c:axId val="68137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5071896"/>
        <c:crosses val="autoZero"/>
        <c:auto val="1"/>
        <c:lblAlgn val="ctr"/>
        <c:lblOffset val="100"/>
        <c:noMultiLvlLbl val="0"/>
      </c:catAx>
      <c:valAx>
        <c:axId val="565071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37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xtrie'!$D$3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xtrie'!$D$4:$D$16</c:f>
              <c:numCache>
                <c:formatCode>General</c:formatCode>
                <c:ptCount val="13"/>
                <c:pt idx="0">
                  <c:v>520.0</c:v>
                </c:pt>
                <c:pt idx="1">
                  <c:v>340.0</c:v>
                </c:pt>
                <c:pt idx="2">
                  <c:v>419.0</c:v>
                </c:pt>
                <c:pt idx="3">
                  <c:v>1069.0</c:v>
                </c:pt>
                <c:pt idx="4">
                  <c:v>1305.0</c:v>
                </c:pt>
                <c:pt idx="5">
                  <c:v>3258.0</c:v>
                </c:pt>
                <c:pt idx="6">
                  <c:v>4164.0</c:v>
                </c:pt>
                <c:pt idx="7">
                  <c:v>14216.0</c:v>
                </c:pt>
                <c:pt idx="8">
                  <c:v>42067.0</c:v>
                </c:pt>
                <c:pt idx="9">
                  <c:v>1.024427E6</c:v>
                </c:pt>
                <c:pt idx="10">
                  <c:v>1.196304E6</c:v>
                </c:pt>
                <c:pt idx="11">
                  <c:v>1.180727E6</c:v>
                </c:pt>
                <c:pt idx="12">
                  <c:v>1.059819E6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xtrie'!$J$3</c:f>
              <c:strCache>
                <c:ptCount val="1"/>
                <c:pt idx="0">
                  <c:v>direct xtrie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xtrie'!$J$4:$J$16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653912"/>
        <c:axId val="632530104"/>
      </c:lineChart>
      <c:catAx>
        <c:axId val="68665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530104"/>
        <c:crosses val="autoZero"/>
        <c:auto val="1"/>
        <c:lblAlgn val="ctr"/>
        <c:lblOffset val="100"/>
        <c:noMultiLvlLbl val="0"/>
      </c:catAx>
      <c:valAx>
        <c:axId val="63253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65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xtrie'!$E$3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xtrie'!$E$4:$E$16</c:f>
              <c:numCache>
                <c:formatCode>General</c:formatCode>
                <c:ptCount val="13"/>
                <c:pt idx="0">
                  <c:v>1.0447811E7</c:v>
                </c:pt>
                <c:pt idx="1">
                  <c:v>1.4104671E7</c:v>
                </c:pt>
                <c:pt idx="2">
                  <c:v>1.8499768E7</c:v>
                </c:pt>
                <c:pt idx="3">
                  <c:v>1.9459444E7</c:v>
                </c:pt>
                <c:pt idx="4">
                  <c:v>1.959317E7</c:v>
                </c:pt>
                <c:pt idx="5">
                  <c:v>1.9455243E7</c:v>
                </c:pt>
                <c:pt idx="6">
                  <c:v>1.9363777E7</c:v>
                </c:pt>
                <c:pt idx="7">
                  <c:v>1.9535318E7</c:v>
                </c:pt>
                <c:pt idx="8">
                  <c:v>1.9424127E7</c:v>
                </c:pt>
                <c:pt idx="9">
                  <c:v>1.961361E7</c:v>
                </c:pt>
                <c:pt idx="10">
                  <c:v>1.9625431E7</c:v>
                </c:pt>
                <c:pt idx="11">
                  <c:v>1.970948E7</c:v>
                </c:pt>
                <c:pt idx="12">
                  <c:v>1.9750277E7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xtrie'!$K$3</c:f>
              <c:strCache>
                <c:ptCount val="1"/>
                <c:pt idx="0">
                  <c:v>direct xtrie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xtrie'!$K$4:$K$16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3400"/>
        <c:axId val="564846584"/>
      </c:lineChart>
      <c:catAx>
        <c:axId val="59076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4846584"/>
        <c:crosses val="autoZero"/>
        <c:auto val="1"/>
        <c:lblAlgn val="ctr"/>
        <c:lblOffset val="100"/>
        <c:noMultiLvlLbl val="0"/>
      </c:catAx>
      <c:valAx>
        <c:axId val="56484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76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xtrie'!$F$3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xtrie'!$F$4:$F$16</c:f>
              <c:numCache>
                <c:formatCode>General</c:formatCode>
                <c:ptCount val="13"/>
                <c:pt idx="0">
                  <c:v>2311.0</c:v>
                </c:pt>
                <c:pt idx="1">
                  <c:v>183032.0</c:v>
                </c:pt>
                <c:pt idx="2">
                  <c:v>1.27118E6</c:v>
                </c:pt>
                <c:pt idx="3">
                  <c:v>1.344882E6</c:v>
                </c:pt>
                <c:pt idx="4">
                  <c:v>1.256151E6</c:v>
                </c:pt>
                <c:pt idx="5">
                  <c:v>1.482175E6</c:v>
                </c:pt>
                <c:pt idx="6">
                  <c:v>1.516943E6</c:v>
                </c:pt>
                <c:pt idx="7">
                  <c:v>1.321288E6</c:v>
                </c:pt>
                <c:pt idx="8">
                  <c:v>1.432764E6</c:v>
                </c:pt>
                <c:pt idx="9">
                  <c:v>1.245729E6</c:v>
                </c:pt>
                <c:pt idx="10">
                  <c:v>1.225941E6</c:v>
                </c:pt>
                <c:pt idx="11">
                  <c:v>1.212164E6</c:v>
                </c:pt>
                <c:pt idx="12">
                  <c:v>1.083457E6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xtrie'!$L$3</c:f>
              <c:strCache>
                <c:ptCount val="1"/>
                <c:pt idx="0">
                  <c:v>direct xtrie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xtrie'!$L$4:$L$16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56280"/>
        <c:axId val="590752344"/>
      </c:lineChart>
      <c:catAx>
        <c:axId val="59075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0752344"/>
        <c:crosses val="autoZero"/>
        <c:auto val="1"/>
        <c:lblAlgn val="ctr"/>
        <c:lblOffset val="100"/>
        <c:noMultiLvlLbl val="0"/>
      </c:catAx>
      <c:valAx>
        <c:axId val="59075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075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thread'!$E$3</c:f>
              <c:strCache>
                <c:ptCount val="1"/>
                <c:pt idx="0">
                  <c:v>SL L2 access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thread'!$E$4:$E$18</c:f>
              <c:numCache>
                <c:formatCode>General</c:formatCode>
                <c:ptCount val="15"/>
                <c:pt idx="0">
                  <c:v>4.726904E7</c:v>
                </c:pt>
                <c:pt idx="1">
                  <c:v>4.8191222E7</c:v>
                </c:pt>
                <c:pt idx="2">
                  <c:v>7.4367254E7</c:v>
                </c:pt>
                <c:pt idx="3">
                  <c:v>7.7198696E7</c:v>
                </c:pt>
                <c:pt idx="4">
                  <c:v>7.5517208E7</c:v>
                </c:pt>
                <c:pt idx="5">
                  <c:v>7.6938336E7</c:v>
                </c:pt>
                <c:pt idx="6">
                  <c:v>7.5598546E7</c:v>
                </c:pt>
                <c:pt idx="7">
                  <c:v>7.7332678E7</c:v>
                </c:pt>
                <c:pt idx="8">
                  <c:v>7.416797E7</c:v>
                </c:pt>
                <c:pt idx="9">
                  <c:v>7.6025636E7</c:v>
                </c:pt>
                <c:pt idx="10">
                  <c:v>7.7645696E7</c:v>
                </c:pt>
                <c:pt idx="11">
                  <c:v>7.6521493E7</c:v>
                </c:pt>
                <c:pt idx="12">
                  <c:v>7.5134242E7</c:v>
                </c:pt>
                <c:pt idx="13">
                  <c:v>7.8266075E7</c:v>
                </c:pt>
                <c:pt idx="14">
                  <c:v>7.6116563E7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thread'!$K$3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thread'!$K$4:$K$18</c:f>
              <c:numCache>
                <c:formatCode>General</c:formatCode>
                <c:ptCount val="15"/>
                <c:pt idx="0">
                  <c:v>4.3289458E7</c:v>
                </c:pt>
                <c:pt idx="1">
                  <c:v>6.3083091E7</c:v>
                </c:pt>
                <c:pt idx="2">
                  <c:v>8.0878182E7</c:v>
                </c:pt>
                <c:pt idx="3">
                  <c:v>8.0254084E7</c:v>
                </c:pt>
                <c:pt idx="4">
                  <c:v>7.8911584E7</c:v>
                </c:pt>
                <c:pt idx="5">
                  <c:v>7.941234E7</c:v>
                </c:pt>
                <c:pt idx="6">
                  <c:v>8.1477411E7</c:v>
                </c:pt>
                <c:pt idx="7">
                  <c:v>8.0284461E7</c:v>
                </c:pt>
                <c:pt idx="8">
                  <c:v>8.2641796E7</c:v>
                </c:pt>
                <c:pt idx="9">
                  <c:v>8.1414819E7</c:v>
                </c:pt>
                <c:pt idx="10">
                  <c:v>8.1674559E7</c:v>
                </c:pt>
                <c:pt idx="11">
                  <c:v>7.978001E7</c:v>
                </c:pt>
                <c:pt idx="12">
                  <c:v>8.0304748E7</c:v>
                </c:pt>
                <c:pt idx="13">
                  <c:v>8.0150628E7</c:v>
                </c:pt>
                <c:pt idx="14">
                  <c:v>7.9226257E7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933272"/>
        <c:axId val="632390808"/>
      </c:lineChart>
      <c:catAx>
        <c:axId val="60293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390808"/>
        <c:crosses val="autoZero"/>
        <c:auto val="1"/>
        <c:lblAlgn val="ctr"/>
        <c:lblOffset val="100"/>
        <c:noMultiLvlLbl val="0"/>
      </c:catAx>
      <c:valAx>
        <c:axId val="63239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93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xtrie'!$G$3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xtrie'!$G$4:$G$16</c:f>
              <c:numCache>
                <c:formatCode>General</c:formatCode>
                <c:ptCount val="13"/>
                <c:pt idx="0">
                  <c:v>1.0255531E7</c:v>
                </c:pt>
                <c:pt idx="1">
                  <c:v>1.0253124E7</c:v>
                </c:pt>
                <c:pt idx="2">
                  <c:v>1.0311269E7</c:v>
                </c:pt>
                <c:pt idx="3">
                  <c:v>1.0284598E7</c:v>
                </c:pt>
                <c:pt idx="4">
                  <c:v>1.0299946E7</c:v>
                </c:pt>
                <c:pt idx="5">
                  <c:v>1.0376266E7</c:v>
                </c:pt>
                <c:pt idx="6">
                  <c:v>1.0340035E7</c:v>
                </c:pt>
                <c:pt idx="7">
                  <c:v>1.0308431E7</c:v>
                </c:pt>
                <c:pt idx="8">
                  <c:v>1.0316525E7</c:v>
                </c:pt>
                <c:pt idx="9">
                  <c:v>1.029114E7</c:v>
                </c:pt>
                <c:pt idx="10">
                  <c:v>1.0294686E7</c:v>
                </c:pt>
                <c:pt idx="11">
                  <c:v>1.0361052E7</c:v>
                </c:pt>
                <c:pt idx="12">
                  <c:v>1.0287838E7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xtrie'!$M$3</c:f>
              <c:strCache>
                <c:ptCount val="1"/>
                <c:pt idx="0">
                  <c:v>direct xtrie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'xtrie vs. direct xtrie'!$M$4:$M$16</c:f>
              <c:numCache>
                <c:formatCode>General</c:formatCode>
                <c:ptCount val="1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615112"/>
        <c:axId val="564612504"/>
      </c:lineChart>
      <c:catAx>
        <c:axId val="56461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4612504"/>
        <c:crosses val="autoZero"/>
        <c:auto val="1"/>
        <c:lblAlgn val="ctr"/>
        <c:lblOffset val="100"/>
        <c:noMultiLvlLbl val="0"/>
      </c:catAx>
      <c:valAx>
        <c:axId val="56461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61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thread'!$F$3</c:f>
              <c:strCache>
                <c:ptCount val="1"/>
                <c:pt idx="0">
                  <c:v>SL L2 miss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thread'!$F$4:$F$18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thread'!$L$3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thread'!$L$4:$L$18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64056"/>
        <c:axId val="620067000"/>
      </c:lineChart>
      <c:catAx>
        <c:axId val="62006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067000"/>
        <c:crosses val="autoZero"/>
        <c:auto val="1"/>
        <c:lblAlgn val="ctr"/>
        <c:lblOffset val="100"/>
        <c:noMultiLvlLbl val="0"/>
      </c:catAx>
      <c:valAx>
        <c:axId val="620067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6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'variable size, 1 thread'!$G$3</c:f>
              <c:strCache>
                <c:ptCount val="1"/>
                <c:pt idx="0">
                  <c:v>SL L1 miss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thread'!$G$4:$G$18</c:f>
              <c:numCache>
                <c:formatCode>General</c:formatCode>
                <c:ptCount val="15"/>
                <c:pt idx="0">
                  <c:v>4.0538515E7</c:v>
                </c:pt>
                <c:pt idx="1">
                  <c:v>4.0909347E7</c:v>
                </c:pt>
                <c:pt idx="2">
                  <c:v>4.1111691E7</c:v>
                </c:pt>
                <c:pt idx="3">
                  <c:v>4.105473E7</c:v>
                </c:pt>
                <c:pt idx="4">
                  <c:v>4.1033994E7</c:v>
                </c:pt>
                <c:pt idx="5">
                  <c:v>4.1521937E7</c:v>
                </c:pt>
                <c:pt idx="6">
                  <c:v>4.1146038E7</c:v>
                </c:pt>
                <c:pt idx="7">
                  <c:v>4.1377742E7</c:v>
                </c:pt>
                <c:pt idx="8">
                  <c:v>4.1165044E7</c:v>
                </c:pt>
                <c:pt idx="9">
                  <c:v>4.1198648E7</c:v>
                </c:pt>
                <c:pt idx="10">
                  <c:v>4.1584069E7</c:v>
                </c:pt>
                <c:pt idx="11">
                  <c:v>4.1274794E7</c:v>
                </c:pt>
                <c:pt idx="12">
                  <c:v>4.1129871E7</c:v>
                </c:pt>
                <c:pt idx="13">
                  <c:v>4.1725061E7</c:v>
                </c:pt>
                <c:pt idx="14">
                  <c:v>4.1655639E7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size, 1 thread'!$M$3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'variable size, 1 thread'!$A$4:$A$18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'variable size, 1 thread'!$M$4:$M$18</c:f>
              <c:numCache>
                <c:formatCode>General</c:formatCode>
                <c:ptCount val="15"/>
                <c:pt idx="0">
                  <c:v>4.0984285E7</c:v>
                </c:pt>
                <c:pt idx="1">
                  <c:v>4.2245421E7</c:v>
                </c:pt>
                <c:pt idx="2">
                  <c:v>4.318955E7</c:v>
                </c:pt>
                <c:pt idx="3">
                  <c:v>4.2024766E7</c:v>
                </c:pt>
                <c:pt idx="4">
                  <c:v>4.1675496E7</c:v>
                </c:pt>
                <c:pt idx="5">
                  <c:v>4.2189842E7</c:v>
                </c:pt>
                <c:pt idx="6">
                  <c:v>4.3089445E7</c:v>
                </c:pt>
                <c:pt idx="7">
                  <c:v>4.2329878E7</c:v>
                </c:pt>
                <c:pt idx="8">
                  <c:v>4.3614715E7</c:v>
                </c:pt>
                <c:pt idx="9">
                  <c:v>4.2774428E7</c:v>
                </c:pt>
                <c:pt idx="10">
                  <c:v>4.2919366E7</c:v>
                </c:pt>
                <c:pt idx="11">
                  <c:v>4.2155514E7</c:v>
                </c:pt>
                <c:pt idx="12">
                  <c:v>4.2674003E7</c:v>
                </c:pt>
                <c:pt idx="13">
                  <c:v>4.2100021E7</c:v>
                </c:pt>
                <c:pt idx="14">
                  <c:v>4.2229114E7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57464"/>
        <c:axId val="621460440"/>
      </c:lineChart>
      <c:catAx>
        <c:axId val="62145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460440"/>
        <c:crosses val="autoZero"/>
        <c:auto val="1"/>
        <c:lblAlgn val="ctr"/>
        <c:lblOffset val="100"/>
        <c:noMultiLvlLbl val="0"/>
      </c:catAx>
      <c:valAx>
        <c:axId val="62146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145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skiptrie'!$B$3</c:f>
              <c:strCache>
                <c:ptCount val="1"/>
                <c:pt idx="0">
                  <c:v>SL time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skiptrie'!$B$4:$B$18</c:f>
              <c:numCache>
                <c:formatCode>General</c:formatCode>
                <c:ptCount val="15"/>
                <c:pt idx="0">
                  <c:v>43.543207</c:v>
                </c:pt>
                <c:pt idx="1">
                  <c:v>44.510507</c:v>
                </c:pt>
                <c:pt idx="2">
                  <c:v>46.565297</c:v>
                </c:pt>
                <c:pt idx="3">
                  <c:v>47.087743</c:v>
                </c:pt>
                <c:pt idx="4">
                  <c:v>52.079666</c:v>
                </c:pt>
                <c:pt idx="5">
                  <c:v>46.394345</c:v>
                </c:pt>
                <c:pt idx="6">
                  <c:v>47.770612</c:v>
                </c:pt>
                <c:pt idx="7">
                  <c:v>44.737219</c:v>
                </c:pt>
                <c:pt idx="8">
                  <c:v>47.993857</c:v>
                </c:pt>
                <c:pt idx="9">
                  <c:v>48.492473</c:v>
                </c:pt>
                <c:pt idx="10">
                  <c:v>45.351815</c:v>
                </c:pt>
                <c:pt idx="11">
                  <c:v>48.08983</c:v>
                </c:pt>
                <c:pt idx="12">
                  <c:v>49.039445</c:v>
                </c:pt>
                <c:pt idx="13">
                  <c:v>53.373197</c:v>
                </c:pt>
                <c:pt idx="14">
                  <c:v>48.364574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skiptrie'!$H$3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skiptrie'!$H$4:$H$18</c:f>
              <c:numCache>
                <c:formatCode>General</c:formatCode>
                <c:ptCount val="15"/>
                <c:pt idx="0">
                  <c:v>37.005627</c:v>
                </c:pt>
                <c:pt idx="1">
                  <c:v>39.055476</c:v>
                </c:pt>
                <c:pt idx="2">
                  <c:v>42.267978</c:v>
                </c:pt>
                <c:pt idx="3">
                  <c:v>43.201314</c:v>
                </c:pt>
                <c:pt idx="4">
                  <c:v>39.174889</c:v>
                </c:pt>
                <c:pt idx="5">
                  <c:v>41.940912</c:v>
                </c:pt>
                <c:pt idx="6">
                  <c:v>45.434738</c:v>
                </c:pt>
                <c:pt idx="7">
                  <c:v>41.577525</c:v>
                </c:pt>
                <c:pt idx="8">
                  <c:v>41.7811</c:v>
                </c:pt>
                <c:pt idx="9">
                  <c:v>39.973953</c:v>
                </c:pt>
                <c:pt idx="10">
                  <c:v>41.409312</c:v>
                </c:pt>
                <c:pt idx="11">
                  <c:v>40.748468</c:v>
                </c:pt>
                <c:pt idx="12">
                  <c:v>39.984394</c:v>
                </c:pt>
                <c:pt idx="13">
                  <c:v>41.896933</c:v>
                </c:pt>
                <c:pt idx="14">
                  <c:v>40.477356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skiptrie'!$N$3</c:f>
              <c:strCache>
                <c:ptCount val="1"/>
                <c:pt idx="0">
                  <c:v>SkipTrie time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skiptrie'!$N$4:$N$18</c:f>
              <c:numCache>
                <c:formatCode>General</c:formatCode>
                <c:ptCount val="15"/>
                <c:pt idx="0">
                  <c:v>50.306438</c:v>
                </c:pt>
                <c:pt idx="1">
                  <c:v>44.584143</c:v>
                </c:pt>
                <c:pt idx="2">
                  <c:v>46.50491</c:v>
                </c:pt>
                <c:pt idx="3">
                  <c:v>45.458212</c:v>
                </c:pt>
                <c:pt idx="4">
                  <c:v>48.082331</c:v>
                </c:pt>
                <c:pt idx="5">
                  <c:v>49.409245</c:v>
                </c:pt>
                <c:pt idx="6">
                  <c:v>47.065862</c:v>
                </c:pt>
                <c:pt idx="7">
                  <c:v>48.64678</c:v>
                </c:pt>
                <c:pt idx="8">
                  <c:v>47.295318</c:v>
                </c:pt>
                <c:pt idx="9">
                  <c:v>50.98672</c:v>
                </c:pt>
                <c:pt idx="10">
                  <c:v>49.784514</c:v>
                </c:pt>
                <c:pt idx="11">
                  <c:v>46.299995</c:v>
                </c:pt>
                <c:pt idx="12">
                  <c:v>44.064943</c:v>
                </c:pt>
                <c:pt idx="13">
                  <c:v>46.423099</c:v>
                </c:pt>
                <c:pt idx="14">
                  <c:v>44.527428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88280"/>
        <c:axId val="620091256"/>
      </c:lineChart>
      <c:catAx>
        <c:axId val="62008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091256"/>
        <c:crosses val="autoZero"/>
        <c:auto val="1"/>
        <c:lblAlgn val="ctr"/>
        <c:lblOffset val="100"/>
        <c:noMultiLvlLbl val="0"/>
      </c:catAx>
      <c:valAx>
        <c:axId val="62009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088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skiptrie'!$C$3</c:f>
              <c:strCache>
                <c:ptCount val="1"/>
                <c:pt idx="0">
                  <c:v>SL L3 access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skiptrie'!$C$4:$C$18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skiptrie'!$I$3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skiptrie'!$I$4:$I$18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skiptrie'!$O$3</c:f>
              <c:strCache>
                <c:ptCount val="1"/>
                <c:pt idx="0">
                  <c:v>SkipTrie L3 access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skiptrie'!$O$4:$O$18</c:f>
              <c:numCache>
                <c:formatCode>General</c:formatCode>
                <c:ptCount val="15"/>
                <c:pt idx="0">
                  <c:v>30712.0</c:v>
                </c:pt>
                <c:pt idx="1">
                  <c:v>1.807945E6</c:v>
                </c:pt>
                <c:pt idx="2">
                  <c:v>6.90972E6</c:v>
                </c:pt>
                <c:pt idx="3">
                  <c:v>8.658562E6</c:v>
                </c:pt>
                <c:pt idx="4">
                  <c:v>7.691714E6</c:v>
                </c:pt>
                <c:pt idx="5">
                  <c:v>5.36211E6</c:v>
                </c:pt>
                <c:pt idx="6">
                  <c:v>7.701601E6</c:v>
                </c:pt>
                <c:pt idx="7">
                  <c:v>7.880741E6</c:v>
                </c:pt>
                <c:pt idx="8">
                  <c:v>8.333766E6</c:v>
                </c:pt>
                <c:pt idx="9">
                  <c:v>7.579448E6</c:v>
                </c:pt>
                <c:pt idx="10">
                  <c:v>7.285025E6</c:v>
                </c:pt>
                <c:pt idx="11">
                  <c:v>5.644657E6</c:v>
                </c:pt>
                <c:pt idx="12">
                  <c:v>7.268392E6</c:v>
                </c:pt>
                <c:pt idx="13">
                  <c:v>7.881427E6</c:v>
                </c:pt>
                <c:pt idx="14">
                  <c:v>6.90381E6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30568"/>
        <c:axId val="620133544"/>
      </c:lineChart>
      <c:catAx>
        <c:axId val="62013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133544"/>
        <c:crosses val="autoZero"/>
        <c:auto val="1"/>
        <c:lblAlgn val="ctr"/>
        <c:lblOffset val="100"/>
        <c:noMultiLvlLbl val="0"/>
      </c:catAx>
      <c:valAx>
        <c:axId val="620133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13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 skiptrie'!$D$3</c:f>
              <c:strCache>
                <c:ptCount val="1"/>
                <c:pt idx="0">
                  <c:v>SL L3 miss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skiptrie'!$D$4:$D$18</c:f>
              <c:numCache>
                <c:formatCode>General</c:formatCode>
                <c:ptCount val="15"/>
                <c:pt idx="0">
                  <c:v>543.0</c:v>
                </c:pt>
                <c:pt idx="1">
                  <c:v>408.0</c:v>
                </c:pt>
                <c:pt idx="2">
                  <c:v>809.0</c:v>
                </c:pt>
                <c:pt idx="3">
                  <c:v>1245.0</c:v>
                </c:pt>
                <c:pt idx="4">
                  <c:v>1703.0</c:v>
                </c:pt>
                <c:pt idx="5">
                  <c:v>5243.0</c:v>
                </c:pt>
                <c:pt idx="6">
                  <c:v>19742.0</c:v>
                </c:pt>
                <c:pt idx="7">
                  <c:v>16194.0</c:v>
                </c:pt>
                <c:pt idx="8">
                  <c:v>347393.0</c:v>
                </c:pt>
                <c:pt idx="9">
                  <c:v>6.475133E6</c:v>
                </c:pt>
                <c:pt idx="10">
                  <c:v>6.164619E6</c:v>
                </c:pt>
                <c:pt idx="11">
                  <c:v>6.97906E6</c:v>
                </c:pt>
                <c:pt idx="12">
                  <c:v>8.154365E6</c:v>
                </c:pt>
                <c:pt idx="13">
                  <c:v>5.679209E6</c:v>
                </c:pt>
                <c:pt idx="14">
                  <c:v>7.700886E6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'with skiptrie'!$J$3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skiptrie'!$J$4:$J$19</c:f>
              <c:numCache>
                <c:formatCode>General</c:formatCode>
                <c:ptCount val="16"/>
                <c:pt idx="0">
                  <c:v>549.0</c:v>
                </c:pt>
                <c:pt idx="1">
                  <c:v>616.0</c:v>
                </c:pt>
                <c:pt idx="2">
                  <c:v>546.0</c:v>
                </c:pt>
                <c:pt idx="3">
                  <c:v>1386.0</c:v>
                </c:pt>
                <c:pt idx="4">
                  <c:v>1796.0</c:v>
                </c:pt>
                <c:pt idx="5">
                  <c:v>4556.0</c:v>
                </c:pt>
                <c:pt idx="6">
                  <c:v>4600.0</c:v>
                </c:pt>
                <c:pt idx="7">
                  <c:v>16834.0</c:v>
                </c:pt>
                <c:pt idx="8">
                  <c:v>273763.0</c:v>
                </c:pt>
                <c:pt idx="9">
                  <c:v>3.444585E6</c:v>
                </c:pt>
                <c:pt idx="10">
                  <c:v>3.716167E6</c:v>
                </c:pt>
                <c:pt idx="11">
                  <c:v>4.762482E6</c:v>
                </c:pt>
                <c:pt idx="12">
                  <c:v>4.712021E6</c:v>
                </c:pt>
                <c:pt idx="13">
                  <c:v>4.331272E6</c:v>
                </c:pt>
                <c:pt idx="14">
                  <c:v>5.294685E6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'with skiptrie'!$P$3</c:f>
              <c:strCache>
                <c:ptCount val="1"/>
                <c:pt idx="0">
                  <c:v>SkipTrie L3 miss</c:v>
                </c:pt>
              </c:strCache>
            </c:strRef>
          </c:tx>
          <c:marker>
            <c:symbol val="none"/>
          </c:marker>
          <c:cat>
            <c:numRef>
              <c:f>'with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'with skiptrie'!$P$4:$P$18</c:f>
              <c:numCache>
                <c:formatCode>General</c:formatCode>
                <c:ptCount val="15"/>
                <c:pt idx="0">
                  <c:v>521.0</c:v>
                </c:pt>
                <c:pt idx="1">
                  <c:v>597.0</c:v>
                </c:pt>
                <c:pt idx="2">
                  <c:v>912.0</c:v>
                </c:pt>
                <c:pt idx="3">
                  <c:v>1391.0</c:v>
                </c:pt>
                <c:pt idx="4">
                  <c:v>2350.0</c:v>
                </c:pt>
                <c:pt idx="5">
                  <c:v>2801.0</c:v>
                </c:pt>
                <c:pt idx="6">
                  <c:v>9212.0</c:v>
                </c:pt>
                <c:pt idx="7">
                  <c:v>27139.0</c:v>
                </c:pt>
                <c:pt idx="8">
                  <c:v>548811.0</c:v>
                </c:pt>
                <c:pt idx="9">
                  <c:v>6.226422E6</c:v>
                </c:pt>
                <c:pt idx="10">
                  <c:v>7.082001E6</c:v>
                </c:pt>
                <c:pt idx="11">
                  <c:v>5.45456E6</c:v>
                </c:pt>
                <c:pt idx="12">
                  <c:v>7.06469E6</c:v>
                </c:pt>
                <c:pt idx="13">
                  <c:v>7.733939E6</c:v>
                </c:pt>
                <c:pt idx="14">
                  <c:v>6.759058E6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168776"/>
        <c:axId val="620171752"/>
      </c:lineChart>
      <c:catAx>
        <c:axId val="62016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171752"/>
        <c:crosses val="autoZero"/>
        <c:auto val="1"/>
        <c:lblAlgn val="ctr"/>
        <c:lblOffset val="100"/>
        <c:noMultiLvlLbl val="0"/>
      </c:catAx>
      <c:valAx>
        <c:axId val="62017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16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20</xdr:row>
      <xdr:rowOff>69850</xdr:rowOff>
    </xdr:from>
    <xdr:to>
      <xdr:col>5</xdr:col>
      <xdr:colOff>241300</xdr:colOff>
      <xdr:row>37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20</xdr:row>
      <xdr:rowOff>107950</xdr:rowOff>
    </xdr:from>
    <xdr:to>
      <xdr:col>10</xdr:col>
      <xdr:colOff>685800</xdr:colOff>
      <xdr:row>37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368300</xdr:colOff>
      <xdr:row>20</xdr:row>
      <xdr:rowOff>120650</xdr:rowOff>
    </xdr:from>
    <xdr:to>
      <xdr:col>16</xdr:col>
      <xdr:colOff>609600</xdr:colOff>
      <xdr:row>37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698500</xdr:colOff>
      <xdr:row>39</xdr:row>
      <xdr:rowOff>82550</xdr:rowOff>
    </xdr:from>
    <xdr:to>
      <xdr:col>10</xdr:col>
      <xdr:colOff>787400</xdr:colOff>
      <xdr:row>54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406400</xdr:colOff>
      <xdr:row>39</xdr:row>
      <xdr:rowOff>38100</xdr:rowOff>
    </xdr:from>
    <xdr:to>
      <xdr:col>16</xdr:col>
      <xdr:colOff>685800</xdr:colOff>
      <xdr:row>54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215900</xdr:colOff>
      <xdr:row>39</xdr:row>
      <xdr:rowOff>25400</xdr:rowOff>
    </xdr:from>
    <xdr:to>
      <xdr:col>5</xdr:col>
      <xdr:colOff>546100</xdr:colOff>
      <xdr:row>56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19</xdr:row>
      <xdr:rowOff>38100</xdr:rowOff>
    </xdr:from>
    <xdr:to>
      <xdr:col>5</xdr:col>
      <xdr:colOff>1003300</xdr:colOff>
      <xdr:row>36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19</xdr:row>
      <xdr:rowOff>63500</xdr:rowOff>
    </xdr:from>
    <xdr:to>
      <xdr:col>11</xdr:col>
      <xdr:colOff>812800</xdr:colOff>
      <xdr:row>36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19</xdr:row>
      <xdr:rowOff>50800</xdr:rowOff>
    </xdr:from>
    <xdr:to>
      <xdr:col>16</xdr:col>
      <xdr:colOff>1130300</xdr:colOff>
      <xdr:row>37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330200</xdr:colOff>
      <xdr:row>37</xdr:row>
      <xdr:rowOff>88900</xdr:rowOff>
    </xdr:from>
    <xdr:to>
      <xdr:col>5</xdr:col>
      <xdr:colOff>774700</xdr:colOff>
      <xdr:row>55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</xdr:colOff>
      <xdr:row>37</xdr:row>
      <xdr:rowOff>139700</xdr:rowOff>
    </xdr:from>
    <xdr:to>
      <xdr:col>11</xdr:col>
      <xdr:colOff>876300</xdr:colOff>
      <xdr:row>54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241300</xdr:colOff>
      <xdr:row>38</xdr:row>
      <xdr:rowOff>12700</xdr:rowOff>
    </xdr:from>
    <xdr:to>
      <xdr:col>16</xdr:col>
      <xdr:colOff>1104900</xdr:colOff>
      <xdr:row>54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19</xdr:row>
      <xdr:rowOff>38100</xdr:rowOff>
    </xdr:from>
    <xdr:to>
      <xdr:col>5</xdr:col>
      <xdr:colOff>1003300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19</xdr:row>
      <xdr:rowOff>63500</xdr:rowOff>
    </xdr:from>
    <xdr:to>
      <xdr:col>11</xdr:col>
      <xdr:colOff>812800</xdr:colOff>
      <xdr:row>36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19</xdr:row>
      <xdr:rowOff>50800</xdr:rowOff>
    </xdr:from>
    <xdr:to>
      <xdr:col>16</xdr:col>
      <xdr:colOff>1130300</xdr:colOff>
      <xdr:row>37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330200</xdr:colOff>
      <xdr:row>37</xdr:row>
      <xdr:rowOff>88900</xdr:rowOff>
    </xdr:from>
    <xdr:to>
      <xdr:col>5</xdr:col>
      <xdr:colOff>774700</xdr:colOff>
      <xdr:row>55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</xdr:colOff>
      <xdr:row>37</xdr:row>
      <xdr:rowOff>139700</xdr:rowOff>
    </xdr:from>
    <xdr:to>
      <xdr:col>11</xdr:col>
      <xdr:colOff>876300</xdr:colOff>
      <xdr:row>54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241300</xdr:colOff>
      <xdr:row>38</xdr:row>
      <xdr:rowOff>12700</xdr:rowOff>
    </xdr:from>
    <xdr:to>
      <xdr:col>16</xdr:col>
      <xdr:colOff>1104900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15</xdr:row>
      <xdr:rowOff>171450</xdr:rowOff>
    </xdr:from>
    <xdr:to>
      <xdr:col>6</xdr:col>
      <xdr:colOff>12700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16</xdr:row>
      <xdr:rowOff>95250</xdr:rowOff>
    </xdr:from>
    <xdr:to>
      <xdr:col>12</xdr:col>
      <xdr:colOff>419100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16</xdr:row>
      <xdr:rowOff>107950</xdr:rowOff>
    </xdr:from>
    <xdr:to>
      <xdr:col>7</xdr:col>
      <xdr:colOff>88900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16</xdr:row>
      <xdr:rowOff>63500</xdr:rowOff>
    </xdr:from>
    <xdr:to>
      <xdr:col>14</xdr:col>
      <xdr:colOff>406400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22</xdr:row>
      <xdr:rowOff>6350</xdr:rowOff>
    </xdr:from>
    <xdr:to>
      <xdr:col>5</xdr:col>
      <xdr:colOff>304800</xdr:colOff>
      <xdr:row>39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22</xdr:row>
      <xdr:rowOff>107950</xdr:rowOff>
    </xdr:from>
    <xdr:to>
      <xdr:col>10</xdr:col>
      <xdr:colOff>800100</xdr:colOff>
      <xdr:row>39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127000</xdr:colOff>
      <xdr:row>22</xdr:row>
      <xdr:rowOff>44450</xdr:rowOff>
    </xdr:from>
    <xdr:to>
      <xdr:col>16</xdr:col>
      <xdr:colOff>368300</xdr:colOff>
      <xdr:row>39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711200</xdr:colOff>
      <xdr:row>40</xdr:row>
      <xdr:rowOff>158750</xdr:rowOff>
    </xdr:from>
    <xdr:to>
      <xdr:col>10</xdr:col>
      <xdr:colOff>800100</xdr:colOff>
      <xdr:row>56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177800</xdr:colOff>
      <xdr:row>40</xdr:row>
      <xdr:rowOff>38100</xdr:rowOff>
    </xdr:from>
    <xdr:to>
      <xdr:col>16</xdr:col>
      <xdr:colOff>457200</xdr:colOff>
      <xdr:row>55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177800</xdr:colOff>
      <xdr:row>40</xdr:row>
      <xdr:rowOff>114300</xdr:rowOff>
    </xdr:from>
    <xdr:to>
      <xdr:col>5</xdr:col>
      <xdr:colOff>508000</xdr:colOff>
      <xdr:row>57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17</xdr:row>
      <xdr:rowOff>177800</xdr:rowOff>
    </xdr:from>
    <xdr:to>
      <xdr:col>6</xdr:col>
      <xdr:colOff>685800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17</xdr:row>
      <xdr:rowOff>165100</xdr:rowOff>
    </xdr:from>
    <xdr:to>
      <xdr:col>12</xdr:col>
      <xdr:colOff>444500</xdr:colOff>
      <xdr:row>34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17</xdr:row>
      <xdr:rowOff>76200</xdr:rowOff>
    </xdr:from>
    <xdr:to>
      <xdr:col>18</xdr:col>
      <xdr:colOff>635000</xdr:colOff>
      <xdr:row>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36</xdr:row>
      <xdr:rowOff>127000</xdr:rowOff>
    </xdr:from>
    <xdr:to>
      <xdr:col>6</xdr:col>
      <xdr:colOff>736600</xdr:colOff>
      <xdr:row>52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88900</xdr:colOff>
      <xdr:row>36</xdr:row>
      <xdr:rowOff>127000</xdr:rowOff>
    </xdr:from>
    <xdr:to>
      <xdr:col>12</xdr:col>
      <xdr:colOff>215900</xdr:colOff>
      <xdr:row>51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647700</xdr:colOff>
      <xdr:row>37</xdr:row>
      <xdr:rowOff>88900</xdr:rowOff>
    </xdr:from>
    <xdr:to>
      <xdr:col>18</xdr:col>
      <xdr:colOff>355600</xdr:colOff>
      <xdr:row>51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17</xdr:row>
      <xdr:rowOff>177800</xdr:rowOff>
    </xdr:from>
    <xdr:to>
      <xdr:col>6</xdr:col>
      <xdr:colOff>685800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17</xdr:row>
      <xdr:rowOff>165100</xdr:rowOff>
    </xdr:from>
    <xdr:to>
      <xdr:col>12</xdr:col>
      <xdr:colOff>444500</xdr:colOff>
      <xdr:row>34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17</xdr:row>
      <xdr:rowOff>76200</xdr:rowOff>
    </xdr:from>
    <xdr:to>
      <xdr:col>18</xdr:col>
      <xdr:colOff>635000</xdr:colOff>
      <xdr:row>34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36</xdr:row>
      <xdr:rowOff>127000</xdr:rowOff>
    </xdr:from>
    <xdr:to>
      <xdr:col>6</xdr:col>
      <xdr:colOff>736600</xdr:colOff>
      <xdr:row>52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88900</xdr:colOff>
      <xdr:row>36</xdr:row>
      <xdr:rowOff>127000</xdr:rowOff>
    </xdr:from>
    <xdr:to>
      <xdr:col>12</xdr:col>
      <xdr:colOff>215900</xdr:colOff>
      <xdr:row>51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647700</xdr:colOff>
      <xdr:row>37</xdr:row>
      <xdr:rowOff>88900</xdr:rowOff>
    </xdr:from>
    <xdr:to>
      <xdr:col>18</xdr:col>
      <xdr:colOff>355600</xdr:colOff>
      <xdr:row>51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H19" sqref="H19"/>
    </sheetView>
  </sheetViews>
  <sheetFormatPr baseColWidth="10" defaultRowHeight="15" x14ac:dyDescent="0"/>
  <cols>
    <col min="1" max="1" width="15" customWidth="1"/>
    <col min="2" max="3" width="13.5" customWidth="1"/>
    <col min="4" max="4" width="14" customWidth="1"/>
    <col min="5" max="9" width="13.6640625" customWidth="1"/>
    <col min="12" max="12" width="12.6640625" customWidth="1"/>
    <col min="13" max="13" width="12.5" customWidth="1"/>
    <col min="14" max="14" width="13.5" customWidth="1"/>
    <col min="15" max="15" width="12.6640625" customWidth="1"/>
    <col min="16" max="16" width="13.33203125" customWidth="1"/>
    <col min="17" max="17" width="16" customWidth="1"/>
  </cols>
  <sheetData>
    <row r="1" spans="1:20">
      <c r="A1" t="s">
        <v>7</v>
      </c>
      <c r="B1" t="s">
        <v>9</v>
      </c>
      <c r="D1" s="2" t="s">
        <v>10</v>
      </c>
    </row>
    <row r="2" spans="1:20">
      <c r="C2" t="s">
        <v>2</v>
      </c>
      <c r="H2" t="s">
        <v>23</v>
      </c>
    </row>
    <row r="3" spans="1:20">
      <c r="A3" s="2" t="s">
        <v>8</v>
      </c>
      <c r="B3" s="5" t="s">
        <v>17</v>
      </c>
      <c r="C3" s="2" t="s">
        <v>21</v>
      </c>
      <c r="D3" s="5" t="s">
        <v>18</v>
      </c>
      <c r="E3" s="5" t="s">
        <v>27</v>
      </c>
      <c r="F3" s="5" t="s">
        <v>28</v>
      </c>
      <c r="G3" s="5" t="s">
        <v>29</v>
      </c>
      <c r="H3" s="5" t="s">
        <v>19</v>
      </c>
      <c r="I3" s="2" t="s">
        <v>20</v>
      </c>
      <c r="J3" s="2" t="s">
        <v>22</v>
      </c>
      <c r="K3" s="2" t="s">
        <v>24</v>
      </c>
      <c r="L3" s="2" t="s">
        <v>25</v>
      </c>
      <c r="M3" s="2" t="s">
        <v>26</v>
      </c>
      <c r="P3" s="5"/>
      <c r="Q3" s="5"/>
      <c r="R3" s="2"/>
      <c r="S3" s="2"/>
      <c r="T3" s="2"/>
    </row>
    <row r="4" spans="1:20">
      <c r="A4">
        <v>10000</v>
      </c>
      <c r="B4">
        <v>43.543207000000002</v>
      </c>
      <c r="C4">
        <v>24257</v>
      </c>
      <c r="D4">
        <v>543</v>
      </c>
      <c r="E4">
        <v>47269040</v>
      </c>
      <c r="F4">
        <v>24257</v>
      </c>
      <c r="G4">
        <v>40538515</v>
      </c>
      <c r="H4">
        <v>37.005626999999997</v>
      </c>
      <c r="I4">
        <v>12795</v>
      </c>
      <c r="J4">
        <v>549</v>
      </c>
      <c r="K4">
        <v>43289458</v>
      </c>
      <c r="L4">
        <v>12795</v>
      </c>
      <c r="M4">
        <v>40984285</v>
      </c>
      <c r="O4" t="s">
        <v>64</v>
      </c>
      <c r="P4" s="3"/>
      <c r="Q4" s="3"/>
    </row>
    <row r="5" spans="1:20">
      <c r="A5">
        <f>2*A4</f>
        <v>20000</v>
      </c>
      <c r="B5">
        <v>44.510506999999997</v>
      </c>
      <c r="C5">
        <v>233174</v>
      </c>
      <c r="D5">
        <v>408</v>
      </c>
      <c r="E5">
        <v>48191222</v>
      </c>
      <c r="F5">
        <v>233174</v>
      </c>
      <c r="G5">
        <v>40909347</v>
      </c>
      <c r="H5">
        <v>39.055475999999999</v>
      </c>
      <c r="I5">
        <v>1467301</v>
      </c>
      <c r="J5">
        <v>616</v>
      </c>
      <c r="K5">
        <v>63083091</v>
      </c>
      <c r="L5">
        <v>1467301</v>
      </c>
      <c r="M5">
        <v>42245421</v>
      </c>
      <c r="O5" t="s">
        <v>63</v>
      </c>
      <c r="P5" s="3"/>
      <c r="Q5" s="3"/>
    </row>
    <row r="6" spans="1:20">
      <c r="A6">
        <f t="shared" ref="A6:A18" si="0">2*A5</f>
        <v>40000</v>
      </c>
      <c r="B6">
        <v>46.565297000000001</v>
      </c>
      <c r="C6">
        <v>5557138</v>
      </c>
      <c r="D6">
        <v>809</v>
      </c>
      <c r="E6">
        <v>74367254</v>
      </c>
      <c r="F6">
        <v>5557138</v>
      </c>
      <c r="G6">
        <v>41111691</v>
      </c>
      <c r="H6">
        <v>42.267977999999999</v>
      </c>
      <c r="I6">
        <v>3758995</v>
      </c>
      <c r="J6">
        <v>546</v>
      </c>
      <c r="K6">
        <v>80878182</v>
      </c>
      <c r="L6">
        <v>3758995</v>
      </c>
      <c r="M6">
        <v>43189550</v>
      </c>
      <c r="O6" t="s">
        <v>62</v>
      </c>
      <c r="P6" s="3"/>
      <c r="Q6" s="3"/>
    </row>
    <row r="7" spans="1:20">
      <c r="A7">
        <f t="shared" si="0"/>
        <v>80000</v>
      </c>
      <c r="B7">
        <v>47.087743000000003</v>
      </c>
      <c r="C7">
        <v>6101915</v>
      </c>
      <c r="D7">
        <v>1245</v>
      </c>
      <c r="E7">
        <v>77198696</v>
      </c>
      <c r="F7">
        <v>6101915</v>
      </c>
      <c r="G7">
        <v>41054730</v>
      </c>
      <c r="H7">
        <v>43.201314000000004</v>
      </c>
      <c r="I7">
        <v>4449083</v>
      </c>
      <c r="J7">
        <v>1386</v>
      </c>
      <c r="K7">
        <v>80254084</v>
      </c>
      <c r="L7">
        <v>4449083</v>
      </c>
      <c r="M7">
        <v>42024766</v>
      </c>
      <c r="O7" t="s">
        <v>61</v>
      </c>
      <c r="P7" s="3"/>
      <c r="Q7" s="3"/>
    </row>
    <row r="8" spans="1:20">
      <c r="A8">
        <f t="shared" si="0"/>
        <v>160000</v>
      </c>
      <c r="B8">
        <v>52.079666000000003</v>
      </c>
      <c r="C8">
        <v>7675213</v>
      </c>
      <c r="D8">
        <v>1703</v>
      </c>
      <c r="E8">
        <v>75517208</v>
      </c>
      <c r="F8">
        <v>7675213</v>
      </c>
      <c r="G8">
        <v>41033994</v>
      </c>
      <c r="H8">
        <v>39.174889</v>
      </c>
      <c r="I8">
        <v>5135051</v>
      </c>
      <c r="J8">
        <v>1796</v>
      </c>
      <c r="K8">
        <v>78911584</v>
      </c>
      <c r="L8">
        <v>5135051</v>
      </c>
      <c r="M8">
        <v>41675496</v>
      </c>
      <c r="P8" s="3"/>
      <c r="Q8" s="3"/>
    </row>
    <row r="9" spans="1:20">
      <c r="A9">
        <f t="shared" si="0"/>
        <v>320000</v>
      </c>
      <c r="B9">
        <v>46.394345000000001</v>
      </c>
      <c r="C9">
        <v>6877725</v>
      </c>
      <c r="D9">
        <v>5243</v>
      </c>
      <c r="E9">
        <v>76938336</v>
      </c>
      <c r="F9">
        <v>6877725</v>
      </c>
      <c r="G9">
        <v>41521937</v>
      </c>
      <c r="H9">
        <v>41.940911999999997</v>
      </c>
      <c r="I9">
        <v>5382413</v>
      </c>
      <c r="J9">
        <v>4556</v>
      </c>
      <c r="K9">
        <v>79412340</v>
      </c>
      <c r="L9">
        <v>5382413</v>
      </c>
      <c r="M9">
        <v>42189842</v>
      </c>
      <c r="O9" t="s">
        <v>60</v>
      </c>
      <c r="P9" s="3"/>
      <c r="Q9" s="3"/>
    </row>
    <row r="10" spans="1:20">
      <c r="A10">
        <f t="shared" si="0"/>
        <v>640000</v>
      </c>
      <c r="B10">
        <v>47.770612</v>
      </c>
      <c r="C10">
        <v>7822820</v>
      </c>
      <c r="D10">
        <v>19742</v>
      </c>
      <c r="E10">
        <v>75598546</v>
      </c>
      <c r="F10">
        <v>7822820</v>
      </c>
      <c r="G10">
        <v>41146038</v>
      </c>
      <c r="H10">
        <v>45.434738000000003</v>
      </c>
      <c r="I10">
        <v>4448508</v>
      </c>
      <c r="J10">
        <v>4600</v>
      </c>
      <c r="K10">
        <v>81477411</v>
      </c>
      <c r="L10">
        <v>4448508</v>
      </c>
      <c r="M10">
        <v>43089445</v>
      </c>
      <c r="P10" s="3"/>
      <c r="Q10" s="3"/>
    </row>
    <row r="11" spans="1:20">
      <c r="A11">
        <f t="shared" si="0"/>
        <v>1280000</v>
      </c>
      <c r="B11">
        <v>44.737219000000003</v>
      </c>
      <c r="C11">
        <v>6343082</v>
      </c>
      <c r="D11">
        <v>16194</v>
      </c>
      <c r="E11">
        <v>77332678</v>
      </c>
      <c r="F11">
        <v>6343082</v>
      </c>
      <c r="G11">
        <v>41377742</v>
      </c>
      <c r="H11">
        <v>41.577525000000001</v>
      </c>
      <c r="I11">
        <v>4692120</v>
      </c>
      <c r="J11">
        <v>16834</v>
      </c>
      <c r="K11">
        <v>80284461</v>
      </c>
      <c r="L11">
        <v>4692120</v>
      </c>
      <c r="M11">
        <v>42329878</v>
      </c>
      <c r="O11" t="s">
        <v>55</v>
      </c>
      <c r="P11" s="3"/>
      <c r="Q11" s="3"/>
    </row>
    <row r="12" spans="1:20">
      <c r="A12">
        <f t="shared" si="0"/>
        <v>2560000</v>
      </c>
      <c r="B12">
        <v>47.993856999999998</v>
      </c>
      <c r="C12">
        <v>9055344</v>
      </c>
      <c r="D12">
        <v>347393</v>
      </c>
      <c r="E12">
        <v>74167970</v>
      </c>
      <c r="F12">
        <v>9055344</v>
      </c>
      <c r="G12">
        <v>41165044</v>
      </c>
      <c r="H12">
        <v>41.781100000000002</v>
      </c>
      <c r="I12">
        <v>3927887</v>
      </c>
      <c r="J12">
        <v>273763</v>
      </c>
      <c r="K12">
        <v>82641796</v>
      </c>
      <c r="L12">
        <v>3927887</v>
      </c>
      <c r="M12">
        <v>43614715</v>
      </c>
      <c r="P12" s="3"/>
      <c r="Q12" s="3"/>
    </row>
    <row r="13" spans="1:20">
      <c r="A13">
        <f t="shared" si="0"/>
        <v>5120000</v>
      </c>
      <c r="B13">
        <v>48.492472999999997</v>
      </c>
      <c r="C13">
        <v>7427384</v>
      </c>
      <c r="D13">
        <v>6475133</v>
      </c>
      <c r="E13">
        <v>76025636</v>
      </c>
      <c r="F13">
        <v>7427384</v>
      </c>
      <c r="G13">
        <v>41198648</v>
      </c>
      <c r="H13">
        <v>39.973953000000002</v>
      </c>
      <c r="I13">
        <v>4484030</v>
      </c>
      <c r="J13">
        <v>3444585</v>
      </c>
      <c r="K13">
        <v>81414819</v>
      </c>
      <c r="L13">
        <v>4484030</v>
      </c>
      <c r="M13">
        <v>42774428</v>
      </c>
      <c r="O13" t="s">
        <v>56</v>
      </c>
      <c r="P13" s="3"/>
      <c r="Q13" s="3"/>
    </row>
    <row r="14" spans="1:20">
      <c r="A14">
        <f t="shared" si="0"/>
        <v>10240000</v>
      </c>
      <c r="B14">
        <v>45.351815000000002</v>
      </c>
      <c r="C14">
        <v>6244778</v>
      </c>
      <c r="D14">
        <v>6164619</v>
      </c>
      <c r="E14">
        <v>77645696</v>
      </c>
      <c r="F14">
        <v>6244778</v>
      </c>
      <c r="G14">
        <v>41584069</v>
      </c>
      <c r="H14">
        <v>41.409312</v>
      </c>
      <c r="I14">
        <v>4009340</v>
      </c>
      <c r="J14">
        <v>3716167</v>
      </c>
      <c r="K14">
        <v>81674559</v>
      </c>
      <c r="L14">
        <v>4009340</v>
      </c>
      <c r="M14">
        <v>42919366</v>
      </c>
      <c r="O14" t="s">
        <v>57</v>
      </c>
      <c r="P14" s="3"/>
      <c r="Q14" s="3"/>
    </row>
    <row r="15" spans="1:20">
      <c r="A15">
        <f t="shared" si="0"/>
        <v>20480000</v>
      </c>
      <c r="B15">
        <v>48.089829999999999</v>
      </c>
      <c r="C15">
        <v>7061979</v>
      </c>
      <c r="D15">
        <v>6979060</v>
      </c>
      <c r="E15">
        <v>76521493</v>
      </c>
      <c r="F15">
        <v>7061979</v>
      </c>
      <c r="G15">
        <v>41274794</v>
      </c>
      <c r="H15">
        <v>40.748468000000003</v>
      </c>
      <c r="I15">
        <v>5021904</v>
      </c>
      <c r="J15">
        <v>4762482</v>
      </c>
      <c r="K15">
        <v>79780010</v>
      </c>
      <c r="L15">
        <v>5021904</v>
      </c>
      <c r="M15">
        <v>42155514</v>
      </c>
      <c r="P15" s="3"/>
      <c r="Q15" s="3"/>
    </row>
    <row r="16" spans="1:20">
      <c r="A16">
        <f t="shared" si="0"/>
        <v>40960000</v>
      </c>
      <c r="B16">
        <v>49.039445000000001</v>
      </c>
      <c r="C16">
        <v>8209953</v>
      </c>
      <c r="D16">
        <v>8154365</v>
      </c>
      <c r="E16">
        <v>75134242</v>
      </c>
      <c r="F16">
        <v>8209953</v>
      </c>
      <c r="G16">
        <v>41129871</v>
      </c>
      <c r="H16">
        <v>39.984394000000002</v>
      </c>
      <c r="I16">
        <v>5075489</v>
      </c>
      <c r="J16">
        <v>4712021</v>
      </c>
      <c r="K16">
        <v>80304748</v>
      </c>
      <c r="L16">
        <v>5075489</v>
      </c>
      <c r="M16">
        <v>42674003</v>
      </c>
      <c r="O16" t="s">
        <v>58</v>
      </c>
      <c r="Q16" s="3"/>
    </row>
    <row r="17" spans="1:15">
      <c r="A17">
        <f t="shared" si="0"/>
        <v>81920000</v>
      </c>
      <c r="B17">
        <v>53.373196999999998</v>
      </c>
      <c r="C17">
        <v>5774240</v>
      </c>
      <c r="D17">
        <v>5679209</v>
      </c>
      <c r="E17">
        <v>78266075</v>
      </c>
      <c r="F17">
        <v>5774240</v>
      </c>
      <c r="G17">
        <v>41725061</v>
      </c>
      <c r="H17">
        <v>41.896932999999997</v>
      </c>
      <c r="I17">
        <v>4598939</v>
      </c>
      <c r="J17">
        <v>4331272</v>
      </c>
      <c r="K17">
        <v>80150628</v>
      </c>
      <c r="L17">
        <v>4598939</v>
      </c>
      <c r="M17">
        <v>42100021</v>
      </c>
    </row>
    <row r="18" spans="1:15">
      <c r="A18">
        <f t="shared" si="0"/>
        <v>163840000</v>
      </c>
      <c r="B18">
        <v>48.364573999999998</v>
      </c>
      <c r="C18">
        <v>7781221</v>
      </c>
      <c r="D18">
        <v>7700886</v>
      </c>
      <c r="E18">
        <v>76116563</v>
      </c>
      <c r="F18">
        <v>7781221</v>
      </c>
      <c r="G18">
        <v>41655639</v>
      </c>
      <c r="H18">
        <v>40.477356</v>
      </c>
      <c r="I18">
        <v>5559776</v>
      </c>
      <c r="J18">
        <v>5294685</v>
      </c>
      <c r="K18">
        <v>79226257</v>
      </c>
      <c r="L18">
        <v>5559776</v>
      </c>
      <c r="M18">
        <v>42229114</v>
      </c>
      <c r="O18" t="s">
        <v>59</v>
      </c>
    </row>
    <row r="20" spans="1:15">
      <c r="N20" t="s">
        <v>30</v>
      </c>
    </row>
    <row r="21" spans="1:15">
      <c r="A21" s="1"/>
    </row>
    <row r="22" spans="1:15">
      <c r="A22" s="1"/>
    </row>
    <row r="23" spans="1:15">
      <c r="A23" s="1"/>
    </row>
    <row r="24" spans="1:15">
      <c r="A24" s="1"/>
    </row>
    <row r="25" spans="1:15">
      <c r="A25" s="1"/>
    </row>
    <row r="28" spans="1:15">
      <c r="F28" s="2"/>
      <c r="G28" s="2"/>
    </row>
    <row r="29" spans="1:15">
      <c r="F29" s="4"/>
      <c r="G29" s="4"/>
    </row>
    <row r="30" spans="1:15">
      <c r="F30" s="4"/>
      <c r="G30" s="4"/>
    </row>
    <row r="31" spans="1:15">
      <c r="F31" s="4"/>
      <c r="G31" s="4"/>
    </row>
    <row r="32" spans="1:15">
      <c r="F32" s="4"/>
      <c r="G32" s="4"/>
    </row>
    <row r="33" spans="3:9">
      <c r="F33" s="4"/>
      <c r="G33" s="4"/>
    </row>
    <row r="34" spans="3:9">
      <c r="F34" s="4"/>
      <c r="G34" s="4"/>
    </row>
    <row r="35" spans="3:9">
      <c r="F35" s="4"/>
      <c r="G35" s="4"/>
    </row>
    <row r="36" spans="3:9">
      <c r="F36" s="4"/>
      <c r="G36" s="4"/>
    </row>
    <row r="37" spans="3:9">
      <c r="C37" s="2"/>
      <c r="D37" s="2"/>
      <c r="E37" s="2"/>
      <c r="F37" s="4"/>
      <c r="G37" s="4"/>
    </row>
    <row r="38" spans="3:9">
      <c r="D38" s="4"/>
      <c r="E38" s="4"/>
      <c r="F38" s="3"/>
      <c r="G38" s="3"/>
    </row>
    <row r="39" spans="3:9">
      <c r="D39" s="4"/>
      <c r="E39" s="4"/>
      <c r="F39" s="3"/>
      <c r="G39" s="3"/>
    </row>
    <row r="40" spans="3:9">
      <c r="D40" s="4"/>
      <c r="E40" s="4"/>
      <c r="F40" s="3"/>
      <c r="G40" s="3"/>
    </row>
    <row r="41" spans="3:9">
      <c r="D41" s="4"/>
      <c r="E41" s="4"/>
      <c r="F41" s="3"/>
      <c r="G41" s="3"/>
    </row>
    <row r="42" spans="3:9">
      <c r="D42" s="4"/>
      <c r="E42" s="4"/>
      <c r="F42" s="3"/>
      <c r="G42" s="3"/>
    </row>
    <row r="43" spans="3:9">
      <c r="D43" s="4"/>
      <c r="E43" s="4"/>
    </row>
    <row r="44" spans="3:9">
      <c r="D44" s="4"/>
      <c r="E44" s="4"/>
    </row>
    <row r="45" spans="3:9">
      <c r="D45" s="4"/>
      <c r="E45" s="4"/>
      <c r="H45" s="2"/>
      <c r="I45" s="2"/>
    </row>
    <row r="46" spans="3:9">
      <c r="D46" s="4"/>
      <c r="E46" s="4"/>
      <c r="H46" s="4"/>
      <c r="I46" s="4"/>
    </row>
    <row r="47" spans="3:9">
      <c r="D47" s="3"/>
      <c r="E47" s="3"/>
      <c r="H47" s="4"/>
      <c r="I47" s="4"/>
    </row>
    <row r="48" spans="3:9">
      <c r="D48" s="3"/>
      <c r="E48" s="3"/>
      <c r="H48" s="4"/>
      <c r="I48" s="4"/>
    </row>
    <row r="49" spans="4:9">
      <c r="D49" s="3"/>
      <c r="E49" s="3"/>
      <c r="H49" s="4"/>
      <c r="I49" s="4"/>
    </row>
    <row r="50" spans="4:9">
      <c r="D50" s="3"/>
      <c r="E50" s="3"/>
      <c r="H50" s="4"/>
      <c r="I50" s="4"/>
    </row>
    <row r="51" spans="4:9">
      <c r="H51" s="4"/>
      <c r="I51" s="4"/>
    </row>
    <row r="52" spans="4:9">
      <c r="H52" s="4"/>
      <c r="I52" s="4"/>
    </row>
    <row r="53" spans="4:9">
      <c r="H53" s="4"/>
      <c r="I53" s="4"/>
    </row>
    <row r="54" spans="4:9">
      <c r="H54" s="4"/>
      <c r="I54" s="4"/>
    </row>
    <row r="55" spans="4:9">
      <c r="H55" s="3"/>
      <c r="I55" s="3"/>
    </row>
    <row r="56" spans="4:9">
      <c r="H56" s="3"/>
      <c r="I56" s="3"/>
    </row>
    <row r="57" spans="4:9">
      <c r="H57" s="3"/>
      <c r="I57" s="3"/>
    </row>
    <row r="58" spans="4:9">
      <c r="H58" s="3"/>
      <c r="I58" s="3"/>
    </row>
    <row r="59" spans="4:9">
      <c r="H59" s="3"/>
      <c r="I59" s="3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14" workbookViewId="0">
      <selection activeCell="G9" sqref="G9"/>
    </sheetView>
  </sheetViews>
  <sheetFormatPr baseColWidth="10" defaultRowHeight="15" x14ac:dyDescent="0"/>
  <cols>
    <col min="1" max="1" width="15" customWidth="1"/>
    <col min="2" max="3" width="13.5" customWidth="1"/>
    <col min="4" max="4" width="14" customWidth="1"/>
    <col min="5" max="9" width="13.6640625" customWidth="1"/>
    <col min="12" max="12" width="12.6640625" customWidth="1"/>
    <col min="13" max="13" width="12.5" customWidth="1"/>
    <col min="14" max="14" width="13.5" customWidth="1"/>
    <col min="15" max="15" width="16.33203125" customWidth="1"/>
    <col min="16" max="16" width="13.33203125" customWidth="1"/>
    <col min="17" max="17" width="16" customWidth="1"/>
    <col min="18" max="18" width="14.83203125" customWidth="1"/>
    <col min="19" max="19" width="13.33203125" customWidth="1"/>
  </cols>
  <sheetData>
    <row r="1" spans="1:20">
      <c r="A1" t="s">
        <v>7</v>
      </c>
      <c r="B1" t="s">
        <v>9</v>
      </c>
      <c r="D1" s="2" t="s">
        <v>10</v>
      </c>
    </row>
    <row r="2" spans="1:20">
      <c r="C2" t="s">
        <v>2</v>
      </c>
      <c r="H2" t="s">
        <v>23</v>
      </c>
    </row>
    <row r="3" spans="1:20">
      <c r="A3" s="2" t="s">
        <v>8</v>
      </c>
      <c r="B3" s="5" t="s">
        <v>17</v>
      </c>
      <c r="C3" s="2" t="s">
        <v>21</v>
      </c>
      <c r="D3" s="5" t="s">
        <v>18</v>
      </c>
      <c r="E3" s="5" t="s">
        <v>27</v>
      </c>
      <c r="F3" s="5" t="s">
        <v>28</v>
      </c>
      <c r="G3" s="5" t="s">
        <v>29</v>
      </c>
      <c r="H3" s="5" t="s">
        <v>19</v>
      </c>
      <c r="I3" s="2" t="s">
        <v>20</v>
      </c>
      <c r="J3" s="2" t="s">
        <v>22</v>
      </c>
      <c r="K3" s="2" t="s">
        <v>24</v>
      </c>
      <c r="L3" s="2" t="s">
        <v>25</v>
      </c>
      <c r="M3" s="2" t="s">
        <v>26</v>
      </c>
      <c r="N3" s="5" t="s">
        <v>37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42</v>
      </c>
      <c r="T3" s="2"/>
    </row>
    <row r="4" spans="1:20">
      <c r="A4">
        <v>10000</v>
      </c>
      <c r="B4">
        <v>43.543207000000002</v>
      </c>
      <c r="C4">
        <v>24257</v>
      </c>
      <c r="D4">
        <v>543</v>
      </c>
      <c r="E4">
        <v>47269040</v>
      </c>
      <c r="F4">
        <v>24257</v>
      </c>
      <c r="G4">
        <v>40538515</v>
      </c>
      <c r="H4">
        <v>37.005626999999997</v>
      </c>
      <c r="I4">
        <v>12795</v>
      </c>
      <c r="J4">
        <v>549</v>
      </c>
      <c r="K4">
        <v>43289458</v>
      </c>
      <c r="L4">
        <v>12795</v>
      </c>
      <c r="M4">
        <v>40984285</v>
      </c>
      <c r="N4" s="1">
        <v>50.306438</v>
      </c>
      <c r="O4" s="1">
        <v>30712</v>
      </c>
      <c r="P4" s="1">
        <v>521</v>
      </c>
      <c r="Q4" s="1">
        <v>44065746</v>
      </c>
      <c r="R4" s="1">
        <v>30712</v>
      </c>
      <c r="S4" s="1">
        <v>41086644</v>
      </c>
    </row>
    <row r="5" spans="1:20">
      <c r="A5">
        <f>2*A4</f>
        <v>20000</v>
      </c>
      <c r="B5">
        <v>44.510506999999997</v>
      </c>
      <c r="C5">
        <v>233174</v>
      </c>
      <c r="D5">
        <v>408</v>
      </c>
      <c r="E5">
        <v>48191222</v>
      </c>
      <c r="F5">
        <v>233174</v>
      </c>
      <c r="G5">
        <v>40909347</v>
      </c>
      <c r="H5">
        <v>39.055475999999999</v>
      </c>
      <c r="I5">
        <v>1467301</v>
      </c>
      <c r="J5">
        <v>616</v>
      </c>
      <c r="K5">
        <v>63083091</v>
      </c>
      <c r="L5">
        <v>1467301</v>
      </c>
      <c r="M5">
        <v>42245421</v>
      </c>
      <c r="N5" s="1">
        <v>44.584142999999997</v>
      </c>
      <c r="O5" s="1">
        <v>1807945</v>
      </c>
      <c r="P5" s="1">
        <v>597</v>
      </c>
      <c r="Q5" s="1">
        <v>54219684</v>
      </c>
      <c r="R5" s="1">
        <v>1807945</v>
      </c>
      <c r="S5" s="1">
        <v>41094393</v>
      </c>
    </row>
    <row r="6" spans="1:20">
      <c r="A6">
        <f t="shared" ref="A6:A18" si="0">2*A5</f>
        <v>40000</v>
      </c>
      <c r="B6">
        <v>46.565297000000001</v>
      </c>
      <c r="C6">
        <v>5557138</v>
      </c>
      <c r="D6">
        <v>809</v>
      </c>
      <c r="E6">
        <v>74367254</v>
      </c>
      <c r="F6">
        <v>5557138</v>
      </c>
      <c r="G6">
        <v>41111691</v>
      </c>
      <c r="H6">
        <v>42.267977999999999</v>
      </c>
      <c r="I6">
        <v>3758995</v>
      </c>
      <c r="J6">
        <v>546</v>
      </c>
      <c r="K6">
        <v>80878182</v>
      </c>
      <c r="L6">
        <v>3758995</v>
      </c>
      <c r="M6">
        <v>43189550</v>
      </c>
      <c r="N6" s="1">
        <v>46.504910000000002</v>
      </c>
      <c r="O6" s="1">
        <v>6909720</v>
      </c>
      <c r="P6" s="1">
        <v>912</v>
      </c>
      <c r="Q6" s="1">
        <v>72968860</v>
      </c>
      <c r="R6" s="1">
        <v>6909720</v>
      </c>
      <c r="S6" s="1">
        <v>41393586</v>
      </c>
    </row>
    <row r="7" spans="1:20">
      <c r="A7">
        <f t="shared" si="0"/>
        <v>80000</v>
      </c>
      <c r="B7">
        <v>47.087743000000003</v>
      </c>
      <c r="C7">
        <v>6101915</v>
      </c>
      <c r="D7">
        <v>1245</v>
      </c>
      <c r="E7">
        <v>77198696</v>
      </c>
      <c r="F7">
        <v>6101915</v>
      </c>
      <c r="G7">
        <v>41054730</v>
      </c>
      <c r="H7">
        <v>43.201314000000004</v>
      </c>
      <c r="I7">
        <v>4449083</v>
      </c>
      <c r="J7">
        <v>1386</v>
      </c>
      <c r="K7">
        <v>80254084</v>
      </c>
      <c r="L7">
        <v>4449083</v>
      </c>
      <c r="M7">
        <v>42024766</v>
      </c>
      <c r="N7" s="1">
        <v>45.458212000000003</v>
      </c>
      <c r="O7" s="1">
        <v>8658562</v>
      </c>
      <c r="P7" s="1">
        <v>1391</v>
      </c>
      <c r="Q7" s="1">
        <v>74897449</v>
      </c>
      <c r="R7" s="1">
        <v>8658562</v>
      </c>
      <c r="S7" s="1">
        <v>41285615</v>
      </c>
    </row>
    <row r="8" spans="1:20">
      <c r="A8">
        <f t="shared" si="0"/>
        <v>160000</v>
      </c>
      <c r="B8">
        <v>52.079666000000003</v>
      </c>
      <c r="C8">
        <v>7675213</v>
      </c>
      <c r="D8">
        <v>1703</v>
      </c>
      <c r="E8">
        <v>75517208</v>
      </c>
      <c r="F8">
        <v>7675213</v>
      </c>
      <c r="G8">
        <v>41033994</v>
      </c>
      <c r="H8">
        <v>39.174889</v>
      </c>
      <c r="I8">
        <v>5135051</v>
      </c>
      <c r="J8">
        <v>1796</v>
      </c>
      <c r="K8">
        <v>78911584</v>
      </c>
      <c r="L8">
        <v>5135051</v>
      </c>
      <c r="M8">
        <v>41675496</v>
      </c>
      <c r="N8" s="1">
        <v>48.082331000000003</v>
      </c>
      <c r="O8" s="1">
        <v>7691714</v>
      </c>
      <c r="P8" s="1">
        <v>2350</v>
      </c>
      <c r="Q8" s="1">
        <v>76249686</v>
      </c>
      <c r="R8" s="1">
        <v>7691714</v>
      </c>
      <c r="S8" s="1">
        <v>41528835</v>
      </c>
    </row>
    <row r="9" spans="1:20">
      <c r="A9">
        <f t="shared" si="0"/>
        <v>320000</v>
      </c>
      <c r="B9">
        <v>46.394345000000001</v>
      </c>
      <c r="C9">
        <v>6877725</v>
      </c>
      <c r="D9">
        <v>5243</v>
      </c>
      <c r="E9">
        <v>76938336</v>
      </c>
      <c r="F9">
        <v>6877725</v>
      </c>
      <c r="G9">
        <v>41521937</v>
      </c>
      <c r="H9">
        <v>41.940911999999997</v>
      </c>
      <c r="I9">
        <v>5382413</v>
      </c>
      <c r="J9">
        <v>4556</v>
      </c>
      <c r="K9">
        <v>79412340</v>
      </c>
      <c r="L9">
        <v>5382413</v>
      </c>
      <c r="M9">
        <v>42189842</v>
      </c>
      <c r="N9" s="1">
        <v>49.409244999999999</v>
      </c>
      <c r="O9" s="1">
        <v>5362110</v>
      </c>
      <c r="P9" s="1">
        <v>2801</v>
      </c>
      <c r="Q9" s="1">
        <v>78864536</v>
      </c>
      <c r="R9" s="1">
        <v>5362110</v>
      </c>
      <c r="S9" s="1">
        <v>41718418</v>
      </c>
    </row>
    <row r="10" spans="1:20">
      <c r="A10">
        <f t="shared" si="0"/>
        <v>640000</v>
      </c>
      <c r="B10">
        <v>47.770612</v>
      </c>
      <c r="C10">
        <v>7822820</v>
      </c>
      <c r="D10">
        <v>19742</v>
      </c>
      <c r="E10">
        <v>75598546</v>
      </c>
      <c r="F10">
        <v>7822820</v>
      </c>
      <c r="G10">
        <v>41146038</v>
      </c>
      <c r="H10">
        <v>45.434738000000003</v>
      </c>
      <c r="I10">
        <v>4448508</v>
      </c>
      <c r="J10">
        <v>4600</v>
      </c>
      <c r="K10">
        <v>81477411</v>
      </c>
      <c r="L10">
        <v>4448508</v>
      </c>
      <c r="M10">
        <v>43089445</v>
      </c>
      <c r="N10" s="1">
        <v>47.065862000000003</v>
      </c>
      <c r="O10" s="1">
        <v>7701601</v>
      </c>
      <c r="P10" s="1">
        <v>9212</v>
      </c>
      <c r="Q10" s="1">
        <v>76252600</v>
      </c>
      <c r="R10" s="1">
        <v>7701601</v>
      </c>
      <c r="S10" s="1">
        <v>41585166</v>
      </c>
    </row>
    <row r="11" spans="1:20">
      <c r="A11">
        <f t="shared" si="0"/>
        <v>1280000</v>
      </c>
      <c r="B11">
        <v>44.737219000000003</v>
      </c>
      <c r="C11">
        <v>6343082</v>
      </c>
      <c r="D11">
        <v>16194</v>
      </c>
      <c r="E11">
        <v>77332678</v>
      </c>
      <c r="F11">
        <v>6343082</v>
      </c>
      <c r="G11">
        <v>41377742</v>
      </c>
      <c r="H11">
        <v>41.577525000000001</v>
      </c>
      <c r="I11">
        <v>4692120</v>
      </c>
      <c r="J11">
        <v>16834</v>
      </c>
      <c r="K11">
        <v>80284461</v>
      </c>
      <c r="L11">
        <v>4692120</v>
      </c>
      <c r="M11">
        <v>42329878</v>
      </c>
      <c r="N11" s="1">
        <v>48.64678</v>
      </c>
      <c r="O11" s="1">
        <v>7880741</v>
      </c>
      <c r="P11" s="1">
        <v>27139</v>
      </c>
      <c r="Q11" s="1">
        <v>75921688</v>
      </c>
      <c r="R11" s="1">
        <v>7880741</v>
      </c>
      <c r="S11" s="1">
        <v>41440218</v>
      </c>
    </row>
    <row r="12" spans="1:20">
      <c r="A12">
        <f t="shared" si="0"/>
        <v>2560000</v>
      </c>
      <c r="B12">
        <v>47.993856999999998</v>
      </c>
      <c r="C12">
        <v>9055344</v>
      </c>
      <c r="D12">
        <v>347393</v>
      </c>
      <c r="E12">
        <v>74167970</v>
      </c>
      <c r="F12">
        <v>9055344</v>
      </c>
      <c r="G12">
        <v>41165044</v>
      </c>
      <c r="H12">
        <v>41.781100000000002</v>
      </c>
      <c r="I12">
        <v>3927887</v>
      </c>
      <c r="J12">
        <v>273763</v>
      </c>
      <c r="K12">
        <v>82641796</v>
      </c>
      <c r="L12">
        <v>3927887</v>
      </c>
      <c r="M12">
        <v>43614715</v>
      </c>
      <c r="N12" s="1">
        <v>47.295318000000002</v>
      </c>
      <c r="O12" s="1">
        <v>8333766</v>
      </c>
      <c r="P12" s="1">
        <v>548811</v>
      </c>
      <c r="Q12" s="1">
        <v>75464614</v>
      </c>
      <c r="R12" s="1">
        <v>8333766</v>
      </c>
      <c r="S12" s="1">
        <v>41461208</v>
      </c>
    </row>
    <row r="13" spans="1:20">
      <c r="A13">
        <f t="shared" si="0"/>
        <v>5120000</v>
      </c>
      <c r="B13">
        <v>48.492472999999997</v>
      </c>
      <c r="C13">
        <v>7427384</v>
      </c>
      <c r="D13">
        <v>6475133</v>
      </c>
      <c r="E13">
        <v>76025636</v>
      </c>
      <c r="F13">
        <v>7427384</v>
      </c>
      <c r="G13">
        <v>41198648</v>
      </c>
      <c r="H13">
        <v>39.973953000000002</v>
      </c>
      <c r="I13">
        <v>4484030</v>
      </c>
      <c r="J13">
        <v>3444585</v>
      </c>
      <c r="K13">
        <v>81414819</v>
      </c>
      <c r="L13">
        <v>4484030</v>
      </c>
      <c r="M13">
        <v>42774428</v>
      </c>
      <c r="N13" s="1">
        <v>50.986719999999998</v>
      </c>
      <c r="O13" s="1">
        <v>7579448</v>
      </c>
      <c r="P13" s="1">
        <v>6226422</v>
      </c>
      <c r="Q13" s="1">
        <v>76016161</v>
      </c>
      <c r="R13" s="1">
        <v>7579448</v>
      </c>
      <c r="S13" s="1">
        <v>41266127</v>
      </c>
    </row>
    <row r="14" spans="1:20">
      <c r="A14">
        <f t="shared" si="0"/>
        <v>10240000</v>
      </c>
      <c r="B14">
        <v>45.351815000000002</v>
      </c>
      <c r="C14">
        <v>6244778</v>
      </c>
      <c r="D14">
        <v>6164619</v>
      </c>
      <c r="E14">
        <v>77645696</v>
      </c>
      <c r="F14">
        <v>6244778</v>
      </c>
      <c r="G14">
        <v>41584069</v>
      </c>
      <c r="H14">
        <v>41.409312</v>
      </c>
      <c r="I14">
        <v>4009340</v>
      </c>
      <c r="J14">
        <v>3716167</v>
      </c>
      <c r="K14">
        <v>81674559</v>
      </c>
      <c r="L14">
        <v>4009340</v>
      </c>
      <c r="M14">
        <v>42919366</v>
      </c>
      <c r="N14" s="1">
        <v>49.784514000000001</v>
      </c>
      <c r="O14" s="1">
        <v>7285025</v>
      </c>
      <c r="P14" s="1">
        <v>7082001</v>
      </c>
      <c r="Q14" s="1">
        <v>76773066</v>
      </c>
      <c r="R14" s="1">
        <v>7285025</v>
      </c>
      <c r="S14" s="1">
        <v>41511597</v>
      </c>
    </row>
    <row r="15" spans="1:20">
      <c r="A15">
        <f t="shared" si="0"/>
        <v>20480000</v>
      </c>
      <c r="B15">
        <v>48.089829999999999</v>
      </c>
      <c r="C15">
        <v>7061979</v>
      </c>
      <c r="D15">
        <v>6979060</v>
      </c>
      <c r="E15">
        <v>76521493</v>
      </c>
      <c r="F15">
        <v>7061979</v>
      </c>
      <c r="G15">
        <v>41274794</v>
      </c>
      <c r="H15">
        <v>40.748468000000003</v>
      </c>
      <c r="I15">
        <v>5021904</v>
      </c>
      <c r="J15">
        <v>4762482</v>
      </c>
      <c r="K15">
        <v>79780010</v>
      </c>
      <c r="L15">
        <v>5021904</v>
      </c>
      <c r="M15">
        <v>42155514</v>
      </c>
      <c r="N15" s="1">
        <v>46.299995000000003</v>
      </c>
      <c r="O15" s="1">
        <v>5644657</v>
      </c>
      <c r="P15" s="1">
        <v>5454560</v>
      </c>
      <c r="Q15" s="1">
        <v>78749580</v>
      </c>
      <c r="R15" s="1">
        <v>5644657</v>
      </c>
      <c r="S15" s="1">
        <v>41807530</v>
      </c>
    </row>
    <row r="16" spans="1:20">
      <c r="A16">
        <f t="shared" si="0"/>
        <v>40960000</v>
      </c>
      <c r="B16">
        <v>49.039445000000001</v>
      </c>
      <c r="C16">
        <v>8209953</v>
      </c>
      <c r="D16">
        <v>8154365</v>
      </c>
      <c r="E16">
        <v>75134242</v>
      </c>
      <c r="F16">
        <v>8209953</v>
      </c>
      <c r="G16">
        <v>41129871</v>
      </c>
      <c r="H16">
        <v>39.984394000000002</v>
      </c>
      <c r="I16">
        <v>5075489</v>
      </c>
      <c r="J16">
        <v>4712021</v>
      </c>
      <c r="K16">
        <v>80304748</v>
      </c>
      <c r="L16">
        <v>5075489</v>
      </c>
      <c r="M16">
        <v>42674003</v>
      </c>
      <c r="N16" s="1">
        <v>44.064943</v>
      </c>
      <c r="O16" s="1">
        <v>7268392</v>
      </c>
      <c r="P16" s="1">
        <v>7064690</v>
      </c>
      <c r="Q16" s="1">
        <v>76861187</v>
      </c>
      <c r="R16" s="1">
        <v>7268392</v>
      </c>
      <c r="S16" s="1">
        <v>41715047</v>
      </c>
    </row>
    <row r="17" spans="1:19">
      <c r="A17">
        <f t="shared" si="0"/>
        <v>81920000</v>
      </c>
      <c r="B17">
        <v>53.373196999999998</v>
      </c>
      <c r="C17">
        <v>5774240</v>
      </c>
      <c r="D17">
        <v>5679209</v>
      </c>
      <c r="E17">
        <v>78266075</v>
      </c>
      <c r="F17">
        <v>5774240</v>
      </c>
      <c r="G17">
        <v>41725061</v>
      </c>
      <c r="H17">
        <v>41.896932999999997</v>
      </c>
      <c r="I17">
        <v>4598939</v>
      </c>
      <c r="J17">
        <v>4331272</v>
      </c>
      <c r="K17">
        <v>80150628</v>
      </c>
      <c r="L17">
        <v>4598939</v>
      </c>
      <c r="M17">
        <v>42100021</v>
      </c>
      <c r="N17" s="1">
        <v>46.423099000000001</v>
      </c>
      <c r="O17" s="1">
        <v>7881427</v>
      </c>
      <c r="P17" s="1">
        <v>7733939</v>
      </c>
      <c r="Q17" s="1">
        <v>76113607</v>
      </c>
      <c r="R17" s="1">
        <v>7881427</v>
      </c>
      <c r="S17" s="1">
        <v>41625239</v>
      </c>
    </row>
    <row r="18" spans="1:19">
      <c r="A18">
        <f t="shared" si="0"/>
        <v>163840000</v>
      </c>
      <c r="B18">
        <v>48.364573999999998</v>
      </c>
      <c r="C18">
        <v>7781221</v>
      </c>
      <c r="D18">
        <v>7700886</v>
      </c>
      <c r="E18">
        <v>76116563</v>
      </c>
      <c r="F18">
        <v>7781221</v>
      </c>
      <c r="G18">
        <v>41655639</v>
      </c>
      <c r="H18">
        <v>40.477356</v>
      </c>
      <c r="I18">
        <v>5559776</v>
      </c>
      <c r="J18">
        <v>5294685</v>
      </c>
      <c r="K18">
        <v>79226257</v>
      </c>
      <c r="L18">
        <v>5559776</v>
      </c>
      <c r="M18">
        <v>42229114</v>
      </c>
      <c r="N18" s="1">
        <v>44.527428</v>
      </c>
      <c r="O18" s="1">
        <v>6903810</v>
      </c>
      <c r="P18" s="1">
        <v>6759058</v>
      </c>
      <c r="Q18" s="1">
        <v>76941475</v>
      </c>
      <c r="R18" s="1">
        <v>6903810</v>
      </c>
      <c r="S18" s="1">
        <v>41519411</v>
      </c>
    </row>
    <row r="20" spans="1:19">
      <c r="N20" t="s">
        <v>30</v>
      </c>
    </row>
    <row r="21" spans="1:19">
      <c r="A21" s="1"/>
    </row>
    <row r="22" spans="1:19">
      <c r="A22" s="1"/>
    </row>
    <row r="23" spans="1:19">
      <c r="A23" s="1"/>
    </row>
    <row r="24" spans="1:19">
      <c r="A24" s="1"/>
    </row>
    <row r="25" spans="1:19">
      <c r="A25" s="1"/>
    </row>
    <row r="28" spans="1:19">
      <c r="F28" s="2"/>
      <c r="G28" s="2"/>
    </row>
    <row r="29" spans="1:19">
      <c r="F29" s="4"/>
      <c r="G29" s="4"/>
    </row>
    <row r="30" spans="1:19">
      <c r="F30" s="4"/>
      <c r="G30" s="4"/>
    </row>
    <row r="31" spans="1:19">
      <c r="F31" s="4"/>
      <c r="G31" s="4"/>
    </row>
    <row r="32" spans="1:19">
      <c r="F32" s="4"/>
      <c r="G32" s="4"/>
    </row>
    <row r="33" spans="3:9">
      <c r="F33" s="4"/>
      <c r="G33" s="4"/>
    </row>
    <row r="34" spans="3:9">
      <c r="F34" s="4"/>
      <c r="G34" s="4"/>
    </row>
    <row r="35" spans="3:9">
      <c r="F35" s="4"/>
      <c r="G35" s="4"/>
    </row>
    <row r="36" spans="3:9">
      <c r="F36" s="4"/>
      <c r="G36" s="4"/>
    </row>
    <row r="37" spans="3:9">
      <c r="C37" s="2"/>
      <c r="D37" s="2"/>
      <c r="E37" s="2"/>
      <c r="F37" s="4"/>
      <c r="G37" s="4"/>
    </row>
    <row r="38" spans="3:9">
      <c r="D38" s="4"/>
      <c r="E38" s="4"/>
      <c r="F38" s="3"/>
      <c r="G38" s="3"/>
    </row>
    <row r="39" spans="3:9">
      <c r="D39" s="4"/>
      <c r="E39" s="4"/>
      <c r="F39" s="3"/>
      <c r="G39" s="3"/>
    </row>
    <row r="40" spans="3:9">
      <c r="D40" s="4"/>
      <c r="E40" s="4"/>
      <c r="F40" s="3"/>
      <c r="G40" s="3"/>
    </row>
    <row r="41" spans="3:9">
      <c r="D41" s="4"/>
      <c r="E41" s="4"/>
      <c r="F41" s="3"/>
      <c r="G41" s="3"/>
    </row>
    <row r="42" spans="3:9">
      <c r="D42" s="4"/>
      <c r="E42" s="4"/>
      <c r="F42" s="3"/>
      <c r="G42" s="3"/>
    </row>
    <row r="43" spans="3:9">
      <c r="D43" s="4"/>
      <c r="E43" s="4"/>
    </row>
    <row r="44" spans="3:9">
      <c r="D44" s="4"/>
      <c r="E44" s="4"/>
    </row>
    <row r="45" spans="3:9">
      <c r="D45" s="4"/>
      <c r="E45" s="4"/>
      <c r="H45" s="2"/>
      <c r="I45" s="2"/>
    </row>
    <row r="46" spans="3:9">
      <c r="D46" s="4"/>
      <c r="E46" s="4"/>
      <c r="H46" s="4"/>
      <c r="I46" s="4"/>
    </row>
    <row r="47" spans="3:9">
      <c r="D47" s="3"/>
      <c r="E47" s="3"/>
      <c r="H47" s="4"/>
      <c r="I47" s="4"/>
    </row>
    <row r="48" spans="3:9">
      <c r="D48" s="3"/>
      <c r="E48" s="3"/>
      <c r="H48" s="4"/>
      <c r="I48" s="4"/>
    </row>
    <row r="49" spans="4:9">
      <c r="D49" s="3"/>
      <c r="E49" s="3"/>
      <c r="H49" s="4"/>
      <c r="I49" s="4"/>
    </row>
    <row r="50" spans="4:9">
      <c r="D50" s="3"/>
      <c r="E50" s="3"/>
      <c r="H50" s="4"/>
      <c r="I50" s="4"/>
    </row>
    <row r="51" spans="4:9">
      <c r="H51" s="4"/>
      <c r="I51" s="4"/>
    </row>
    <row r="52" spans="4:9">
      <c r="H52" s="4"/>
      <c r="I52" s="4"/>
    </row>
    <row r="53" spans="4:9">
      <c r="H53" s="4"/>
      <c r="I53" s="4"/>
    </row>
    <row r="54" spans="4:9">
      <c r="H54" s="4"/>
      <c r="I54" s="4"/>
    </row>
    <row r="55" spans="4:9">
      <c r="H55" s="3"/>
      <c r="I55" s="3"/>
    </row>
    <row r="56" spans="4:9">
      <c r="H56" s="3"/>
      <c r="I56" s="3"/>
    </row>
    <row r="57" spans="4:9">
      <c r="H57" s="3"/>
      <c r="I57" s="3"/>
    </row>
    <row r="58" spans="4:9">
      <c r="H58" s="3"/>
      <c r="I58" s="3"/>
    </row>
    <row r="59" spans="4:9">
      <c r="H59" s="3"/>
      <c r="I59" s="3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2" workbookViewId="0">
      <selection activeCell="Q18" sqref="Q18"/>
    </sheetView>
  </sheetViews>
  <sheetFormatPr baseColWidth="10" defaultRowHeight="15" x14ac:dyDescent="0"/>
  <cols>
    <col min="1" max="1" width="15" customWidth="1"/>
    <col min="2" max="3" width="13.5" customWidth="1"/>
    <col min="4" max="4" width="14" customWidth="1"/>
    <col min="5" max="9" width="13.6640625" customWidth="1"/>
    <col min="12" max="12" width="12.6640625" customWidth="1"/>
    <col min="13" max="13" width="12.5" customWidth="1"/>
    <col min="14" max="14" width="13.5" customWidth="1"/>
    <col min="15" max="15" width="16.33203125" customWidth="1"/>
    <col min="16" max="16" width="13.33203125" customWidth="1"/>
    <col min="17" max="17" width="16" customWidth="1"/>
    <col min="18" max="18" width="14.83203125" customWidth="1"/>
    <col min="19" max="19" width="13.33203125" customWidth="1"/>
  </cols>
  <sheetData>
    <row r="1" spans="1:20">
      <c r="A1" t="s">
        <v>7</v>
      </c>
      <c r="B1" t="s">
        <v>9</v>
      </c>
      <c r="D1" s="2" t="s">
        <v>10</v>
      </c>
      <c r="L1" t="s">
        <v>54</v>
      </c>
    </row>
    <row r="2" spans="1:20">
      <c r="C2" t="s">
        <v>2</v>
      </c>
      <c r="H2" t="s">
        <v>23</v>
      </c>
    </row>
    <row r="3" spans="1:20">
      <c r="A3" s="2" t="s">
        <v>8</v>
      </c>
      <c r="B3" s="5" t="s">
        <v>17</v>
      </c>
      <c r="C3" s="2" t="s">
        <v>21</v>
      </c>
      <c r="D3" s="5" t="s">
        <v>18</v>
      </c>
      <c r="E3" s="5" t="s">
        <v>27</v>
      </c>
      <c r="F3" s="5" t="s">
        <v>28</v>
      </c>
      <c r="G3" s="5" t="s">
        <v>29</v>
      </c>
      <c r="H3" s="5" t="s">
        <v>19</v>
      </c>
      <c r="I3" s="2" t="s">
        <v>20</v>
      </c>
      <c r="J3" s="2" t="s">
        <v>22</v>
      </c>
      <c r="K3" s="2" t="s">
        <v>24</v>
      </c>
      <c r="L3" s="2" t="s">
        <v>25</v>
      </c>
      <c r="M3" s="2" t="s">
        <v>26</v>
      </c>
      <c r="N3" s="5" t="s">
        <v>37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42</v>
      </c>
      <c r="T3" s="2"/>
    </row>
    <row r="4" spans="1:20">
      <c r="A4">
        <v>10000</v>
      </c>
      <c r="B4">
        <v>43.543207000000002</v>
      </c>
      <c r="C4">
        <v>24257</v>
      </c>
      <c r="D4">
        <v>543</v>
      </c>
      <c r="E4">
        <v>47269040</v>
      </c>
      <c r="F4">
        <v>24257</v>
      </c>
      <c r="G4">
        <v>40538515</v>
      </c>
      <c r="H4">
        <v>37.005626999999997</v>
      </c>
      <c r="I4">
        <v>12795</v>
      </c>
      <c r="J4">
        <v>549</v>
      </c>
      <c r="K4">
        <v>43289458</v>
      </c>
      <c r="L4">
        <v>12795</v>
      </c>
      <c r="M4">
        <v>40984285</v>
      </c>
      <c r="N4">
        <v>43.212178999999999</v>
      </c>
      <c r="O4">
        <v>202060</v>
      </c>
      <c r="P4">
        <v>491</v>
      </c>
      <c r="Q4">
        <v>56722012</v>
      </c>
      <c r="R4">
        <v>202060</v>
      </c>
      <c r="S4">
        <v>41388907</v>
      </c>
    </row>
    <row r="5" spans="1:20">
      <c r="A5">
        <f>2*A4</f>
        <v>20000</v>
      </c>
      <c r="B5">
        <v>44.510506999999997</v>
      </c>
      <c r="C5">
        <v>233174</v>
      </c>
      <c r="D5">
        <v>408</v>
      </c>
      <c r="E5">
        <v>48191222</v>
      </c>
      <c r="F5">
        <v>233174</v>
      </c>
      <c r="G5">
        <v>40909347</v>
      </c>
      <c r="H5">
        <v>39.055475999999999</v>
      </c>
      <c r="I5">
        <v>1467301</v>
      </c>
      <c r="J5">
        <v>616</v>
      </c>
      <c r="K5">
        <v>63083091</v>
      </c>
      <c r="L5">
        <v>1467301</v>
      </c>
      <c r="M5">
        <v>42245421</v>
      </c>
      <c r="N5">
        <v>43.840463999999997</v>
      </c>
      <c r="O5">
        <v>324784</v>
      </c>
      <c r="P5">
        <v>598</v>
      </c>
      <c r="Q5">
        <v>52786136</v>
      </c>
      <c r="R5">
        <v>324784</v>
      </c>
      <c r="S5">
        <v>42296029</v>
      </c>
    </row>
    <row r="6" spans="1:20">
      <c r="A6">
        <f t="shared" ref="A6:A18" si="0">2*A5</f>
        <v>40000</v>
      </c>
      <c r="B6">
        <v>46.565297000000001</v>
      </c>
      <c r="C6">
        <v>5557138</v>
      </c>
      <c r="D6">
        <v>809</v>
      </c>
      <c r="E6">
        <v>74367254</v>
      </c>
      <c r="F6">
        <v>5557138</v>
      </c>
      <c r="G6">
        <v>41111691</v>
      </c>
      <c r="H6">
        <v>42.267977999999999</v>
      </c>
      <c r="I6">
        <v>3758995</v>
      </c>
      <c r="J6">
        <v>546</v>
      </c>
      <c r="K6">
        <v>80878182</v>
      </c>
      <c r="L6">
        <v>3758995</v>
      </c>
      <c r="M6">
        <v>43189550</v>
      </c>
      <c r="N6">
        <v>44.414501000000001</v>
      </c>
      <c r="O6">
        <v>3440551</v>
      </c>
      <c r="P6">
        <v>770</v>
      </c>
      <c r="Q6">
        <v>77899921</v>
      </c>
      <c r="R6">
        <v>3440551</v>
      </c>
      <c r="S6">
        <v>42359488</v>
      </c>
    </row>
    <row r="7" spans="1:20">
      <c r="A7">
        <f t="shared" si="0"/>
        <v>80000</v>
      </c>
      <c r="B7">
        <v>47.087743000000003</v>
      </c>
      <c r="C7">
        <v>6101915</v>
      </c>
      <c r="D7">
        <v>1245</v>
      </c>
      <c r="E7">
        <v>77198696</v>
      </c>
      <c r="F7">
        <v>6101915</v>
      </c>
      <c r="G7">
        <v>41054730</v>
      </c>
      <c r="H7">
        <v>43.201314000000004</v>
      </c>
      <c r="I7">
        <v>4449083</v>
      </c>
      <c r="J7">
        <v>1386</v>
      </c>
      <c r="K7">
        <v>80254084</v>
      </c>
      <c r="L7">
        <v>4449083</v>
      </c>
      <c r="M7">
        <v>42024766</v>
      </c>
      <c r="N7">
        <v>42.608006000000003</v>
      </c>
      <c r="O7">
        <v>5112524</v>
      </c>
      <c r="P7">
        <v>1110</v>
      </c>
      <c r="Q7">
        <v>79245107</v>
      </c>
      <c r="R7">
        <v>5112524</v>
      </c>
      <c r="S7">
        <v>41817808</v>
      </c>
    </row>
    <row r="8" spans="1:20">
      <c r="A8">
        <f t="shared" si="0"/>
        <v>160000</v>
      </c>
      <c r="B8">
        <v>52.079666000000003</v>
      </c>
      <c r="C8">
        <v>7675213</v>
      </c>
      <c r="D8">
        <v>1703</v>
      </c>
      <c r="E8">
        <v>75517208</v>
      </c>
      <c r="F8">
        <v>7675213</v>
      </c>
      <c r="G8">
        <v>41033994</v>
      </c>
      <c r="H8">
        <v>39.174889</v>
      </c>
      <c r="I8">
        <v>5135051</v>
      </c>
      <c r="J8">
        <v>1796</v>
      </c>
      <c r="K8">
        <v>78911584</v>
      </c>
      <c r="L8">
        <v>5135051</v>
      </c>
      <c r="M8">
        <v>41675496</v>
      </c>
      <c r="N8">
        <v>43.440852</v>
      </c>
      <c r="O8">
        <v>5792073</v>
      </c>
      <c r="P8">
        <v>2364</v>
      </c>
      <c r="Q8">
        <v>78414833</v>
      </c>
      <c r="R8">
        <v>5792073</v>
      </c>
      <c r="S8">
        <v>41764573</v>
      </c>
    </row>
    <row r="9" spans="1:20">
      <c r="A9">
        <f t="shared" si="0"/>
        <v>320000</v>
      </c>
      <c r="B9">
        <v>46.394345000000001</v>
      </c>
      <c r="C9">
        <v>6877725</v>
      </c>
      <c r="D9">
        <v>5243</v>
      </c>
      <c r="E9">
        <v>76938336</v>
      </c>
      <c r="F9">
        <v>6877725</v>
      </c>
      <c r="G9">
        <v>41521937</v>
      </c>
      <c r="H9">
        <v>41.940911999999997</v>
      </c>
      <c r="I9">
        <v>5382413</v>
      </c>
      <c r="J9">
        <v>4556</v>
      </c>
      <c r="K9">
        <v>79412340</v>
      </c>
      <c r="L9">
        <v>5382413</v>
      </c>
      <c r="M9">
        <v>42189842</v>
      </c>
      <c r="N9">
        <v>43.412582</v>
      </c>
      <c r="O9">
        <v>5233196</v>
      </c>
      <c r="P9">
        <v>5018</v>
      </c>
      <c r="Q9">
        <v>79241905</v>
      </c>
      <c r="R9">
        <v>5233196</v>
      </c>
      <c r="S9">
        <v>41819867</v>
      </c>
    </row>
    <row r="10" spans="1:20">
      <c r="A10">
        <f t="shared" si="0"/>
        <v>640000</v>
      </c>
      <c r="B10">
        <v>47.770612</v>
      </c>
      <c r="C10">
        <v>7822820</v>
      </c>
      <c r="D10">
        <v>19742</v>
      </c>
      <c r="E10">
        <v>75598546</v>
      </c>
      <c r="F10">
        <v>7822820</v>
      </c>
      <c r="G10">
        <v>41146038</v>
      </c>
      <c r="H10">
        <v>45.434738000000003</v>
      </c>
      <c r="I10">
        <v>4448508</v>
      </c>
      <c r="J10">
        <v>4600</v>
      </c>
      <c r="K10">
        <v>81477411</v>
      </c>
      <c r="L10">
        <v>4448508</v>
      </c>
      <c r="M10">
        <v>43089445</v>
      </c>
      <c r="N10">
        <v>44.400483999999999</v>
      </c>
      <c r="O10">
        <v>5607435</v>
      </c>
      <c r="P10">
        <v>8394</v>
      </c>
      <c r="Q10">
        <v>79124981</v>
      </c>
      <c r="R10">
        <v>5607435</v>
      </c>
      <c r="S10">
        <v>42088829</v>
      </c>
    </row>
    <row r="11" spans="1:20">
      <c r="A11">
        <f t="shared" si="0"/>
        <v>1280000</v>
      </c>
      <c r="B11">
        <v>44.737219000000003</v>
      </c>
      <c r="C11">
        <v>6343082</v>
      </c>
      <c r="D11">
        <v>16194</v>
      </c>
      <c r="E11">
        <v>77332678</v>
      </c>
      <c r="F11">
        <v>6343082</v>
      </c>
      <c r="G11">
        <v>41377742</v>
      </c>
      <c r="H11">
        <v>41.577525000000001</v>
      </c>
      <c r="I11">
        <v>4692120</v>
      </c>
      <c r="J11">
        <v>16834</v>
      </c>
      <c r="K11">
        <v>80284461</v>
      </c>
      <c r="L11">
        <v>4692120</v>
      </c>
      <c r="M11">
        <v>42329878</v>
      </c>
      <c r="N11">
        <v>45.242068000000003</v>
      </c>
      <c r="O11">
        <v>6904836</v>
      </c>
      <c r="P11">
        <v>22753</v>
      </c>
      <c r="Q11">
        <v>77355447</v>
      </c>
      <c r="R11">
        <v>6904836</v>
      </c>
      <c r="S11">
        <v>41823021</v>
      </c>
    </row>
    <row r="12" spans="1:20">
      <c r="A12">
        <f t="shared" si="0"/>
        <v>2560000</v>
      </c>
      <c r="B12">
        <v>47.993856999999998</v>
      </c>
      <c r="C12">
        <v>9055344</v>
      </c>
      <c r="D12">
        <v>347393</v>
      </c>
      <c r="E12">
        <v>74167970</v>
      </c>
      <c r="F12">
        <v>9055344</v>
      </c>
      <c r="G12">
        <v>41165044</v>
      </c>
      <c r="H12">
        <v>41.781100000000002</v>
      </c>
      <c r="I12">
        <v>3927887</v>
      </c>
      <c r="J12">
        <v>273763</v>
      </c>
      <c r="K12">
        <v>82641796</v>
      </c>
      <c r="L12">
        <v>3927887</v>
      </c>
      <c r="M12">
        <v>43614715</v>
      </c>
      <c r="N12">
        <v>45.296179000000002</v>
      </c>
      <c r="O12">
        <v>4806557</v>
      </c>
      <c r="P12">
        <v>148188</v>
      </c>
      <c r="Q12">
        <v>81317032</v>
      </c>
      <c r="R12">
        <v>4806557</v>
      </c>
      <c r="S12">
        <v>43231602</v>
      </c>
    </row>
    <row r="13" spans="1:20">
      <c r="A13">
        <f t="shared" si="0"/>
        <v>5120000</v>
      </c>
      <c r="B13">
        <v>48.492472999999997</v>
      </c>
      <c r="C13">
        <v>7427384</v>
      </c>
      <c r="D13">
        <v>6475133</v>
      </c>
      <c r="E13">
        <v>76025636</v>
      </c>
      <c r="F13">
        <v>7427384</v>
      </c>
      <c r="G13">
        <v>41198648</v>
      </c>
      <c r="H13">
        <v>39.973953000000002</v>
      </c>
      <c r="I13">
        <v>4484030</v>
      </c>
      <c r="J13">
        <v>3444585</v>
      </c>
      <c r="K13">
        <v>81414819</v>
      </c>
      <c r="L13">
        <v>4484030</v>
      </c>
      <c r="M13">
        <v>42774428</v>
      </c>
      <c r="N13">
        <v>42.623350000000002</v>
      </c>
      <c r="O13">
        <v>6680450</v>
      </c>
      <c r="P13">
        <v>5567289</v>
      </c>
      <c r="Q13">
        <v>77613069</v>
      </c>
      <c r="R13">
        <v>6680450</v>
      </c>
      <c r="S13">
        <v>41842084</v>
      </c>
    </row>
    <row r="14" spans="1:20">
      <c r="A14">
        <f t="shared" si="0"/>
        <v>10240000</v>
      </c>
      <c r="B14">
        <v>45.351815000000002</v>
      </c>
      <c r="C14">
        <v>6244778</v>
      </c>
      <c r="D14">
        <v>6164619</v>
      </c>
      <c r="E14">
        <v>77645696</v>
      </c>
      <c r="F14">
        <v>6244778</v>
      </c>
      <c r="G14">
        <v>41584069</v>
      </c>
      <c r="H14">
        <v>41.409312</v>
      </c>
      <c r="I14">
        <v>4009340</v>
      </c>
      <c r="J14">
        <v>3716167</v>
      </c>
      <c r="K14">
        <v>81674559</v>
      </c>
      <c r="L14">
        <v>4009340</v>
      </c>
      <c r="M14">
        <v>42919366</v>
      </c>
      <c r="N14">
        <v>43.120365999999997</v>
      </c>
      <c r="O14">
        <v>5119973</v>
      </c>
      <c r="P14">
        <v>4903322</v>
      </c>
      <c r="Q14">
        <v>79694188</v>
      </c>
      <c r="R14">
        <v>5119973</v>
      </c>
      <c r="S14">
        <v>42142257</v>
      </c>
    </row>
    <row r="15" spans="1:20">
      <c r="A15">
        <f t="shared" si="0"/>
        <v>20480000</v>
      </c>
      <c r="B15">
        <v>48.089829999999999</v>
      </c>
      <c r="C15">
        <v>7061979</v>
      </c>
      <c r="D15">
        <v>6979060</v>
      </c>
      <c r="E15">
        <v>76521493</v>
      </c>
      <c r="F15">
        <v>7061979</v>
      </c>
      <c r="G15">
        <v>41274794</v>
      </c>
      <c r="H15">
        <v>40.748468000000003</v>
      </c>
      <c r="I15">
        <v>5021904</v>
      </c>
      <c r="J15">
        <v>4762482</v>
      </c>
      <c r="K15">
        <v>79780010</v>
      </c>
      <c r="L15">
        <v>5021904</v>
      </c>
      <c r="M15">
        <v>42155514</v>
      </c>
      <c r="N15">
        <v>43.962699000000001</v>
      </c>
      <c r="O15">
        <v>4889137</v>
      </c>
      <c r="P15">
        <v>4652447</v>
      </c>
      <c r="Q15">
        <v>79854918</v>
      </c>
      <c r="R15">
        <v>4889137</v>
      </c>
      <c r="S15">
        <v>42040107</v>
      </c>
    </row>
    <row r="16" spans="1:20">
      <c r="A16">
        <f t="shared" si="0"/>
        <v>40960000</v>
      </c>
      <c r="B16">
        <v>49.039445000000001</v>
      </c>
      <c r="C16">
        <v>8209953</v>
      </c>
      <c r="D16">
        <v>8154365</v>
      </c>
      <c r="E16">
        <v>75134242</v>
      </c>
      <c r="F16">
        <v>8209953</v>
      </c>
      <c r="G16">
        <v>41129871</v>
      </c>
      <c r="H16">
        <v>39.984394000000002</v>
      </c>
      <c r="I16">
        <v>5075489</v>
      </c>
      <c r="J16">
        <v>4712021</v>
      </c>
      <c r="K16">
        <v>80304748</v>
      </c>
      <c r="L16">
        <v>5075489</v>
      </c>
      <c r="M16">
        <v>42674003</v>
      </c>
      <c r="N16">
        <v>43.413307000000003</v>
      </c>
      <c r="O16">
        <v>5990228</v>
      </c>
      <c r="P16">
        <v>5753774</v>
      </c>
      <c r="Q16">
        <v>79081722</v>
      </c>
      <c r="R16">
        <v>5990228</v>
      </c>
      <c r="S16">
        <v>42455551</v>
      </c>
    </row>
    <row r="17" spans="1:19">
      <c r="A17">
        <f t="shared" si="0"/>
        <v>81920000</v>
      </c>
      <c r="B17">
        <v>53.373196999999998</v>
      </c>
      <c r="C17">
        <v>5774240</v>
      </c>
      <c r="D17">
        <v>5679209</v>
      </c>
      <c r="E17">
        <v>78266075</v>
      </c>
      <c r="F17">
        <v>5774240</v>
      </c>
      <c r="G17">
        <v>41725061</v>
      </c>
      <c r="H17">
        <v>41.896932999999997</v>
      </c>
      <c r="I17">
        <v>4598939</v>
      </c>
      <c r="J17">
        <v>4331272</v>
      </c>
      <c r="K17">
        <v>80150628</v>
      </c>
      <c r="L17">
        <v>4598939</v>
      </c>
      <c r="M17">
        <v>42100021</v>
      </c>
      <c r="N17" s="1"/>
      <c r="O17" s="1"/>
      <c r="P17" s="1"/>
      <c r="Q17" s="1"/>
      <c r="R17" s="1"/>
      <c r="S17" s="1"/>
    </row>
    <row r="18" spans="1:19">
      <c r="A18">
        <f t="shared" si="0"/>
        <v>163840000</v>
      </c>
      <c r="B18">
        <v>48.364573999999998</v>
      </c>
      <c r="C18">
        <v>7781221</v>
      </c>
      <c r="D18">
        <v>7700886</v>
      </c>
      <c r="E18">
        <v>76116563</v>
      </c>
      <c r="F18">
        <v>7781221</v>
      </c>
      <c r="G18">
        <v>41655639</v>
      </c>
      <c r="H18">
        <v>40.477356</v>
      </c>
      <c r="I18">
        <v>5559776</v>
      </c>
      <c r="J18">
        <v>5294685</v>
      </c>
      <c r="K18">
        <v>79226257</v>
      </c>
      <c r="L18">
        <v>5559776</v>
      </c>
      <c r="M18">
        <v>42229114</v>
      </c>
      <c r="N18" s="1"/>
      <c r="O18" s="1"/>
      <c r="P18" s="1"/>
      <c r="Q18" s="1"/>
      <c r="R18" s="1"/>
      <c r="S18" s="1"/>
    </row>
    <row r="20" spans="1:19">
      <c r="N20" t="s">
        <v>30</v>
      </c>
    </row>
    <row r="21" spans="1:19">
      <c r="A21" s="1"/>
    </row>
    <row r="22" spans="1:19">
      <c r="A22" s="1"/>
    </row>
    <row r="23" spans="1:19">
      <c r="A23" s="1"/>
    </row>
    <row r="24" spans="1:19">
      <c r="A24" s="1"/>
    </row>
    <row r="25" spans="1:19">
      <c r="A25" s="1"/>
    </row>
    <row r="28" spans="1:19">
      <c r="F28" s="2"/>
      <c r="G28" s="2"/>
    </row>
    <row r="29" spans="1:19">
      <c r="F29" s="4"/>
      <c r="G29" s="4"/>
    </row>
    <row r="30" spans="1:19">
      <c r="F30" s="4"/>
      <c r="G30" s="4"/>
    </row>
    <row r="31" spans="1:19">
      <c r="F31" s="4"/>
      <c r="G31" s="4"/>
    </row>
    <row r="32" spans="1:19">
      <c r="F32" s="4"/>
      <c r="G32" s="4"/>
    </row>
    <row r="33" spans="3:9">
      <c r="F33" s="4"/>
      <c r="G33" s="4"/>
    </row>
    <row r="34" spans="3:9">
      <c r="F34" s="4"/>
      <c r="G34" s="4"/>
    </row>
    <row r="35" spans="3:9">
      <c r="F35" s="4"/>
      <c r="G35" s="4"/>
    </row>
    <row r="36" spans="3:9">
      <c r="F36" s="4"/>
      <c r="G36" s="4"/>
    </row>
    <row r="37" spans="3:9">
      <c r="C37" s="2"/>
      <c r="D37" s="2"/>
      <c r="E37" s="2"/>
      <c r="F37" s="4"/>
      <c r="G37" s="4"/>
    </row>
    <row r="38" spans="3:9">
      <c r="D38" s="4"/>
      <c r="E38" s="4"/>
      <c r="F38" s="3"/>
      <c r="G38" s="3"/>
    </row>
    <row r="39" spans="3:9">
      <c r="D39" s="4"/>
      <c r="E39" s="4"/>
      <c r="F39" s="3"/>
      <c r="G39" s="3"/>
    </row>
    <row r="40" spans="3:9">
      <c r="D40" s="4"/>
      <c r="E40" s="4"/>
      <c r="F40" s="3"/>
      <c r="G40" s="3"/>
    </row>
    <row r="41" spans="3:9">
      <c r="D41" s="4"/>
      <c r="E41" s="4"/>
      <c r="F41" s="3"/>
      <c r="G41" s="3"/>
    </row>
    <row r="42" spans="3:9">
      <c r="D42" s="4"/>
      <c r="E42" s="4"/>
      <c r="F42" s="3"/>
      <c r="G42" s="3"/>
    </row>
    <row r="43" spans="3:9">
      <c r="D43" s="4"/>
      <c r="E43" s="4"/>
    </row>
    <row r="44" spans="3:9">
      <c r="D44" s="4"/>
      <c r="E44" s="4"/>
    </row>
    <row r="45" spans="3:9">
      <c r="D45" s="4"/>
      <c r="E45" s="4"/>
      <c r="H45" s="2"/>
      <c r="I45" s="2"/>
    </row>
    <row r="46" spans="3:9">
      <c r="D46" s="4"/>
      <c r="E46" s="4"/>
      <c r="H46" s="4"/>
      <c r="I46" s="4"/>
    </row>
    <row r="47" spans="3:9">
      <c r="D47" s="3"/>
      <c r="E47" s="3"/>
      <c r="H47" s="4"/>
      <c r="I47" s="4"/>
    </row>
    <row r="48" spans="3:9">
      <c r="D48" s="3"/>
      <c r="E48" s="3"/>
      <c r="H48" s="4"/>
      <c r="I48" s="4"/>
    </row>
    <row r="49" spans="4:9">
      <c r="D49" s="3"/>
      <c r="E49" s="3"/>
      <c r="H49" s="4"/>
      <c r="I49" s="4"/>
    </row>
    <row r="50" spans="4:9">
      <c r="D50" s="3"/>
      <c r="E50" s="3"/>
      <c r="H50" s="4"/>
      <c r="I50" s="4"/>
    </row>
    <row r="51" spans="4:9">
      <c r="H51" s="4"/>
      <c r="I51" s="4"/>
    </row>
    <row r="52" spans="4:9">
      <c r="H52" s="4"/>
      <c r="I52" s="4"/>
    </row>
    <row r="53" spans="4:9">
      <c r="H53" s="4"/>
      <c r="I53" s="4"/>
    </row>
    <row r="54" spans="4:9">
      <c r="H54" s="4"/>
      <c r="I54" s="4"/>
    </row>
    <row r="55" spans="4:9">
      <c r="H55" s="3"/>
      <c r="I55" s="3"/>
    </row>
    <row r="56" spans="4:9">
      <c r="H56" s="3"/>
      <c r="I56" s="3"/>
    </row>
    <row r="57" spans="4:9">
      <c r="H57" s="3"/>
      <c r="I57" s="3"/>
    </row>
    <row r="58" spans="4:9">
      <c r="H58" s="3"/>
      <c r="I58" s="3"/>
    </row>
    <row r="59" spans="4:9">
      <c r="H59" s="3"/>
      <c r="I59" s="3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44" sqref="D44"/>
    </sheetView>
  </sheetViews>
  <sheetFormatPr baseColWidth="10" defaultRowHeight="15" x14ac:dyDescent="0"/>
  <cols>
    <col min="1" max="1" width="17.5" customWidth="1"/>
    <col min="2" max="2" width="13.83203125" customWidth="1"/>
    <col min="3" max="5" width="13.6640625" customWidth="1"/>
    <col min="6" max="6" width="14.33203125" customWidth="1"/>
    <col min="7" max="7" width="14.1640625" customWidth="1"/>
    <col min="8" max="8" width="16.5" customWidth="1"/>
    <col min="9" max="9" width="17" customWidth="1"/>
  </cols>
  <sheetData>
    <row r="1" spans="1:9">
      <c r="A1" t="s">
        <v>11</v>
      </c>
    </row>
    <row r="2" spans="1:9">
      <c r="D2" t="s">
        <v>5</v>
      </c>
      <c r="E2" t="s">
        <v>6</v>
      </c>
      <c r="H2" t="s">
        <v>5</v>
      </c>
      <c r="I2" t="s">
        <v>6</v>
      </c>
    </row>
    <row r="3" spans="1:9">
      <c r="A3" s="2" t="s">
        <v>0</v>
      </c>
      <c r="B3" s="2" t="s">
        <v>1</v>
      </c>
      <c r="C3" s="2" t="s">
        <v>2</v>
      </c>
      <c r="D3" s="2" t="s">
        <v>12</v>
      </c>
      <c r="E3" s="2" t="s">
        <v>13</v>
      </c>
      <c r="F3" s="2" t="s">
        <v>3</v>
      </c>
      <c r="G3" s="2" t="s">
        <v>4</v>
      </c>
      <c r="H3" s="2" t="s">
        <v>14</v>
      </c>
      <c r="I3" s="2" t="s">
        <v>15</v>
      </c>
    </row>
    <row r="4" spans="1:9">
      <c r="A4" s="1">
        <v>1</v>
      </c>
      <c r="B4">
        <v>18.870145000000001</v>
      </c>
      <c r="C4" s="1">
        <f>B4*A4</f>
        <v>18.870145000000001</v>
      </c>
      <c r="D4" s="4">
        <v>1139354</v>
      </c>
      <c r="E4" s="4">
        <v>130887</v>
      </c>
      <c r="F4">
        <v>15.950029000000001</v>
      </c>
      <c r="G4">
        <f>F4*A4</f>
        <v>15.950029000000001</v>
      </c>
      <c r="H4" s="3">
        <v>3442426</v>
      </c>
      <c r="I4" s="3">
        <v>227560</v>
      </c>
    </row>
    <row r="5" spans="1:9">
      <c r="A5" s="1">
        <v>10</v>
      </c>
      <c r="B5">
        <v>1.9059219999999999</v>
      </c>
      <c r="C5" s="1">
        <f t="shared" ref="C5:C12" si="0">B5*A5</f>
        <v>19.05922</v>
      </c>
      <c r="D5" s="4">
        <v>794059</v>
      </c>
      <c r="E5" s="4">
        <v>74026</v>
      </c>
      <c r="F5">
        <v>1.6169249999999999</v>
      </c>
      <c r="G5">
        <f t="shared" ref="G5:G12" si="1">F5*A5</f>
        <v>16.169249999999998</v>
      </c>
      <c r="H5" s="3">
        <v>2581952</v>
      </c>
      <c r="I5" s="3">
        <v>218798</v>
      </c>
    </row>
    <row r="6" spans="1:9">
      <c r="A6" s="1">
        <v>20</v>
      </c>
      <c r="B6">
        <v>0.959476</v>
      </c>
      <c r="C6" s="1">
        <f t="shared" si="0"/>
        <v>19.189520000000002</v>
      </c>
      <c r="D6" s="4">
        <v>804341</v>
      </c>
      <c r="E6" s="4">
        <v>110602</v>
      </c>
      <c r="F6">
        <v>0.80680200000000002</v>
      </c>
      <c r="G6">
        <f t="shared" si="1"/>
        <v>16.136040000000001</v>
      </c>
      <c r="H6" s="3">
        <v>2612499</v>
      </c>
      <c r="I6" s="3">
        <v>121831</v>
      </c>
    </row>
    <row r="7" spans="1:9">
      <c r="A7" s="1">
        <v>30</v>
      </c>
      <c r="B7">
        <v>0.63936800000000005</v>
      </c>
      <c r="C7" s="1">
        <f t="shared" si="0"/>
        <v>19.181040000000003</v>
      </c>
      <c r="D7" s="4">
        <v>847177</v>
      </c>
      <c r="E7" s="4">
        <v>120960</v>
      </c>
      <c r="F7">
        <v>0.53918200000000005</v>
      </c>
      <c r="G7">
        <f t="shared" si="1"/>
        <v>16.175460000000001</v>
      </c>
      <c r="H7" s="3">
        <v>2633919</v>
      </c>
      <c r="I7" s="3">
        <v>52308</v>
      </c>
    </row>
    <row r="8" spans="1:9">
      <c r="A8" s="1">
        <v>40</v>
      </c>
      <c r="B8">
        <v>0.48106100000000002</v>
      </c>
      <c r="C8" s="1">
        <f t="shared" si="0"/>
        <v>19.242440000000002</v>
      </c>
      <c r="D8" s="4">
        <v>891693</v>
      </c>
      <c r="E8" s="4">
        <v>71607</v>
      </c>
      <c r="F8">
        <v>0.440465</v>
      </c>
      <c r="G8">
        <f t="shared" si="1"/>
        <v>17.618600000000001</v>
      </c>
      <c r="H8" s="3">
        <v>2685020</v>
      </c>
      <c r="I8" s="3">
        <v>245506</v>
      </c>
    </row>
    <row r="9" spans="1:9">
      <c r="A9" s="1">
        <v>50</v>
      </c>
      <c r="B9">
        <v>0.56234600000000001</v>
      </c>
      <c r="C9" s="1">
        <f t="shared" si="0"/>
        <v>28.1173</v>
      </c>
      <c r="D9" s="4">
        <v>913365</v>
      </c>
      <c r="E9" s="4">
        <v>79172</v>
      </c>
      <c r="F9">
        <v>0.47130100000000003</v>
      </c>
      <c r="G9">
        <f t="shared" si="1"/>
        <v>23.565050000000003</v>
      </c>
      <c r="H9" s="3">
        <v>2729170</v>
      </c>
      <c r="I9" s="3">
        <v>113581</v>
      </c>
    </row>
    <row r="10" spans="1:9">
      <c r="A10" s="1">
        <v>60</v>
      </c>
      <c r="B10">
        <v>0.53174299999999997</v>
      </c>
      <c r="C10" s="1">
        <f t="shared" si="0"/>
        <v>31.904579999999999</v>
      </c>
      <c r="D10" s="4">
        <v>968291</v>
      </c>
      <c r="E10" s="4">
        <v>96485</v>
      </c>
      <c r="F10">
        <v>0.39409899999999998</v>
      </c>
      <c r="G10">
        <f t="shared" si="1"/>
        <v>23.64594</v>
      </c>
      <c r="H10" s="3">
        <v>2824582</v>
      </c>
      <c r="I10" s="3">
        <v>108516</v>
      </c>
    </row>
    <row r="11" spans="1:9">
      <c r="A11" s="1">
        <v>70</v>
      </c>
      <c r="B11">
        <v>0.47281699999999999</v>
      </c>
      <c r="C11" s="1">
        <f t="shared" si="0"/>
        <v>33.097189999999998</v>
      </c>
      <c r="D11" s="4">
        <v>1000916</v>
      </c>
      <c r="E11" s="4">
        <v>109997</v>
      </c>
      <c r="F11">
        <v>0.34664699999999998</v>
      </c>
      <c r="G11">
        <f t="shared" si="1"/>
        <v>24.26529</v>
      </c>
      <c r="H11" s="3">
        <v>2748458</v>
      </c>
      <c r="I11" s="3">
        <v>95417</v>
      </c>
    </row>
    <row r="12" spans="1:9">
      <c r="A12" s="1">
        <v>80</v>
      </c>
      <c r="B12">
        <v>0.47002300000000002</v>
      </c>
      <c r="C12" s="1">
        <f t="shared" si="0"/>
        <v>37.601840000000003</v>
      </c>
      <c r="D12" s="4">
        <v>996764</v>
      </c>
      <c r="E12" s="4">
        <v>96023</v>
      </c>
      <c r="F12">
        <v>0.37140899999999999</v>
      </c>
      <c r="G12">
        <f t="shared" si="1"/>
        <v>29.712719999999997</v>
      </c>
      <c r="H12" s="3">
        <v>2820362</v>
      </c>
      <c r="I12" s="3">
        <v>82878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48" sqref="D48"/>
    </sheetView>
  </sheetViews>
  <sheetFormatPr baseColWidth="10" defaultRowHeight="15" x14ac:dyDescent="0"/>
  <cols>
    <col min="2" max="2" width="13.5" customWidth="1"/>
    <col min="4" max="4" width="12.6640625" customWidth="1"/>
    <col min="5" max="5" width="13.33203125" customWidth="1"/>
    <col min="8" max="9" width="12.6640625" customWidth="1"/>
  </cols>
  <sheetData>
    <row r="1" spans="1:9">
      <c r="A1" t="s">
        <v>16</v>
      </c>
    </row>
    <row r="2" spans="1:9">
      <c r="D2" t="s">
        <v>5</v>
      </c>
      <c r="E2" t="s">
        <v>6</v>
      </c>
      <c r="H2" t="s">
        <v>5</v>
      </c>
      <c r="I2" t="s">
        <v>6</v>
      </c>
    </row>
    <row r="3" spans="1:9">
      <c r="A3" s="2" t="s">
        <v>0</v>
      </c>
      <c r="B3" s="2" t="s">
        <v>1</v>
      </c>
      <c r="C3" s="2" t="s">
        <v>2</v>
      </c>
      <c r="D3" s="2" t="s">
        <v>12</v>
      </c>
      <c r="E3" s="2" t="s">
        <v>13</v>
      </c>
      <c r="F3" s="2" t="s">
        <v>3</v>
      </c>
      <c r="G3" s="2" t="s">
        <v>4</v>
      </c>
      <c r="H3" s="2" t="s">
        <v>14</v>
      </c>
      <c r="I3" s="2" t="s">
        <v>15</v>
      </c>
    </row>
    <row r="4" spans="1:9">
      <c r="A4" s="1">
        <v>1</v>
      </c>
      <c r="B4">
        <v>17.638544</v>
      </c>
      <c r="C4" s="1">
        <f>B4*A4</f>
        <v>17.638544</v>
      </c>
      <c r="D4" s="4">
        <v>1899497748</v>
      </c>
      <c r="E4" s="4">
        <v>560861614</v>
      </c>
      <c r="F4">
        <v>14.615622999999999</v>
      </c>
      <c r="G4">
        <f>F4*A4</f>
        <v>14.615622999999999</v>
      </c>
      <c r="H4" s="3">
        <v>3070847092</v>
      </c>
      <c r="I4" s="3">
        <v>1495334201</v>
      </c>
    </row>
    <row r="5" spans="1:9">
      <c r="A5" s="1">
        <v>10</v>
      </c>
      <c r="B5">
        <v>1.7927820000000001</v>
      </c>
      <c r="C5" s="1">
        <f t="shared" ref="C5:C12" si="0">B5*A5</f>
        <v>17.927820000000001</v>
      </c>
      <c r="D5" s="4">
        <v>1891981552</v>
      </c>
      <c r="E5" s="4">
        <v>557642111</v>
      </c>
      <c r="F5">
        <v>1.486443</v>
      </c>
      <c r="G5">
        <f t="shared" ref="G5:G12" si="1">F5*A5</f>
        <v>14.864429999999999</v>
      </c>
      <c r="H5" s="3">
        <v>3043717306</v>
      </c>
      <c r="I5" s="3">
        <v>1495281660</v>
      </c>
    </row>
    <row r="6" spans="1:9">
      <c r="A6" s="1">
        <v>20</v>
      </c>
      <c r="B6">
        <v>0.89156100000000005</v>
      </c>
      <c r="C6" s="1">
        <f t="shared" si="0"/>
        <v>17.831220000000002</v>
      </c>
      <c r="D6" s="4">
        <v>1893765751</v>
      </c>
      <c r="E6" s="4">
        <v>557380016</v>
      </c>
      <c r="F6">
        <v>0.74344900000000003</v>
      </c>
      <c r="G6">
        <f t="shared" si="1"/>
        <v>14.868980000000001</v>
      </c>
      <c r="H6" s="3">
        <v>3054563516</v>
      </c>
      <c r="I6" s="3">
        <v>1495777897</v>
      </c>
    </row>
    <row r="7" spans="1:9">
      <c r="A7" s="1">
        <v>30</v>
      </c>
      <c r="B7">
        <v>0.59855199999999997</v>
      </c>
      <c r="C7" s="1">
        <f t="shared" si="0"/>
        <v>17.95656</v>
      </c>
      <c r="D7" s="4">
        <v>1895114259</v>
      </c>
      <c r="E7" s="4">
        <v>557849695</v>
      </c>
      <c r="F7">
        <v>0.51412899999999995</v>
      </c>
      <c r="G7">
        <f t="shared" si="1"/>
        <v>15.423869999999999</v>
      </c>
      <c r="H7" s="3">
        <v>3060247881</v>
      </c>
      <c r="I7" s="3">
        <v>1494964026</v>
      </c>
    </row>
    <row r="8" spans="1:9">
      <c r="A8" s="1">
        <v>40</v>
      </c>
      <c r="B8">
        <v>0.449984</v>
      </c>
      <c r="C8" s="1">
        <f t="shared" si="0"/>
        <v>17.999359999999999</v>
      </c>
      <c r="D8" s="4">
        <v>1895433743</v>
      </c>
      <c r="E8" s="4">
        <v>558204002</v>
      </c>
      <c r="F8">
        <v>0.37416700000000003</v>
      </c>
      <c r="G8">
        <f t="shared" si="1"/>
        <v>14.96668</v>
      </c>
      <c r="H8" s="3">
        <v>3057720371</v>
      </c>
      <c r="I8" s="3">
        <v>1496817357</v>
      </c>
    </row>
    <row r="9" spans="1:9">
      <c r="A9" s="1">
        <v>50</v>
      </c>
      <c r="B9">
        <v>0.56181999999999999</v>
      </c>
      <c r="C9" s="1">
        <f t="shared" si="0"/>
        <v>28.091000000000001</v>
      </c>
      <c r="D9" s="4">
        <v>1895398503</v>
      </c>
      <c r="E9" s="4">
        <v>559455098</v>
      </c>
      <c r="F9">
        <v>0.43737700000000002</v>
      </c>
      <c r="G9">
        <f t="shared" si="1"/>
        <v>21.868850000000002</v>
      </c>
      <c r="H9" s="3">
        <v>3052206832</v>
      </c>
      <c r="I9" s="3">
        <v>1496538608</v>
      </c>
    </row>
    <row r="10" spans="1:9">
      <c r="A10" s="1">
        <v>60</v>
      </c>
      <c r="B10">
        <v>0.480182</v>
      </c>
      <c r="C10" s="1">
        <f t="shared" si="0"/>
        <v>28.810919999999999</v>
      </c>
      <c r="D10" s="4">
        <v>1891061856</v>
      </c>
      <c r="E10" s="4">
        <v>558318062</v>
      </c>
      <c r="F10">
        <v>0.37341200000000002</v>
      </c>
      <c r="G10">
        <f t="shared" si="1"/>
        <v>22.404720000000001</v>
      </c>
      <c r="H10" s="3">
        <v>3051247704</v>
      </c>
      <c r="I10" s="3">
        <v>1494904311</v>
      </c>
    </row>
    <row r="11" spans="1:9">
      <c r="A11" s="1">
        <v>70</v>
      </c>
      <c r="B11">
        <v>0.446884</v>
      </c>
      <c r="C11" s="1">
        <f t="shared" si="0"/>
        <v>31.281880000000001</v>
      </c>
      <c r="D11" s="4">
        <v>1894221221</v>
      </c>
      <c r="E11" s="4">
        <v>558880356</v>
      </c>
      <c r="F11">
        <v>0.38077699999999998</v>
      </c>
      <c r="G11">
        <f t="shared" si="1"/>
        <v>26.654389999999999</v>
      </c>
      <c r="H11" s="3">
        <v>3063443002</v>
      </c>
      <c r="I11" s="3">
        <v>1495200082</v>
      </c>
    </row>
    <row r="12" spans="1:9">
      <c r="A12" s="1">
        <v>80</v>
      </c>
      <c r="B12">
        <v>0.42213699999999998</v>
      </c>
      <c r="C12" s="1">
        <f t="shared" si="0"/>
        <v>33.770960000000002</v>
      </c>
      <c r="D12" s="4">
        <v>1898975605</v>
      </c>
      <c r="E12" s="4">
        <v>560849594</v>
      </c>
      <c r="F12">
        <v>0.373446</v>
      </c>
      <c r="G12">
        <f t="shared" si="1"/>
        <v>29.875679999999999</v>
      </c>
      <c r="H12" s="3">
        <v>3053478483</v>
      </c>
      <c r="I12" s="3">
        <v>1496864134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I8" sqref="I8"/>
    </sheetView>
  </sheetViews>
  <sheetFormatPr baseColWidth="10" defaultRowHeight="15" x14ac:dyDescent="0"/>
  <cols>
    <col min="1" max="1" width="15" customWidth="1"/>
    <col min="2" max="2" width="15.6640625" customWidth="1"/>
    <col min="3" max="3" width="13.5" customWidth="1"/>
    <col min="4" max="4" width="14" customWidth="1"/>
    <col min="5" max="9" width="13.6640625" customWidth="1"/>
    <col min="12" max="12" width="12.6640625" customWidth="1"/>
    <col min="13" max="13" width="12.5" customWidth="1"/>
    <col min="14" max="14" width="13.5" customWidth="1"/>
    <col min="15" max="15" width="12.6640625" customWidth="1"/>
    <col min="16" max="16" width="13.33203125" customWidth="1"/>
    <col min="17" max="17" width="16" customWidth="1"/>
    <col min="19" max="19" width="13.33203125" customWidth="1"/>
  </cols>
  <sheetData>
    <row r="1" spans="1:20">
      <c r="A1" t="s">
        <v>7</v>
      </c>
      <c r="B1" t="s">
        <v>9</v>
      </c>
      <c r="D1" s="2" t="s">
        <v>10</v>
      </c>
    </row>
    <row r="2" spans="1:20">
      <c r="C2" t="s">
        <v>2</v>
      </c>
      <c r="H2" t="s">
        <v>23</v>
      </c>
    </row>
    <row r="3" spans="1:20">
      <c r="A3" s="2" t="s">
        <v>8</v>
      </c>
      <c r="B3" s="5" t="s">
        <v>31</v>
      </c>
      <c r="C3" s="2" t="s">
        <v>32</v>
      </c>
      <c r="D3" s="5" t="s">
        <v>33</v>
      </c>
      <c r="E3" s="5" t="s">
        <v>34</v>
      </c>
      <c r="F3" s="5" t="s">
        <v>35</v>
      </c>
      <c r="G3" s="5" t="s">
        <v>36</v>
      </c>
      <c r="H3" s="5" t="s">
        <v>19</v>
      </c>
      <c r="I3" s="2" t="s">
        <v>20</v>
      </c>
      <c r="J3" s="2" t="s">
        <v>22</v>
      </c>
      <c r="K3" s="2" t="s">
        <v>24</v>
      </c>
      <c r="L3" s="2" t="s">
        <v>25</v>
      </c>
      <c r="M3" s="2" t="s">
        <v>26</v>
      </c>
      <c r="P3" s="5"/>
      <c r="Q3" s="5"/>
      <c r="R3" s="2"/>
      <c r="S3" s="2"/>
      <c r="T3" s="2"/>
    </row>
    <row r="4" spans="1:20">
      <c r="A4">
        <v>10000</v>
      </c>
      <c r="B4">
        <v>38.567610000000002</v>
      </c>
      <c r="C4">
        <v>18809</v>
      </c>
      <c r="D4">
        <v>536</v>
      </c>
      <c r="E4">
        <v>48278857</v>
      </c>
      <c r="F4">
        <v>18809</v>
      </c>
      <c r="G4">
        <v>43127620</v>
      </c>
      <c r="H4">
        <v>37.005626999999997</v>
      </c>
      <c r="I4">
        <v>12795</v>
      </c>
      <c r="J4">
        <v>549</v>
      </c>
      <c r="K4">
        <v>43289458</v>
      </c>
      <c r="L4">
        <v>12795</v>
      </c>
      <c r="M4">
        <v>40984285</v>
      </c>
      <c r="P4" s="3"/>
      <c r="Q4" s="3"/>
    </row>
    <row r="5" spans="1:20">
      <c r="A5">
        <f>2*A4</f>
        <v>20000</v>
      </c>
      <c r="B5">
        <v>23.19303</v>
      </c>
      <c r="C5">
        <v>749065</v>
      </c>
      <c r="D5">
        <v>475</v>
      </c>
      <c r="E5">
        <v>55621756</v>
      </c>
      <c r="F5">
        <v>749065</v>
      </c>
      <c r="G5">
        <v>41233121</v>
      </c>
      <c r="H5">
        <v>39.055475999999999</v>
      </c>
      <c r="I5">
        <v>1467301</v>
      </c>
      <c r="J5">
        <v>616</v>
      </c>
      <c r="K5">
        <v>63083091</v>
      </c>
      <c r="L5">
        <v>1467301</v>
      </c>
      <c r="M5">
        <v>42245421</v>
      </c>
      <c r="P5" s="3"/>
      <c r="Q5" s="3"/>
    </row>
    <row r="6" spans="1:20">
      <c r="A6">
        <f t="shared" ref="A6:A18" si="0">2*A5</f>
        <v>40000</v>
      </c>
      <c r="B6">
        <v>37.715221999999997</v>
      </c>
      <c r="C6">
        <v>3508558</v>
      </c>
      <c r="D6">
        <v>618</v>
      </c>
      <c r="E6">
        <v>79061433</v>
      </c>
      <c r="F6">
        <v>3508558</v>
      </c>
      <c r="G6">
        <v>42856932</v>
      </c>
      <c r="H6">
        <v>42.267977999999999</v>
      </c>
      <c r="I6">
        <v>3758995</v>
      </c>
      <c r="J6">
        <v>546</v>
      </c>
      <c r="K6">
        <v>80878182</v>
      </c>
      <c r="L6">
        <v>3758995</v>
      </c>
      <c r="M6">
        <v>43189550</v>
      </c>
      <c r="P6" s="3"/>
      <c r="Q6" s="3"/>
    </row>
    <row r="7" spans="1:20">
      <c r="A7">
        <f t="shared" si="0"/>
        <v>80000</v>
      </c>
      <c r="B7">
        <v>47.254600000000003</v>
      </c>
      <c r="C7">
        <v>5742573</v>
      </c>
      <c r="D7">
        <v>1589</v>
      </c>
      <c r="E7">
        <v>79061433</v>
      </c>
      <c r="F7">
        <v>5742573</v>
      </c>
      <c r="G7">
        <v>42856932</v>
      </c>
      <c r="H7">
        <v>43.201314000000004</v>
      </c>
      <c r="I7">
        <v>4449083</v>
      </c>
      <c r="J7">
        <v>1386</v>
      </c>
      <c r="K7">
        <v>80254084</v>
      </c>
      <c r="L7">
        <v>4449083</v>
      </c>
      <c r="M7">
        <v>42024766</v>
      </c>
      <c r="O7">
        <v>5742573</v>
      </c>
      <c r="P7">
        <v>1589</v>
      </c>
      <c r="Q7">
        <v>247423867</v>
      </c>
      <c r="R7">
        <v>5742573</v>
      </c>
      <c r="S7">
        <v>200486210</v>
      </c>
    </row>
    <row r="8" spans="1:20">
      <c r="A8">
        <f t="shared" si="0"/>
        <v>160000</v>
      </c>
      <c r="B8">
        <v>36.518191999999999</v>
      </c>
      <c r="C8">
        <v>3906057</v>
      </c>
      <c r="D8">
        <v>1902</v>
      </c>
      <c r="E8">
        <v>81955113</v>
      </c>
      <c r="F8">
        <v>3906057</v>
      </c>
      <c r="G8">
        <v>43093293</v>
      </c>
      <c r="H8">
        <v>39.174889</v>
      </c>
      <c r="I8">
        <v>5135051</v>
      </c>
      <c r="J8">
        <v>1796</v>
      </c>
      <c r="K8">
        <v>78911584</v>
      </c>
      <c r="L8">
        <v>5135051</v>
      </c>
      <c r="M8">
        <v>41675496</v>
      </c>
      <c r="P8" s="3"/>
      <c r="Q8" s="3"/>
    </row>
    <row r="9" spans="1:20">
      <c r="A9">
        <f t="shared" si="0"/>
        <v>320000</v>
      </c>
      <c r="B9">
        <v>40.122979000000001</v>
      </c>
      <c r="C9">
        <v>4007711</v>
      </c>
      <c r="D9">
        <v>3387</v>
      </c>
      <c r="E9">
        <v>95921771</v>
      </c>
      <c r="F9">
        <v>4007711</v>
      </c>
      <c r="G9">
        <v>55439301</v>
      </c>
      <c r="H9">
        <v>41.940911999999997</v>
      </c>
      <c r="I9">
        <v>5382413</v>
      </c>
      <c r="J9">
        <v>4556</v>
      </c>
      <c r="K9">
        <v>79412340</v>
      </c>
      <c r="L9">
        <v>5382413</v>
      </c>
      <c r="M9">
        <v>42189842</v>
      </c>
      <c r="P9" s="3"/>
      <c r="Q9" s="3"/>
    </row>
    <row r="10" spans="1:20">
      <c r="A10">
        <f t="shared" si="0"/>
        <v>640000</v>
      </c>
      <c r="B10">
        <v>37.599414000000003</v>
      </c>
      <c r="C10">
        <v>4556519</v>
      </c>
      <c r="D10">
        <v>8477</v>
      </c>
      <c r="E10">
        <v>81693475</v>
      </c>
      <c r="F10">
        <v>4556519</v>
      </c>
      <c r="G10">
        <v>43363501</v>
      </c>
      <c r="H10">
        <v>45.434738000000003</v>
      </c>
      <c r="I10">
        <v>4448508</v>
      </c>
      <c r="J10">
        <v>4600</v>
      </c>
      <c r="K10">
        <v>81477411</v>
      </c>
      <c r="L10">
        <v>4448508</v>
      </c>
      <c r="M10">
        <v>43089445</v>
      </c>
      <c r="P10" s="3"/>
      <c r="Q10" s="3"/>
    </row>
    <row r="11" spans="1:20">
      <c r="A11">
        <f t="shared" si="0"/>
        <v>1280000</v>
      </c>
      <c r="B11">
        <v>39.907876000000002</v>
      </c>
      <c r="C11">
        <v>5276910</v>
      </c>
      <c r="D11">
        <v>16211</v>
      </c>
      <c r="E11">
        <v>80333182</v>
      </c>
      <c r="F11">
        <v>5276910</v>
      </c>
      <c r="G11">
        <v>42854655</v>
      </c>
      <c r="H11">
        <v>41.577525000000001</v>
      </c>
      <c r="I11">
        <v>4692120</v>
      </c>
      <c r="J11">
        <v>16834</v>
      </c>
      <c r="K11">
        <v>80284461</v>
      </c>
      <c r="L11">
        <v>4692120</v>
      </c>
      <c r="M11">
        <v>42329878</v>
      </c>
      <c r="P11" s="3"/>
      <c r="Q11" s="3"/>
    </row>
    <row r="12" spans="1:20">
      <c r="A12">
        <f t="shared" si="0"/>
        <v>2560000</v>
      </c>
      <c r="B12">
        <v>24.041658999999999</v>
      </c>
      <c r="C12">
        <v>4749700</v>
      </c>
      <c r="D12">
        <v>134780</v>
      </c>
      <c r="E12">
        <v>78669389</v>
      </c>
      <c r="F12">
        <v>4749700</v>
      </c>
      <c r="G12">
        <v>41315991</v>
      </c>
      <c r="H12">
        <v>41.781100000000002</v>
      </c>
      <c r="I12">
        <v>3927887</v>
      </c>
      <c r="J12">
        <v>273763</v>
      </c>
      <c r="K12">
        <v>82641796</v>
      </c>
      <c r="L12">
        <v>3927887</v>
      </c>
      <c r="M12">
        <v>43614715</v>
      </c>
      <c r="P12" s="3"/>
      <c r="Q12" s="3"/>
    </row>
    <row r="13" spans="1:20">
      <c r="A13">
        <f t="shared" si="0"/>
        <v>5120000</v>
      </c>
      <c r="B13">
        <v>38.918413999999999</v>
      </c>
      <c r="C13">
        <v>4665500</v>
      </c>
      <c r="D13">
        <v>3600032</v>
      </c>
      <c r="E13">
        <v>82974201</v>
      </c>
      <c r="F13">
        <v>4665500</v>
      </c>
      <c r="G13">
        <v>44541782</v>
      </c>
      <c r="H13">
        <v>39.973953000000002</v>
      </c>
      <c r="I13">
        <v>4484030</v>
      </c>
      <c r="J13">
        <v>3444585</v>
      </c>
      <c r="K13">
        <v>81414819</v>
      </c>
      <c r="L13">
        <v>4484030</v>
      </c>
      <c r="M13">
        <v>42774428</v>
      </c>
      <c r="P13" s="3"/>
      <c r="Q13" s="3"/>
    </row>
    <row r="14" spans="1:20">
      <c r="A14">
        <f t="shared" si="0"/>
        <v>10240000</v>
      </c>
      <c r="B14">
        <v>23.466531</v>
      </c>
      <c r="C14">
        <v>4454964</v>
      </c>
      <c r="D14">
        <v>4369852</v>
      </c>
      <c r="E14">
        <v>79114544</v>
      </c>
      <c r="F14">
        <v>4454964</v>
      </c>
      <c r="G14">
        <v>41389527</v>
      </c>
      <c r="H14">
        <v>41.409312</v>
      </c>
      <c r="I14">
        <v>4009340</v>
      </c>
      <c r="J14">
        <v>3716167</v>
      </c>
      <c r="K14">
        <v>81674559</v>
      </c>
      <c r="L14">
        <v>4009340</v>
      </c>
      <c r="M14">
        <v>42919366</v>
      </c>
      <c r="P14" s="3"/>
      <c r="Q14" s="3"/>
    </row>
    <row r="15" spans="1:20">
      <c r="A15">
        <f t="shared" si="0"/>
        <v>20480000</v>
      </c>
      <c r="B15">
        <v>58.519981000000001</v>
      </c>
      <c r="C15">
        <v>4454964</v>
      </c>
      <c r="D15">
        <v>5957593</v>
      </c>
      <c r="E15">
        <v>79114544</v>
      </c>
      <c r="F15">
        <v>4454964</v>
      </c>
      <c r="G15">
        <v>41389527</v>
      </c>
      <c r="H15">
        <v>40.748468000000003</v>
      </c>
      <c r="I15">
        <v>5021904</v>
      </c>
      <c r="J15">
        <v>4762482</v>
      </c>
      <c r="K15">
        <v>79780010</v>
      </c>
      <c r="L15">
        <v>5021904</v>
      </c>
      <c r="M15">
        <v>42155514</v>
      </c>
      <c r="O15">
        <v>13258314</v>
      </c>
      <c r="P15">
        <v>5957593</v>
      </c>
      <c r="Q15">
        <v>1634030518</v>
      </c>
      <c r="R15">
        <v>13258314</v>
      </c>
      <c r="S15">
        <v>1515817165</v>
      </c>
    </row>
    <row r="16" spans="1:20">
      <c r="A16">
        <f t="shared" si="0"/>
        <v>40960000</v>
      </c>
      <c r="B16">
        <v>37.456524000000002</v>
      </c>
      <c r="C16">
        <v>3927177</v>
      </c>
      <c r="D16">
        <v>3519604</v>
      </c>
      <c r="E16">
        <v>82185903</v>
      </c>
      <c r="F16">
        <v>3927177</v>
      </c>
      <c r="G16">
        <v>43297890</v>
      </c>
      <c r="H16">
        <v>39.984394000000002</v>
      </c>
      <c r="I16">
        <v>5075489</v>
      </c>
      <c r="J16">
        <v>4712021</v>
      </c>
      <c r="K16">
        <v>80304748</v>
      </c>
      <c r="L16">
        <v>5075489</v>
      </c>
      <c r="M16">
        <v>42674003</v>
      </c>
      <c r="Q16" s="3"/>
    </row>
    <row r="17" spans="1:14">
      <c r="A17">
        <f t="shared" si="0"/>
        <v>81920000</v>
      </c>
      <c r="B17">
        <v>38.177455000000002</v>
      </c>
      <c r="C17">
        <v>5045241</v>
      </c>
      <c r="D17">
        <v>4554590</v>
      </c>
      <c r="E17">
        <v>82183676</v>
      </c>
      <c r="F17">
        <v>5045241</v>
      </c>
      <c r="G17">
        <v>44261143</v>
      </c>
      <c r="H17">
        <v>41.896932999999997</v>
      </c>
      <c r="I17">
        <v>4598939</v>
      </c>
      <c r="J17">
        <v>4331272</v>
      </c>
      <c r="K17">
        <v>80150628</v>
      </c>
      <c r="L17">
        <v>4598939</v>
      </c>
      <c r="M17">
        <v>42100021</v>
      </c>
    </row>
    <row r="18" spans="1:14">
      <c r="A18">
        <f t="shared" si="0"/>
        <v>163840000</v>
      </c>
      <c r="B18">
        <v>23.643269</v>
      </c>
      <c r="C18">
        <v>4241541</v>
      </c>
      <c r="D18">
        <v>4155165</v>
      </c>
      <c r="E18">
        <v>79184177</v>
      </c>
      <c r="F18">
        <v>4241541</v>
      </c>
      <c r="G18">
        <v>41244521</v>
      </c>
      <c r="H18">
        <v>40.477356</v>
      </c>
      <c r="I18">
        <v>5559776</v>
      </c>
      <c r="J18">
        <v>5294685</v>
      </c>
      <c r="K18">
        <v>79226257</v>
      </c>
      <c r="L18">
        <v>5559776</v>
      </c>
      <c r="M18">
        <v>42229114</v>
      </c>
    </row>
    <row r="20" spans="1:14">
      <c r="N20" t="s">
        <v>30</v>
      </c>
    </row>
    <row r="21" spans="1:14">
      <c r="A21" s="1"/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8" spans="1:14">
      <c r="F28" s="2"/>
      <c r="G28" s="2"/>
    </row>
    <row r="29" spans="1:14">
      <c r="F29" s="4"/>
      <c r="G29" s="4"/>
    </row>
    <row r="30" spans="1:14">
      <c r="F30" s="4"/>
      <c r="G30" s="4"/>
    </row>
    <row r="31" spans="1:14">
      <c r="F31" s="4"/>
      <c r="G31" s="4"/>
    </row>
    <row r="32" spans="1:14">
      <c r="F32" s="4"/>
      <c r="G32" s="4"/>
    </row>
    <row r="33" spans="3:9">
      <c r="F33" s="4"/>
      <c r="G33" s="4"/>
    </row>
    <row r="34" spans="3:9">
      <c r="F34" s="4"/>
      <c r="G34" s="4"/>
    </row>
    <row r="35" spans="3:9">
      <c r="F35" s="4"/>
      <c r="G35" s="4"/>
    </row>
    <row r="36" spans="3:9">
      <c r="F36" s="4"/>
      <c r="G36" s="4"/>
    </row>
    <row r="37" spans="3:9">
      <c r="C37" s="2"/>
      <c r="D37" s="2"/>
      <c r="E37" s="2"/>
      <c r="F37" s="4"/>
      <c r="G37" s="4"/>
    </row>
    <row r="38" spans="3:9">
      <c r="D38" s="4"/>
      <c r="E38" s="4"/>
      <c r="F38" s="3"/>
      <c r="G38" s="3"/>
    </row>
    <row r="39" spans="3:9">
      <c r="D39" s="4"/>
      <c r="E39" s="4"/>
      <c r="F39" s="3"/>
      <c r="G39" s="3"/>
    </row>
    <row r="40" spans="3:9">
      <c r="D40" s="4"/>
      <c r="E40" s="4"/>
      <c r="F40" s="3"/>
      <c r="G40" s="3"/>
    </row>
    <row r="41" spans="3:9">
      <c r="D41" s="4"/>
      <c r="E41" s="4"/>
      <c r="F41" s="3"/>
      <c r="G41" s="3"/>
    </row>
    <row r="42" spans="3:9">
      <c r="D42" s="4"/>
      <c r="E42" s="4"/>
      <c r="F42" s="3"/>
      <c r="G42" s="3"/>
    </row>
    <row r="43" spans="3:9">
      <c r="D43" s="4"/>
      <c r="E43" s="4"/>
    </row>
    <row r="44" spans="3:9">
      <c r="D44" s="4"/>
      <c r="E44" s="4"/>
    </row>
    <row r="45" spans="3:9">
      <c r="D45" s="4"/>
      <c r="E45" s="4"/>
      <c r="H45" s="2"/>
      <c r="I45" s="2"/>
    </row>
    <row r="46" spans="3:9">
      <c r="D46" s="4"/>
      <c r="E46" s="4"/>
      <c r="H46" s="4"/>
      <c r="I46" s="4"/>
    </row>
    <row r="47" spans="3:9">
      <c r="D47" s="3"/>
      <c r="E47" s="3"/>
      <c r="H47" s="4"/>
      <c r="I47" s="4"/>
    </row>
    <row r="48" spans="3:9">
      <c r="D48" s="3"/>
      <c r="E48" s="3"/>
      <c r="H48" s="4"/>
      <c r="I48" s="4"/>
    </row>
    <row r="49" spans="4:9">
      <c r="D49" s="3"/>
      <c r="E49" s="3"/>
      <c r="H49" s="4"/>
      <c r="I49" s="4"/>
    </row>
    <row r="50" spans="4:9">
      <c r="D50" s="3"/>
      <c r="E50" s="3"/>
      <c r="H50" s="4"/>
      <c r="I50" s="4"/>
    </row>
    <row r="51" spans="4:9">
      <c r="H51" s="4"/>
      <c r="I51" s="4"/>
    </row>
    <row r="52" spans="4:9">
      <c r="H52" s="4"/>
      <c r="I52" s="4"/>
    </row>
    <row r="53" spans="4:9">
      <c r="H53" s="4"/>
      <c r="I53" s="4"/>
    </row>
    <row r="54" spans="4:9">
      <c r="H54" s="4"/>
      <c r="I54" s="4"/>
    </row>
    <row r="55" spans="4:9">
      <c r="H55" s="3"/>
      <c r="I55" s="3"/>
    </row>
    <row r="56" spans="4:9">
      <c r="H56" s="3"/>
      <c r="I56" s="3"/>
    </row>
    <row r="57" spans="4:9">
      <c r="H57" s="3"/>
      <c r="I57" s="3"/>
    </row>
    <row r="58" spans="4:9">
      <c r="H58" s="3"/>
      <c r="I58" s="3"/>
    </row>
    <row r="59" spans="4:9">
      <c r="H59" s="3"/>
      <c r="I59" s="3"/>
    </row>
    <row r="77" spans="1:3">
      <c r="A77" t="s">
        <v>43</v>
      </c>
    </row>
    <row r="78" spans="1:3">
      <c r="A78" s="1"/>
    </row>
    <row r="79" spans="1:3">
      <c r="A79" s="1" t="s">
        <v>44</v>
      </c>
      <c r="B79" t="s">
        <v>45</v>
      </c>
      <c r="C79" t="s">
        <v>46</v>
      </c>
    </row>
    <row r="80" spans="1:3">
      <c r="A80" s="4">
        <v>100000</v>
      </c>
      <c r="B80">
        <v>5.1420560000000002</v>
      </c>
      <c r="C80">
        <v>7.5554999999999997E-2</v>
      </c>
    </row>
    <row r="81" spans="1:3">
      <c r="A81" s="4">
        <v>500000</v>
      </c>
      <c r="B81">
        <v>4.2818639999999997</v>
      </c>
      <c r="C81">
        <v>0.467891</v>
      </c>
    </row>
    <row r="82" spans="1:3">
      <c r="A82" s="4">
        <v>1000000</v>
      </c>
      <c r="B82">
        <v>6.0140560000000001</v>
      </c>
      <c r="C82">
        <v>1.0723199999999999</v>
      </c>
    </row>
    <row r="83" spans="1:3">
      <c r="A83" s="4">
        <v>2000000</v>
      </c>
      <c r="B83">
        <v>5.4138909999999996</v>
      </c>
      <c r="C83">
        <v>1.7424569999999999</v>
      </c>
    </row>
    <row r="84" spans="1:3">
      <c r="A84" s="4">
        <v>5000000</v>
      </c>
    </row>
    <row r="85" spans="1:3">
      <c r="A85" s="4">
        <v>10000000</v>
      </c>
    </row>
    <row r="86" spans="1:3">
      <c r="A86" s="4">
        <v>20000000</v>
      </c>
    </row>
    <row r="87" spans="1:3">
      <c r="A87" s="1"/>
    </row>
    <row r="88" spans="1:3">
      <c r="A88" s="1"/>
    </row>
    <row r="89" spans="1:3">
      <c r="A89" s="1"/>
    </row>
    <row r="90" spans="1:3">
      <c r="A90" s="1"/>
    </row>
    <row r="91" spans="1:3">
      <c r="A9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37" sqref="M37"/>
    </sheetView>
  </sheetViews>
  <sheetFormatPr baseColWidth="10" defaultRowHeight="15" x14ac:dyDescent="0"/>
  <cols>
    <col min="2" max="2" width="12.5" customWidth="1"/>
    <col min="9" max="9" width="14.33203125" customWidth="1"/>
    <col min="10" max="10" width="13" customWidth="1"/>
    <col min="11" max="11" width="14.6640625" customWidth="1"/>
    <col min="12" max="12" width="12.6640625" customWidth="1"/>
    <col min="13" max="13" width="13" customWidth="1"/>
  </cols>
  <sheetData>
    <row r="1" spans="1:13">
      <c r="A1" t="s">
        <v>47</v>
      </c>
    </row>
    <row r="3" spans="1:13">
      <c r="A3" s="2" t="s">
        <v>8</v>
      </c>
      <c r="B3" s="5" t="s">
        <v>19</v>
      </c>
      <c r="C3" s="2" t="s">
        <v>20</v>
      </c>
      <c r="D3" s="2" t="s">
        <v>22</v>
      </c>
      <c r="E3" s="2" t="s">
        <v>24</v>
      </c>
      <c r="F3" s="2" t="s">
        <v>25</v>
      </c>
      <c r="G3" s="2" t="s">
        <v>26</v>
      </c>
      <c r="H3" s="2" t="s">
        <v>48</v>
      </c>
      <c r="I3" s="2" t="s">
        <v>49</v>
      </c>
      <c r="J3" s="2" t="s">
        <v>50</v>
      </c>
      <c r="K3" s="2" t="s">
        <v>51</v>
      </c>
      <c r="L3" s="2" t="s">
        <v>52</v>
      </c>
      <c r="M3" s="2" t="s">
        <v>53</v>
      </c>
    </row>
    <row r="4" spans="1:13">
      <c r="A4">
        <v>10000</v>
      </c>
      <c r="B4">
        <v>9.0997610000000009</v>
      </c>
      <c r="C4">
        <v>2311</v>
      </c>
      <c r="D4">
        <v>520</v>
      </c>
      <c r="E4">
        <v>10447811</v>
      </c>
      <c r="F4">
        <v>2311</v>
      </c>
      <c r="G4">
        <v>10255531</v>
      </c>
      <c r="H4">
        <v>9.4562190000000008</v>
      </c>
      <c r="I4">
        <v>13207</v>
      </c>
      <c r="J4">
        <v>333</v>
      </c>
      <c r="K4">
        <v>11456242</v>
      </c>
      <c r="L4">
        <v>13207</v>
      </c>
      <c r="M4">
        <v>10204114</v>
      </c>
    </row>
    <row r="5" spans="1:13">
      <c r="A5">
        <f>2*A4</f>
        <v>20000</v>
      </c>
      <c r="B5">
        <v>7.5724130000000001</v>
      </c>
      <c r="C5">
        <v>183032</v>
      </c>
      <c r="D5">
        <v>340</v>
      </c>
      <c r="E5">
        <v>14104671</v>
      </c>
      <c r="F5">
        <v>183032</v>
      </c>
      <c r="G5">
        <v>10253124</v>
      </c>
      <c r="H5">
        <v>9.4570120000000006</v>
      </c>
      <c r="I5">
        <v>201984</v>
      </c>
      <c r="J5">
        <v>339</v>
      </c>
      <c r="K5">
        <v>13653238</v>
      </c>
      <c r="L5">
        <v>201984</v>
      </c>
      <c r="M5">
        <v>10227454</v>
      </c>
    </row>
    <row r="6" spans="1:13">
      <c r="A6">
        <f t="shared" ref="A6:A16" si="0">2*A5</f>
        <v>40000</v>
      </c>
      <c r="B6">
        <v>7.7272129999999999</v>
      </c>
      <c r="C6">
        <v>1271180</v>
      </c>
      <c r="D6">
        <v>419</v>
      </c>
      <c r="E6">
        <v>18499768</v>
      </c>
      <c r="F6">
        <v>1271180</v>
      </c>
      <c r="G6">
        <v>10311269</v>
      </c>
      <c r="H6">
        <v>9.4605680000000003</v>
      </c>
      <c r="I6">
        <v>1361389</v>
      </c>
      <c r="J6">
        <v>657</v>
      </c>
      <c r="K6">
        <v>17965167</v>
      </c>
      <c r="L6">
        <v>1361389</v>
      </c>
      <c r="M6">
        <v>10241222</v>
      </c>
    </row>
    <row r="7" spans="1:13">
      <c r="A7">
        <f t="shared" si="0"/>
        <v>80000</v>
      </c>
      <c r="B7">
        <v>7.5590130000000002</v>
      </c>
      <c r="C7">
        <v>1344882</v>
      </c>
      <c r="D7">
        <v>1069</v>
      </c>
      <c r="E7">
        <v>19459444</v>
      </c>
      <c r="F7">
        <v>1344882</v>
      </c>
      <c r="G7">
        <v>10284598</v>
      </c>
      <c r="H7">
        <v>9.4572040000000008</v>
      </c>
      <c r="I7">
        <v>1597016</v>
      </c>
      <c r="J7">
        <v>756</v>
      </c>
      <c r="K7">
        <v>19215075</v>
      </c>
      <c r="L7">
        <v>1597016</v>
      </c>
      <c r="M7">
        <v>10288194</v>
      </c>
    </row>
    <row r="8" spans="1:13">
      <c r="A8">
        <f t="shared" si="0"/>
        <v>160000</v>
      </c>
      <c r="B8">
        <v>7.6900269999999997</v>
      </c>
      <c r="C8">
        <v>1256151</v>
      </c>
      <c r="D8">
        <v>1305</v>
      </c>
      <c r="E8">
        <v>19593170</v>
      </c>
      <c r="F8">
        <v>1256151</v>
      </c>
      <c r="G8">
        <v>10299946</v>
      </c>
      <c r="H8">
        <v>9.4621410000000008</v>
      </c>
      <c r="I8">
        <v>2090603</v>
      </c>
      <c r="J8">
        <v>1372</v>
      </c>
      <c r="K8">
        <v>18669442</v>
      </c>
      <c r="L8">
        <v>2090603</v>
      </c>
      <c r="M8">
        <v>10251931</v>
      </c>
    </row>
    <row r="9" spans="1:13">
      <c r="A9">
        <f t="shared" si="0"/>
        <v>320000</v>
      </c>
      <c r="B9">
        <v>8.7650179999999995</v>
      </c>
      <c r="C9">
        <v>1482175</v>
      </c>
      <c r="D9">
        <v>3258</v>
      </c>
      <c r="E9">
        <v>19455243</v>
      </c>
      <c r="F9">
        <v>1482175</v>
      </c>
      <c r="G9">
        <v>10376266</v>
      </c>
      <c r="H9">
        <v>9.4583270000000006</v>
      </c>
      <c r="I9">
        <v>1588449</v>
      </c>
      <c r="J9">
        <v>1262</v>
      </c>
      <c r="K9">
        <v>19211231</v>
      </c>
      <c r="L9">
        <v>1588449</v>
      </c>
      <c r="M9">
        <v>10270009</v>
      </c>
    </row>
    <row r="10" spans="1:13">
      <c r="A10">
        <f t="shared" si="0"/>
        <v>640000</v>
      </c>
      <c r="B10">
        <v>8.4042879999999993</v>
      </c>
      <c r="C10">
        <v>1516943</v>
      </c>
      <c r="D10">
        <v>4164</v>
      </c>
      <c r="E10">
        <v>19363777</v>
      </c>
      <c r="F10">
        <v>1516943</v>
      </c>
      <c r="G10">
        <v>10340035</v>
      </c>
      <c r="H10">
        <v>9.4576440000000002</v>
      </c>
      <c r="I10">
        <v>1592898</v>
      </c>
      <c r="J10">
        <v>8504</v>
      </c>
      <c r="K10">
        <v>19222499</v>
      </c>
      <c r="L10">
        <v>1592898</v>
      </c>
      <c r="M10">
        <v>10275425</v>
      </c>
    </row>
    <row r="11" spans="1:13">
      <c r="A11">
        <f t="shared" si="0"/>
        <v>1280000</v>
      </c>
      <c r="B11">
        <v>8.4009699999999992</v>
      </c>
      <c r="C11">
        <v>1321288</v>
      </c>
      <c r="D11">
        <v>14216</v>
      </c>
      <c r="E11">
        <v>19535318</v>
      </c>
      <c r="F11">
        <v>1321288</v>
      </c>
      <c r="G11">
        <v>10308431</v>
      </c>
      <c r="H11">
        <v>9.459028</v>
      </c>
      <c r="I11">
        <v>1426612</v>
      </c>
      <c r="J11">
        <v>11353</v>
      </c>
      <c r="K11">
        <v>19393619</v>
      </c>
      <c r="L11">
        <v>1426612</v>
      </c>
      <c r="M11">
        <v>10275945</v>
      </c>
    </row>
    <row r="12" spans="1:13">
      <c r="A12">
        <f t="shared" si="0"/>
        <v>2560000</v>
      </c>
      <c r="B12">
        <v>8.0340500000000006</v>
      </c>
      <c r="C12">
        <v>1432764</v>
      </c>
      <c r="D12">
        <v>42067</v>
      </c>
      <c r="E12">
        <v>19424127</v>
      </c>
      <c r="F12">
        <v>1432764</v>
      </c>
      <c r="G12">
        <v>10316525</v>
      </c>
      <c r="H12">
        <v>9.4671620000000001</v>
      </c>
      <c r="I12">
        <v>1323896</v>
      </c>
      <c r="J12">
        <v>82564</v>
      </c>
      <c r="K12">
        <v>19488633</v>
      </c>
      <c r="L12">
        <v>1323896</v>
      </c>
      <c r="M12">
        <v>10267950</v>
      </c>
    </row>
    <row r="13" spans="1:13">
      <c r="A13">
        <f t="shared" si="0"/>
        <v>5120000</v>
      </c>
      <c r="B13">
        <v>8.2207819999999998</v>
      </c>
      <c r="C13">
        <v>1245729</v>
      </c>
      <c r="D13">
        <v>1024427</v>
      </c>
      <c r="E13">
        <v>19613610</v>
      </c>
      <c r="F13">
        <v>1245729</v>
      </c>
      <c r="G13">
        <v>10291140</v>
      </c>
      <c r="H13">
        <v>9.507733</v>
      </c>
      <c r="I13">
        <v>1339872</v>
      </c>
      <c r="J13">
        <v>1128721</v>
      </c>
      <c r="K13">
        <v>19484434</v>
      </c>
      <c r="L13">
        <v>1339872</v>
      </c>
      <c r="M13">
        <v>10265295</v>
      </c>
    </row>
    <row r="14" spans="1:13">
      <c r="A14">
        <f t="shared" si="0"/>
        <v>10240000</v>
      </c>
      <c r="B14">
        <v>7.7811120000000003</v>
      </c>
      <c r="C14">
        <v>1225941</v>
      </c>
      <c r="D14">
        <v>1196304</v>
      </c>
      <c r="E14">
        <v>19625431</v>
      </c>
      <c r="F14">
        <v>1225941</v>
      </c>
      <c r="G14">
        <v>10294686</v>
      </c>
      <c r="H14">
        <v>9.5069079999999992</v>
      </c>
      <c r="I14">
        <v>1294890</v>
      </c>
      <c r="J14">
        <v>1285309</v>
      </c>
      <c r="K14">
        <v>19526551</v>
      </c>
      <c r="L14">
        <v>1294890</v>
      </c>
      <c r="M14">
        <v>10268499</v>
      </c>
    </row>
    <row r="15" spans="1:13">
      <c r="A15">
        <f t="shared" si="0"/>
        <v>20480000</v>
      </c>
      <c r="B15">
        <v>7.7835559999999999</v>
      </c>
      <c r="C15">
        <v>1212164</v>
      </c>
      <c r="D15">
        <v>1180727</v>
      </c>
      <c r="E15">
        <v>19709480</v>
      </c>
      <c r="F15">
        <v>1212164</v>
      </c>
      <c r="G15">
        <v>10361052</v>
      </c>
      <c r="H15">
        <v>9.4957890000000003</v>
      </c>
      <c r="I15">
        <v>1154119</v>
      </c>
      <c r="J15">
        <v>1144716</v>
      </c>
      <c r="K15">
        <v>19678695</v>
      </c>
      <c r="L15">
        <v>1154119</v>
      </c>
      <c r="M15">
        <v>10272048</v>
      </c>
    </row>
    <row r="16" spans="1:13">
      <c r="A16">
        <f t="shared" si="0"/>
        <v>40960000</v>
      </c>
      <c r="B16">
        <v>7.5339470000000004</v>
      </c>
      <c r="C16">
        <v>1083457</v>
      </c>
      <c r="D16">
        <v>1059819</v>
      </c>
      <c r="E16">
        <v>19750277</v>
      </c>
      <c r="F16">
        <v>1083457</v>
      </c>
      <c r="G16">
        <v>10287838</v>
      </c>
      <c r="H16">
        <v>9.7294979999999995</v>
      </c>
      <c r="I16">
        <v>1278376</v>
      </c>
      <c r="J16">
        <v>1268948</v>
      </c>
      <c r="K16">
        <v>19550060</v>
      </c>
      <c r="L16">
        <v>1278376</v>
      </c>
      <c r="M16">
        <v>10269400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P6" sqref="P6"/>
    </sheetView>
  </sheetViews>
  <sheetFormatPr baseColWidth="10" defaultRowHeight="15" x14ac:dyDescent="0"/>
  <cols>
    <col min="2" max="2" width="12.5" customWidth="1"/>
    <col min="8" max="8" width="14" customWidth="1"/>
    <col min="9" max="9" width="17.6640625" customWidth="1"/>
    <col min="10" max="10" width="13" customWidth="1"/>
    <col min="11" max="11" width="14.6640625" customWidth="1"/>
    <col min="12" max="12" width="12.6640625" customWidth="1"/>
    <col min="13" max="13" width="13" customWidth="1"/>
  </cols>
  <sheetData>
    <row r="1" spans="1:13">
      <c r="A1" t="s">
        <v>47</v>
      </c>
    </row>
    <row r="3" spans="1:13">
      <c r="A3" s="2" t="s">
        <v>8</v>
      </c>
      <c r="B3" s="5" t="s">
        <v>19</v>
      </c>
      <c r="C3" s="2" t="s">
        <v>20</v>
      </c>
      <c r="D3" s="2" t="s">
        <v>22</v>
      </c>
      <c r="E3" s="2" t="s">
        <v>24</v>
      </c>
      <c r="F3" s="2" t="s">
        <v>25</v>
      </c>
      <c r="G3" s="2" t="s">
        <v>26</v>
      </c>
      <c r="H3" s="2" t="s">
        <v>65</v>
      </c>
      <c r="I3" s="2" t="s">
        <v>65</v>
      </c>
      <c r="J3" s="2" t="s">
        <v>65</v>
      </c>
      <c r="K3" s="2" t="s">
        <v>65</v>
      </c>
      <c r="L3" s="2" t="s">
        <v>65</v>
      </c>
      <c r="M3" s="2" t="s">
        <v>65</v>
      </c>
    </row>
    <row r="4" spans="1:13">
      <c r="A4">
        <v>10000</v>
      </c>
      <c r="B4">
        <v>9.0997610000000009</v>
      </c>
      <c r="C4">
        <v>2311</v>
      </c>
      <c r="D4">
        <v>520</v>
      </c>
      <c r="E4">
        <v>10447811</v>
      </c>
      <c r="F4">
        <v>2311</v>
      </c>
      <c r="G4">
        <v>10255531</v>
      </c>
    </row>
    <row r="5" spans="1:13">
      <c r="A5">
        <f>2*A4</f>
        <v>20000</v>
      </c>
      <c r="B5">
        <v>7.5724130000000001</v>
      </c>
      <c r="C5">
        <v>183032</v>
      </c>
      <c r="D5">
        <v>340</v>
      </c>
      <c r="E5">
        <v>14104671</v>
      </c>
      <c r="F5">
        <v>183032</v>
      </c>
      <c r="G5">
        <v>10253124</v>
      </c>
    </row>
    <row r="6" spans="1:13">
      <c r="A6">
        <f t="shared" ref="A6:A16" si="0">2*A5</f>
        <v>40000</v>
      </c>
      <c r="B6">
        <v>7.7272129999999999</v>
      </c>
      <c r="C6">
        <v>1271180</v>
      </c>
      <c r="D6">
        <v>419</v>
      </c>
      <c r="E6">
        <v>18499768</v>
      </c>
      <c r="F6">
        <v>1271180</v>
      </c>
      <c r="G6">
        <v>10311269</v>
      </c>
    </row>
    <row r="7" spans="1:13">
      <c r="A7">
        <f t="shared" si="0"/>
        <v>80000</v>
      </c>
      <c r="B7">
        <v>7.5590130000000002</v>
      </c>
      <c r="C7">
        <v>1344882</v>
      </c>
      <c r="D7">
        <v>1069</v>
      </c>
      <c r="E7">
        <v>19459444</v>
      </c>
      <c r="F7">
        <v>1344882</v>
      </c>
      <c r="G7">
        <v>10284598</v>
      </c>
    </row>
    <row r="8" spans="1:13">
      <c r="A8">
        <f t="shared" si="0"/>
        <v>160000</v>
      </c>
      <c r="B8">
        <v>7.6900269999999997</v>
      </c>
      <c r="C8">
        <v>1256151</v>
      </c>
      <c r="D8">
        <v>1305</v>
      </c>
      <c r="E8">
        <v>19593170</v>
      </c>
      <c r="F8">
        <v>1256151</v>
      </c>
      <c r="G8">
        <v>10299946</v>
      </c>
    </row>
    <row r="9" spans="1:13">
      <c r="A9">
        <f t="shared" si="0"/>
        <v>320000</v>
      </c>
      <c r="B9">
        <v>8.7650179999999995</v>
      </c>
      <c r="C9">
        <v>1482175</v>
      </c>
      <c r="D9">
        <v>3258</v>
      </c>
      <c r="E9">
        <v>19455243</v>
      </c>
      <c r="F9">
        <v>1482175</v>
      </c>
      <c r="G9">
        <v>10376266</v>
      </c>
    </row>
    <row r="10" spans="1:13">
      <c r="A10">
        <f t="shared" si="0"/>
        <v>640000</v>
      </c>
      <c r="B10">
        <v>8.4042879999999993</v>
      </c>
      <c r="C10">
        <v>1516943</v>
      </c>
      <c r="D10">
        <v>4164</v>
      </c>
      <c r="E10">
        <v>19363777</v>
      </c>
      <c r="F10">
        <v>1516943</v>
      </c>
      <c r="G10">
        <v>10340035</v>
      </c>
    </row>
    <row r="11" spans="1:13">
      <c r="A11">
        <f t="shared" si="0"/>
        <v>1280000</v>
      </c>
      <c r="B11">
        <v>8.4009699999999992</v>
      </c>
      <c r="C11">
        <v>1321288</v>
      </c>
      <c r="D11">
        <v>14216</v>
      </c>
      <c r="E11">
        <v>19535318</v>
      </c>
      <c r="F11">
        <v>1321288</v>
      </c>
      <c r="G11">
        <v>10308431</v>
      </c>
    </row>
    <row r="12" spans="1:13">
      <c r="A12">
        <f t="shared" si="0"/>
        <v>2560000</v>
      </c>
      <c r="B12">
        <v>8.0340500000000006</v>
      </c>
      <c r="C12">
        <v>1432764</v>
      </c>
      <c r="D12">
        <v>42067</v>
      </c>
      <c r="E12">
        <v>19424127</v>
      </c>
      <c r="F12">
        <v>1432764</v>
      </c>
      <c r="G12">
        <v>10316525</v>
      </c>
    </row>
    <row r="13" spans="1:13">
      <c r="A13">
        <f t="shared" si="0"/>
        <v>5120000</v>
      </c>
      <c r="B13">
        <v>8.2207819999999998</v>
      </c>
      <c r="C13">
        <v>1245729</v>
      </c>
      <c r="D13">
        <v>1024427</v>
      </c>
      <c r="E13">
        <v>19613610</v>
      </c>
      <c r="F13">
        <v>1245729</v>
      </c>
      <c r="G13">
        <v>10291140</v>
      </c>
    </row>
    <row r="14" spans="1:13">
      <c r="A14">
        <f t="shared" si="0"/>
        <v>10240000</v>
      </c>
      <c r="B14">
        <v>7.7811120000000003</v>
      </c>
      <c r="C14">
        <v>1225941</v>
      </c>
      <c r="D14">
        <v>1196304</v>
      </c>
      <c r="E14">
        <v>19625431</v>
      </c>
      <c r="F14">
        <v>1225941</v>
      </c>
      <c r="G14">
        <v>10294686</v>
      </c>
    </row>
    <row r="15" spans="1:13">
      <c r="A15">
        <f t="shared" si="0"/>
        <v>20480000</v>
      </c>
      <c r="B15">
        <v>7.7835559999999999</v>
      </c>
      <c r="C15">
        <v>1212164</v>
      </c>
      <c r="D15">
        <v>1180727</v>
      </c>
      <c r="E15">
        <v>19709480</v>
      </c>
      <c r="F15">
        <v>1212164</v>
      </c>
      <c r="G15">
        <v>10361052</v>
      </c>
    </row>
    <row r="16" spans="1:13">
      <c r="A16">
        <f t="shared" si="0"/>
        <v>40960000</v>
      </c>
      <c r="B16">
        <v>7.5339470000000004</v>
      </c>
      <c r="C16">
        <v>1083457</v>
      </c>
      <c r="D16">
        <v>1059819</v>
      </c>
      <c r="E16">
        <v>19750277</v>
      </c>
      <c r="F16">
        <v>1083457</v>
      </c>
      <c r="G16">
        <v>10287838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variable size, 1 thread</vt:lpstr>
      <vt:lpstr>with skiptrie</vt:lpstr>
      <vt:lpstr>with shallow skiptrie</vt:lpstr>
      <vt:lpstr>small test, variable # threads</vt:lpstr>
      <vt:lpstr>huge test, variable # threads</vt:lpstr>
      <vt:lpstr>xtrie vs. dumb xtrie</vt:lpstr>
      <vt:lpstr>top xtrie vs. top skiplist</vt:lpstr>
      <vt:lpstr>xtrie vs. direct xtrie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2013-01-21T04:07:14Z</dcterms:created>
  <dcterms:modified xsi:type="dcterms:W3CDTF">2013-02-27T02:27:15Z</dcterms:modified>
</cp:coreProperties>
</file>