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CUMULADOS" r:id="rId3" sheetId="1"/>
    <sheet name="HONORARIOS" r:id="rId4" sheetId="2"/>
    <sheet name="ESTADISTICAS" r:id="rId5" sheetId="3"/>
    <sheet name="ENERO" r:id="rId6" sheetId="4"/>
    <sheet name="FEBRERO" r:id="rId7" sheetId="5"/>
    <sheet name="MARZO" r:id="rId8" sheetId="6"/>
    <sheet name="ABRIL" r:id="rId9" sheetId="7"/>
    <sheet name="MAYO" r:id="rId10" sheetId="8"/>
    <sheet name="JUNIO" r:id="rId11" sheetId="9"/>
    <sheet name="JULIO" r:id="rId12" sheetId="10"/>
    <sheet name="AGOSTO" r:id="rId13" sheetId="11"/>
    <sheet name="SEPTIEMBRE" r:id="rId14" sheetId="12"/>
    <sheet name="OCTUBRE" r:id="rId15" sheetId="13"/>
    <sheet name="NOVIEMBRE" r:id="rId16" sheetId="14"/>
    <sheet name="DICIEMBRE" r:id="rId17" sheetId="15"/>
  </sheets>
</workbook>
</file>

<file path=xl/sharedStrings.xml><?xml version="1.0" encoding="utf-8"?>
<sst xmlns="http://schemas.openxmlformats.org/spreadsheetml/2006/main" count="1598" uniqueCount="78">
  <si>
    <t>FONDO DE INVERSION</t>
  </si>
  <si>
    <t>APORTACIONES</t>
  </si>
  <si>
    <t>INTERES GANADO</t>
  </si>
  <si>
    <t>APORTACIONES INVERSION</t>
  </si>
  <si>
    <t>TOTAL APORTACIONES</t>
  </si>
  <si>
    <t>MENOS</t>
  </si>
  <si>
    <t>RETIROS</t>
  </si>
  <si>
    <t>RETIROS INVERSION</t>
  </si>
  <si>
    <t>TOTAL RETIROS</t>
  </si>
  <si>
    <t>PATRIMONIO</t>
  </si>
  <si>
    <t>PRESTAMOS OTORGADOS</t>
  </si>
  <si>
    <t>INTERESES X COBRAR</t>
  </si>
  <si>
    <t>DEVOLUCION X DESCUENTO INDEBIDO</t>
  </si>
  <si>
    <t>TOTAL PRESTAMOS</t>
  </si>
  <si>
    <t>RECUPERACION DE CREDITOS</t>
  </si>
  <si>
    <t>PAGOS ANTICIPADOS</t>
  </si>
  <si>
    <t>TOTAL RECUPERACIONES</t>
  </si>
  <si>
    <t>ADEUDOS X PRESTAMOS</t>
  </si>
  <si>
    <t>CALCULO DE HONORARIOS</t>
  </si>
  <si>
    <t>PRESTAMOS DEL MES DE ENERO</t>
  </si>
  <si>
    <t>+</t>
  </si>
  <si>
    <t>PRESTAMOS DEL MES DE FEBRERO</t>
  </si>
  <si>
    <t>PRESTAMOS DEL MES DE MARZO</t>
  </si>
  <si>
    <t>TOTAL</t>
  </si>
  <si>
    <t>PORCENTAJE</t>
  </si>
  <si>
    <t>X</t>
  </si>
  <si>
    <t>1%</t>
  </si>
  <si>
    <t>HONORARIOS</t>
  </si>
  <si>
    <t>QUINCENAS</t>
  </si>
  <si>
    <t>AFILIADOS</t>
  </si>
  <si>
    <t>INCREMENTO</t>
  </si>
  <si>
    <t>RECUPERACIONES</t>
  </si>
  <si>
    <t>FIAS</t>
  </si>
  <si>
    <t>TOTAL DEPOSITOS</t>
  </si>
  <si>
    <t>PRESTAMOS</t>
  </si>
  <si>
    <t>FECHA</t>
  </si>
  <si>
    <t>PLANTEL</t>
  </si>
  <si>
    <t>NOMBRE</t>
  </si>
  <si>
    <t>RFC</t>
  </si>
  <si>
    <t>MONTO</t>
  </si>
  <si>
    <t>PLAZO</t>
  </si>
  <si>
    <t>DESCUENTO</t>
  </si>
  <si>
    <t>INTERES</t>
  </si>
  <si>
    <t>FOLIO</t>
  </si>
  <si>
    <t>CHEQUE</t>
  </si>
  <si>
    <t>STATUS</t>
  </si>
  <si>
    <t>FONDO</t>
  </si>
  <si>
    <t>2020-01-16</t>
  </si>
  <si>
    <t xml:space="preserve">LG              </t>
  </si>
  <si>
    <t>FLORES LOPEZ LUZ LORENA</t>
  </si>
  <si>
    <t>FOLL-671228</t>
  </si>
  <si>
    <t>A</t>
  </si>
  <si>
    <t>2020-01-31</t>
  </si>
  <si>
    <t>27</t>
  </si>
  <si>
    <t>BRACHO VILLANUEVA MARITHELMA</t>
  </si>
  <si>
    <t>BAVM-680924</t>
  </si>
  <si>
    <t>2020-02-12</t>
  </si>
  <si>
    <t xml:space="preserve">CC              </t>
  </si>
  <si>
    <t>BARRERA ADAME DIDIER JOSE</t>
  </si>
  <si>
    <t>BAAD-811221</t>
  </si>
  <si>
    <t>2020-03-02</t>
  </si>
  <si>
    <t>00</t>
  </si>
  <si>
    <t>MORALES SANCHEZ MARCIANO</t>
  </si>
  <si>
    <t>MOSM-700605</t>
  </si>
  <si>
    <t>2020-03-04</t>
  </si>
  <si>
    <t xml:space="preserve">SN              </t>
  </si>
  <si>
    <t>SANDOVAL REMIGIO HORLANDA</t>
  </si>
  <si>
    <t>SARH-630520</t>
  </si>
  <si>
    <t>ALVEAR CORTEZ NANCY</t>
  </si>
  <si>
    <t>AECN-770427</t>
  </si>
  <si>
    <t>2020-03-12</t>
  </si>
  <si>
    <t xml:space="preserve">VH              </t>
  </si>
  <si>
    <t>CALDERON ALBARRAN LUIS MIGUEL</t>
  </si>
  <si>
    <t>CAAL-820317</t>
  </si>
  <si>
    <t>2020-03-20</t>
  </si>
  <si>
    <t>29</t>
  </si>
  <si>
    <t>URIOSTEGUI ORTUÑO RICARDO</t>
  </si>
  <si>
    <t>UIOR-591106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</si>
</sst>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3" xfId="0" applyBorder="true"/>
    <xf numFmtId="7" fontId="0" fillId="0" borderId="3" xfId="0" applyBorder="true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B4:P42"/>
  <sheetViews>
    <sheetView workbookViewId="0" tabSelected="true"/>
  </sheetViews>
  <sheetFormatPr defaultRowHeight="15.0"/>
  <sheetData>
    <row r="4">
      <c r="B4" t="s">
        <v>0</v>
      </c>
    </row>
    <row r="6">
      <c r="E6" s="1" t="n">
        <v>2016.0</v>
      </c>
      <c r="F6" s="1" t="n">
        <v>2017.0</v>
      </c>
      <c r="G6" s="1" t="n">
        <v>2018.0</v>
      </c>
      <c r="H6" s="1" t="n">
        <v>2019.0</v>
      </c>
      <c r="I6" s="1" t="n">
        <v>2020.0</v>
      </c>
    </row>
    <row r="8">
      <c r="B8" t="s">
        <v>1</v>
      </c>
      <c r="E8" s="2" t="n">
        <v>59488.7</v>
      </c>
      <c r="F8" s="2" t="n">
        <v>128141.65</v>
      </c>
      <c r="G8" s="2" t="n">
        <v>144424.41</v>
      </c>
      <c r="H8" s="2" t="n">
        <v>163728.63</v>
      </c>
      <c r="I8" s="2" t="n">
        <v>48080.53</v>
      </c>
      <c r="O8" s="2">
        <f>SUM(E8:N8)</f>
      </c>
    </row>
    <row r="10">
      <c r="B10" t="s">
        <v>2</v>
      </c>
      <c r="E10" s="2" t="n">
        <v>742.7</v>
      </c>
      <c r="F10" s="2" t="n">
        <v>8697.77</v>
      </c>
      <c r="G10" s="2" t="n">
        <v>17965.26</v>
      </c>
      <c r="H10" s="2" t="n">
        <v>31014.96</v>
      </c>
      <c r="I10" s="2" t="n">
        <v>30089.49</v>
      </c>
      <c r="O10" s="2">
        <f>SUM(E10:N10)</f>
      </c>
    </row>
    <row r="12">
      <c r="B12" t="s">
        <v>3</v>
      </c>
    </row>
    <row r="14">
      <c r="B14" t="s">
        <v>4</v>
      </c>
      <c r="E14" s="2" t="n">
        <v>60231.399999999994</v>
      </c>
      <c r="F14" s="2" t="n">
        <v>136839.41999999998</v>
      </c>
      <c r="G14" s="2" t="n">
        <v>162389.67</v>
      </c>
      <c r="H14" s="2" t="n">
        <v>194743.59</v>
      </c>
      <c r="I14" s="2" t="n">
        <v>78170.02</v>
      </c>
      <c r="O14" s="2">
        <f>SUM(E14:N14)</f>
      </c>
    </row>
    <row r="16">
      <c r="B16" t="s">
        <v>5</v>
      </c>
    </row>
    <row r="18">
      <c r="B18" t="s">
        <v>6</v>
      </c>
      <c r="E18" s="2" t="n">
        <v>6524.66</v>
      </c>
      <c r="F18" s="2" t="n">
        <v>2884.93</v>
      </c>
      <c r="G18" s="2" t="n">
        <v>27052.32</v>
      </c>
      <c r="H18" s="2" t="n">
        <v>46412.76</v>
      </c>
      <c r="I18" s="2" t="n">
        <v>29720.44</v>
      </c>
      <c r="O18" s="2">
        <f>SUM(E18:N18)</f>
      </c>
    </row>
    <row r="20">
      <c r="B20" t="s">
        <v>7</v>
      </c>
    </row>
    <row r="22">
      <c r="B22" t="s">
        <v>8</v>
      </c>
    </row>
    <row r="24">
      <c r="B24" t="s">
        <v>9</v>
      </c>
      <c r="E24" s="2" t="n">
        <v>53706.73999999999</v>
      </c>
      <c r="F24" s="2" t="n">
        <v>133954.49</v>
      </c>
      <c r="G24" s="2" t="n">
        <v>135337.35</v>
      </c>
      <c r="H24" s="2" t="n">
        <v>148330.83</v>
      </c>
      <c r="I24" s="2" t="n">
        <v>48449.58</v>
      </c>
      <c r="O24" s="2">
        <f>SUM(E24:N24)</f>
      </c>
    </row>
    <row r="26">
      <c r="B26" t="s">
        <v>10</v>
      </c>
      <c r="E26" s="2" t="n">
        <v>188000.0</v>
      </c>
      <c r="F26" s="2" t="n">
        <v>400000.0</v>
      </c>
      <c r="G26" s="2" t="n">
        <v>560000.0</v>
      </c>
      <c r="H26" s="2" t="n">
        <v>645000.0</v>
      </c>
      <c r="I26" s="2" t="n">
        <v>755000.0</v>
      </c>
      <c r="O26" s="2">
        <f>SUM(E26:N26)</f>
      </c>
    </row>
    <row r="28">
      <c r="B28" t="s">
        <v>11</v>
      </c>
      <c r="E28" s="2" t="n">
        <v>17710.0</v>
      </c>
      <c r="F28" s="2" t="n">
        <v>35350.0</v>
      </c>
      <c r="G28" s="2" t="n">
        <v>58800.0</v>
      </c>
      <c r="H28" s="2" t="n">
        <v>76825.0</v>
      </c>
      <c r="I28" s="2" t="n">
        <v>83475.0</v>
      </c>
      <c r="O28" s="2">
        <f>SUM(E28:N28)</f>
      </c>
    </row>
    <row r="30">
      <c r="B30" t="s">
        <v>12</v>
      </c>
      <c r="E30" s="2" t="n">
        <v>0.0</v>
      </c>
      <c r="F30" s="2" t="n">
        <v>0.0</v>
      </c>
      <c r="G30" s="2" t="n">
        <v>2452.09</v>
      </c>
      <c r="H30" s="2" t="n">
        <v>445.83</v>
      </c>
      <c r="I30" s="2" t="n">
        <v>668.75</v>
      </c>
      <c r="O30" s="2">
        <f>SUM(E30:N30)</f>
      </c>
    </row>
    <row r="32">
      <c r="B32" t="s">
        <v>13</v>
      </c>
      <c r="E32" s="2" t="n">
        <v>205710.0</v>
      </c>
      <c r="F32" s="2" t="n">
        <v>435350.0</v>
      </c>
      <c r="G32" s="2" t="n">
        <v>621252.09</v>
      </c>
      <c r="H32" s="2" t="n">
        <v>722270.83</v>
      </c>
      <c r="I32" s="2" t="n">
        <v>839143.75</v>
      </c>
      <c r="O32" s="2">
        <f>SUM(E32:N32)</f>
      </c>
    </row>
    <row r="34">
      <c r="B34" t="s">
        <v>5</v>
      </c>
    </row>
    <row r="36">
      <c r="B36" t="s">
        <v>14</v>
      </c>
      <c r="E36" s="2" t="n">
        <v>35163.89</v>
      </c>
      <c r="F36" s="2" t="n">
        <v>289110.23</v>
      </c>
      <c r="G36" s="2" t="n">
        <v>431685.02</v>
      </c>
      <c r="H36" s="2" t="n">
        <v>522093.08</v>
      </c>
      <c r="I36" s="2" t="n">
        <v>713376.36</v>
      </c>
      <c r="O36" s="2">
        <f>SUM(E36:N36)</f>
      </c>
    </row>
    <row r="38">
      <c r="B38" t="s">
        <v>15</v>
      </c>
    </row>
    <row r="40">
      <c r="B40" t="s">
        <v>16</v>
      </c>
    </row>
    <row r="42">
      <c r="B42" t="s">
        <v>17</v>
      </c>
      <c r="E42" s="2" t="n">
        <v>170546.11</v>
      </c>
      <c r="F42" s="2" t="n">
        <v>146239.77000000002</v>
      </c>
      <c r="G42" s="2" t="n">
        <v>189567.06999999995</v>
      </c>
      <c r="H42" s="2" t="n">
        <v>200177.74999999994</v>
      </c>
      <c r="I42" s="2" t="n">
        <v>125767.39000000001</v>
      </c>
      <c r="O42" s="2">
        <f>SUM(E42:N42)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12"/>
  <sheetViews>
    <sheetView workbookViewId="0"/>
  </sheetViews>
  <sheetFormatPr defaultRowHeight="15.0"/>
  <sheetData>
    <row r="1">
      <c r="D1" t="s">
        <v>18</v>
      </c>
    </row>
    <row r="4">
      <c r="A4" t="s">
        <v>19</v>
      </c>
      <c r="B4" t="s">
        <v>20</v>
      </c>
      <c r="C4" t="n">
        <v>40000.0</v>
      </c>
    </row>
    <row r="5">
      <c r="A5" t="s">
        <v>21</v>
      </c>
      <c r="B5" t="s">
        <v>20</v>
      </c>
      <c r="C5" t="n">
        <v>5000.0</v>
      </c>
    </row>
    <row r="6">
      <c r="A6" t="s">
        <v>22</v>
      </c>
      <c r="B6" t="s">
        <v>20</v>
      </c>
      <c r="C6" t="n">
        <v>115000.0</v>
      </c>
    </row>
    <row r="8">
      <c r="A8" t="s">
        <v>23</v>
      </c>
      <c r="C8" t="n">
        <v>160000.0</v>
      </c>
    </row>
    <row r="10">
      <c r="A10" t="s">
        <v>24</v>
      </c>
      <c r="B10" t="s">
        <v>25</v>
      </c>
      <c r="C10" t="s">
        <v>26</v>
      </c>
    </row>
    <row r="12">
      <c r="A12" t="s">
        <v>27</v>
      </c>
      <c r="C12" t="n">
        <v>1600.0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I6"/>
  <sheetViews>
    <sheetView workbookViewId="0"/>
  </sheetViews>
  <sheetFormatPr defaultRowHeight="15.0"/>
  <sheetData>
    <row r="1">
      <c r="A1" t="s">
        <v>28</v>
      </c>
      <c r="B1" t="s">
        <v>29</v>
      </c>
      <c r="C1" t="s">
        <v>30</v>
      </c>
      <c r="D1" t="s">
        <v>1</v>
      </c>
      <c r="E1" t="s">
        <v>31</v>
      </c>
      <c r="F1" t="s">
        <v>32</v>
      </c>
      <c r="G1" t="s">
        <v>33</v>
      </c>
      <c r="H1" t="s">
        <v>34</v>
      </c>
    </row>
    <row r="2">
      <c r="A2" s="1" t="n">
        <v>202001.0</v>
      </c>
      <c r="B2" s="1" t="n">
        <v>126.0</v>
      </c>
      <c r="C2" s="1" t="n">
        <v>1.0</v>
      </c>
      <c r="D2" t="n" s="2">
        <v>7714.17</v>
      </c>
      <c r="E2" s="2" t="n">
        <v>26135.6</v>
      </c>
      <c r="F2" s="2" t="n">
        <v>0.0</v>
      </c>
      <c r="G2" s="2" t="n">
        <v>33849.77</v>
      </c>
      <c r="H2" s="2" t="n">
        <v>0.0</v>
      </c>
    </row>
    <row r="3">
      <c r="A3" s="1" t="n">
        <v>202002.0</v>
      </c>
      <c r="B3" s="1" t="n">
        <v>126.0</v>
      </c>
      <c r="C3" s="1" t="n">
        <v>0.0</v>
      </c>
      <c r="D3" t="n" s="2">
        <v>7749.83</v>
      </c>
      <c r="E3" s="2" t="n">
        <v>26271.23</v>
      </c>
      <c r="F3" s="2" t="n">
        <v>0.0</v>
      </c>
      <c r="G3" s="2" t="n">
        <v>34021.06</v>
      </c>
      <c r="H3" s="2" t="n">
        <v>40000.0</v>
      </c>
    </row>
    <row r="4">
      <c r="A4" s="1" t="n">
        <v>202003.0</v>
      </c>
      <c r="B4" s="1" t="n">
        <v>126.0</v>
      </c>
      <c r="C4" s="1" t="n">
        <v>0.0</v>
      </c>
      <c r="D4" t="n" s="2">
        <v>7896.0</v>
      </c>
      <c r="E4" s="2" t="n">
        <v>26584.43</v>
      </c>
      <c r="F4" s="2" t="n">
        <v>0.0</v>
      </c>
      <c r="G4" s="2" t="n">
        <v>34480.43</v>
      </c>
      <c r="H4" s="2" t="n">
        <v>5000.0</v>
      </c>
    </row>
    <row r="5">
      <c r="A5" s="1" t="n">
        <v>202004.0</v>
      </c>
      <c r="B5" s="1" t="n">
        <v>132.0</v>
      </c>
      <c r="C5" s="1" t="n">
        <v>6.0</v>
      </c>
      <c r="D5" t="n" s="2">
        <v>8022.85</v>
      </c>
      <c r="E5" s="2" t="n">
        <v>26133.69</v>
      </c>
      <c r="F5" s="2" t="n">
        <v>0.0</v>
      </c>
      <c r="G5" s="2" t="n">
        <v>34156.54</v>
      </c>
      <c r="H5" s="2" t="n">
        <v>0.0</v>
      </c>
    </row>
    <row r="6">
      <c r="A6" s="1" t="n">
        <v>202005.0</v>
      </c>
      <c r="B6" s="1" t="n">
        <v>132.0</v>
      </c>
      <c r="C6" s="1" t="n">
        <v>0.0</v>
      </c>
      <c r="D6" t="n" s="2">
        <v>8103.96</v>
      </c>
      <c r="E6" s="2" t="n">
        <v>26579.52</v>
      </c>
      <c r="F6" s="2" t="n">
        <v>0.0</v>
      </c>
      <c r="G6" s="2" t="n">
        <v>34683.48</v>
      </c>
      <c r="H6" s="2" t="n">
        <v>85000.0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5"/>
  <sheetViews>
    <sheetView workbookViewId="0"/>
  </sheetViews>
  <sheetFormatPr defaultRowHeight="15.0"/>
  <sheetData>
    <row r="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23</v>
      </c>
      <c r="J1" t="s">
        <v>43</v>
      </c>
      <c r="K1" t="s">
        <v>44</v>
      </c>
      <c r="L1" t="s">
        <v>45</v>
      </c>
      <c r="M1" t="s">
        <v>46</v>
      </c>
    </row>
    <row r="2">
      <c r="A2" s="1" t="s">
        <v>47</v>
      </c>
      <c r="B2" s="1" t="s">
        <v>48</v>
      </c>
      <c r="C2" s="1" t="s">
        <v>49</v>
      </c>
      <c r="D2" s="1" t="s">
        <v>50</v>
      </c>
      <c r="E2" s="2" t="n">
        <v>30000.0</v>
      </c>
      <c r="F2" s="1" t="n">
        <v>36.0</v>
      </c>
      <c r="G2" s="2" t="n">
        <v>920.83</v>
      </c>
      <c r="H2" s="2" t="n">
        <v>3150.0</v>
      </c>
      <c r="I2" s="2" t="n">
        <v>33150.0</v>
      </c>
      <c r="J2" s="1" t="n">
        <v>109.0</v>
      </c>
      <c r="K2" s="1" t="n">
        <v>0.0</v>
      </c>
      <c r="L2" s="1" t="s">
        <v>51</v>
      </c>
      <c r="M2" s="2" t="n">
        <v>600.0</v>
      </c>
      <c r="N2" s="1" t="n">
        <v>202002.0</v>
      </c>
    </row>
    <row r="3">
      <c r="A3" s="1" t="s">
        <v>52</v>
      </c>
      <c r="B3" s="1" t="s">
        <v>53</v>
      </c>
      <c r="C3" s="1" t="s">
        <v>54</v>
      </c>
      <c r="D3" s="1" t="s">
        <v>55</v>
      </c>
      <c r="E3" s="2" t="n">
        <v>10000.0</v>
      </c>
      <c r="F3" s="1" t="n">
        <v>24.0</v>
      </c>
      <c r="G3" s="2" t="n">
        <v>445.83</v>
      </c>
      <c r="H3" s="2" t="n">
        <v>700.0</v>
      </c>
      <c r="I3" s="2" t="n">
        <v>10700.0</v>
      </c>
      <c r="J3" s="1" t="n">
        <v>110.0</v>
      </c>
      <c r="K3" s="1" t="n">
        <v>0.0</v>
      </c>
      <c r="L3" s="1" t="s">
        <v>51</v>
      </c>
      <c r="M3" s="2" t="n">
        <v>200.0</v>
      </c>
      <c r="N3" s="1" t="n">
        <v>202002.0</v>
      </c>
    </row>
    <row r="5">
      <c r="E5" s="2">
        <f>SUM(E2:E3)</f>
      </c>
      <c r="G5" s="2">
        <f>SUM(G2:G3)</f>
      </c>
      <c r="H5" s="2">
        <f>SUM(H2:H3)</f>
      </c>
      <c r="I5" s="2">
        <f>SUM(I2:I3)</f>
      </c>
      <c r="M5" s="2">
        <f>SUM(M2:M3)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4"/>
  <sheetViews>
    <sheetView workbookViewId="0"/>
  </sheetViews>
  <sheetFormatPr defaultRowHeight="15.0"/>
  <sheetData>
    <row r="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23</v>
      </c>
      <c r="J1" t="s">
        <v>43</v>
      </c>
      <c r="K1" t="s">
        <v>44</v>
      </c>
      <c r="L1" t="s">
        <v>45</v>
      </c>
      <c r="M1" t="s">
        <v>46</v>
      </c>
    </row>
    <row r="2">
      <c r="A2" s="1" t="s">
        <v>56</v>
      </c>
      <c r="B2" s="1" t="s">
        <v>57</v>
      </c>
      <c r="C2" s="1" t="s">
        <v>58</v>
      </c>
      <c r="D2" s="1" t="s">
        <v>59</v>
      </c>
      <c r="E2" s="2" t="n">
        <v>5000.0</v>
      </c>
      <c r="F2" s="1" t="n">
        <v>24.0</v>
      </c>
      <c r="G2" s="2" t="n">
        <v>222.92</v>
      </c>
      <c r="H2" s="2" t="n">
        <v>350.0</v>
      </c>
      <c r="I2" s="2" t="n">
        <v>5350.0</v>
      </c>
      <c r="J2" s="1" t="n">
        <v>111.0</v>
      </c>
      <c r="K2" s="1" t="n">
        <v>0.0</v>
      </c>
      <c r="L2" s="1" t="s">
        <v>51</v>
      </c>
      <c r="M2" s="2" t="n">
        <v>100.0</v>
      </c>
      <c r="N2" s="1" t="n">
        <v>202003.0</v>
      </c>
    </row>
    <row r="4">
      <c r="E4" s="2">
        <f>SUM(E2:E2)</f>
      </c>
      <c r="G4" s="2">
        <f>SUM(G2:G2)</f>
      </c>
      <c r="H4" s="2">
        <f>SUM(H2:H2)</f>
      </c>
      <c r="I4" s="2">
        <f>SUM(I2:I2)</f>
      </c>
      <c r="M4" s="2">
        <f>SUM(M2:M2)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23</v>
      </c>
      <c r="J1" t="s">
        <v>43</v>
      </c>
      <c r="K1" t="s">
        <v>44</v>
      </c>
      <c r="L1" t="s">
        <v>45</v>
      </c>
      <c r="M1" t="s">
        <v>46</v>
      </c>
    </row>
    <row r="2">
      <c r="A2" s="1" t="s">
        <v>60</v>
      </c>
      <c r="B2" s="1" t="s">
        <v>61</v>
      </c>
      <c r="C2" s="1" t="s">
        <v>62</v>
      </c>
      <c r="D2" s="1" t="s">
        <v>63</v>
      </c>
      <c r="E2" s="2" t="n">
        <v>30000.0</v>
      </c>
      <c r="F2" s="1" t="n">
        <v>36.0</v>
      </c>
      <c r="G2" s="2" t="n">
        <v>920.83</v>
      </c>
      <c r="H2" s="2" t="n">
        <v>3150.0</v>
      </c>
      <c r="I2" s="2" t="n">
        <v>33150.0</v>
      </c>
      <c r="J2" s="1" t="n">
        <v>112.0</v>
      </c>
      <c r="K2" s="1" t="n">
        <v>0.0</v>
      </c>
      <c r="L2" s="1" t="s">
        <v>51</v>
      </c>
      <c r="M2" s="2" t="n">
        <v>600.0</v>
      </c>
      <c r="N2" s="1" t="n">
        <v>202005.0</v>
      </c>
    </row>
    <row r="3">
      <c r="A3" s="1" t="s">
        <v>64</v>
      </c>
      <c r="B3" s="1" t="s">
        <v>65</v>
      </c>
      <c r="C3" s="1" t="s">
        <v>66</v>
      </c>
      <c r="D3" s="1" t="s">
        <v>67</v>
      </c>
      <c r="E3" s="2" t="n">
        <v>25000.0</v>
      </c>
      <c r="F3" s="1" t="n">
        <v>36.0</v>
      </c>
      <c r="G3" s="2" t="n">
        <v>767.36</v>
      </c>
      <c r="H3" s="2" t="n">
        <v>2625.0</v>
      </c>
      <c r="I3" s="2" t="n">
        <v>27625.0</v>
      </c>
      <c r="J3" s="1" t="n">
        <v>113.0</v>
      </c>
      <c r="K3" s="1" t="n">
        <v>0.0</v>
      </c>
      <c r="L3" s="1" t="s">
        <v>51</v>
      </c>
      <c r="M3" s="2" t="n">
        <v>500.0</v>
      </c>
      <c r="N3" s="1" t="n">
        <v>202005.0</v>
      </c>
    </row>
    <row r="4">
      <c r="A4" s="1" t="s">
        <v>64</v>
      </c>
      <c r="B4" s="1" t="s">
        <v>48</v>
      </c>
      <c r="C4" s="1" t="s">
        <v>68</v>
      </c>
      <c r="D4" s="1" t="s">
        <v>69</v>
      </c>
      <c r="E4" s="2" t="n">
        <v>25000.0</v>
      </c>
      <c r="F4" s="1" t="n">
        <v>36.0</v>
      </c>
      <c r="G4" s="2" t="n">
        <v>767.36</v>
      </c>
      <c r="H4" s="2" t="n">
        <v>2625.0</v>
      </c>
      <c r="I4" s="2" t="n">
        <v>27625.0</v>
      </c>
      <c r="J4" s="1" t="n">
        <v>114.0</v>
      </c>
      <c r="K4" s="1" t="n">
        <v>0.0</v>
      </c>
      <c r="L4" s="1" t="s">
        <v>51</v>
      </c>
      <c r="M4" s="2" t="n">
        <v>500.0</v>
      </c>
      <c r="N4" s="1" t="n">
        <v>202005.0</v>
      </c>
    </row>
    <row r="5">
      <c r="A5" s="1" t="s">
        <v>70</v>
      </c>
      <c r="B5" s="1" t="s">
        <v>71</v>
      </c>
      <c r="C5" s="1" t="s">
        <v>72</v>
      </c>
      <c r="D5" s="1" t="s">
        <v>73</v>
      </c>
      <c r="E5" s="2" t="n">
        <v>5000.0</v>
      </c>
      <c r="F5" s="1" t="n">
        <v>24.0</v>
      </c>
      <c r="G5" s="2" t="n">
        <v>222.92</v>
      </c>
      <c r="H5" s="2" t="n">
        <v>350.0</v>
      </c>
      <c r="I5" s="2" t="n">
        <v>5350.0</v>
      </c>
      <c r="J5" s="1" t="n">
        <v>115.0</v>
      </c>
      <c r="K5" s="1" t="n">
        <v>0.0</v>
      </c>
      <c r="L5" s="1" t="s">
        <v>51</v>
      </c>
      <c r="M5" s="2" t="n">
        <v>100.0</v>
      </c>
      <c r="N5" s="1" t="n">
        <v>202005.0</v>
      </c>
    </row>
    <row r="6">
      <c r="A6" s="1" t="s">
        <v>74</v>
      </c>
      <c r="B6" s="1" t="s">
        <v>75</v>
      </c>
      <c r="C6" s="1" t="s">
        <v>76</v>
      </c>
      <c r="D6" s="1" t="s">
        <v>77</v>
      </c>
      <c r="E6" s="2" t="n">
        <v>30000.0</v>
      </c>
      <c r="F6" s="1" t="n">
        <v>48.0</v>
      </c>
      <c r="G6" s="2" t="n">
        <v>712.5</v>
      </c>
      <c r="H6" s="2" t="n">
        <v>4200.0</v>
      </c>
      <c r="I6" s="2" t="n">
        <v>34200.0</v>
      </c>
      <c r="J6" s="1" t="n">
        <v>116.0</v>
      </c>
      <c r="K6" s="1" t="n">
        <v>0.0</v>
      </c>
      <c r="L6" s="1" t="s">
        <v>51</v>
      </c>
      <c r="M6" s="2" t="n">
        <v>600.0</v>
      </c>
      <c r="N6" s="1" t="n">
        <v>202006.0</v>
      </c>
    </row>
    <row r="8">
      <c r="E8" s="2">
        <f>SUM(E2:E6)</f>
      </c>
      <c r="G8" s="2">
        <f>SUM(G2:G6)</f>
      </c>
      <c r="H8" s="2">
        <f>SUM(H2:H6)</f>
      </c>
      <c r="I8" s="2">
        <f>SUM(I2:I6)</f>
      </c>
      <c r="M8" s="2">
        <f>SUM(M2:M6)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2020-11-18T20:24:52Z</dcterms:created>
  <dc:creator>Apache POI</dc:creator>
</cp:coreProperties>
</file>