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기풍쌤\SynologyDrive\01_중요자료\04_컴활2급실기\01_기출문제 시리즈\38_컴활2급실기_함수(50문제)\"/>
    </mc:Choice>
  </mc:AlternateContent>
  <xr:revisionPtr revIDLastSave="0" documentId="13_ncr:1_{627C233A-40EE-41E5-BF81-45203EBDEB7B}" xr6:coauthVersionLast="47" xr6:coauthVersionMax="47" xr10:uidLastSave="{00000000-0000-0000-0000-000000000000}"/>
  <bookViews>
    <workbookView xWindow="0" yWindow="735" windowWidth="20520" windowHeight="12675" tabRatio="678" xr2:uid="{00000000-000D-0000-FFFF-FFFF00000000}"/>
  </bookViews>
  <sheets>
    <sheet name="계산작업1" sheetId="1" r:id="rId1"/>
    <sheet name="계산작업2" sheetId="2" r:id="rId2"/>
    <sheet name="계산작업3" sheetId="3" r:id="rId3"/>
    <sheet name="계산작업4" sheetId="4" r:id="rId4"/>
    <sheet name="계산작업5" sheetId="9" r:id="rId5"/>
    <sheet name="계산작업6" sheetId="10" r:id="rId6"/>
    <sheet name="계산작업7" sheetId="11" r:id="rId7"/>
    <sheet name="계산작업8" sheetId="12" r:id="rId8"/>
    <sheet name="계산작업9" sheetId="13" r:id="rId9"/>
    <sheet name="계산작업10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3" l="1"/>
  <c r="E28" i="13"/>
  <c r="E29" i="13"/>
  <c r="E30" i="13"/>
  <c r="E31" i="13"/>
  <c r="E26" i="13"/>
  <c r="E39" i="9" l="1"/>
  <c r="E40" i="9"/>
  <c r="E41" i="9"/>
  <c r="E42" i="9"/>
  <c r="E43" i="9"/>
  <c r="E44" i="9"/>
  <c r="E45" i="9"/>
  <c r="E46" i="9"/>
  <c r="E38" i="9"/>
  <c r="E15" i="3"/>
  <c r="E16" i="3"/>
  <c r="E17" i="3"/>
  <c r="E18" i="3"/>
  <c r="E19" i="3"/>
  <c r="E20" i="3"/>
  <c r="E21" i="3"/>
  <c r="E22" i="3"/>
  <c r="E14" i="3"/>
</calcChain>
</file>

<file path=xl/sharedStrings.xml><?xml version="1.0" encoding="utf-8"?>
<sst xmlns="http://schemas.openxmlformats.org/spreadsheetml/2006/main" count="1134" uniqueCount="635">
  <si>
    <t>[표1]</t>
    <phoneticPr fontId="2" type="noConversion"/>
  </si>
  <si>
    <t>사번</t>
    <phoneticPr fontId="2" type="noConversion"/>
  </si>
  <si>
    <t>이름</t>
    <phoneticPr fontId="2" type="noConversion"/>
  </si>
  <si>
    <t>전화번호</t>
    <phoneticPr fontId="2" type="noConversion"/>
  </si>
  <si>
    <t>주민번호</t>
    <phoneticPr fontId="2" type="noConversion"/>
  </si>
  <si>
    <t>국적</t>
    <phoneticPr fontId="2" type="noConversion"/>
  </si>
  <si>
    <t>김석환</t>
  </si>
  <si>
    <t>김윤선</t>
  </si>
  <si>
    <t>김은희</t>
  </si>
  <si>
    <t>박낙균</t>
  </si>
  <si>
    <t>신은희</t>
  </si>
  <si>
    <t>011-1234-5678</t>
    <phoneticPr fontId="2" type="noConversion"/>
  </si>
  <si>
    <t>011-2365-4789</t>
    <phoneticPr fontId="2" type="noConversion"/>
  </si>
  <si>
    <t>011-1478-5236</t>
    <phoneticPr fontId="2" type="noConversion"/>
  </si>
  <si>
    <t>011-9658-7412</t>
    <phoneticPr fontId="2" type="noConversion"/>
  </si>
  <si>
    <t>011-9874-5612</t>
    <phoneticPr fontId="2" type="noConversion"/>
  </si>
  <si>
    <t>011-7485-2563</t>
    <phoneticPr fontId="2" type="noConversion"/>
  </si>
  <si>
    <t>011-1254-9865</t>
    <phoneticPr fontId="2" type="noConversion"/>
  </si>
  <si>
    <t>011-9574-3142</t>
    <phoneticPr fontId="2" type="noConversion"/>
  </si>
  <si>
    <t>010110-6785427</t>
  </si>
  <si>
    <t>980605-3216911</t>
  </si>
  <si>
    <t>900923-1356235</t>
  </si>
  <si>
    <t>031020-3261492</t>
  </si>
  <si>
    <t>090930-6829876</t>
  </si>
  <si>
    <t>100924-4516568</t>
  </si>
  <si>
    <t>960707-5372277</t>
  </si>
  <si>
    <t>020103-2161958</t>
  </si>
  <si>
    <t>조나단</t>
    <phoneticPr fontId="2" type="noConversion"/>
  </si>
  <si>
    <t>에밀리</t>
    <phoneticPr fontId="2" type="noConversion"/>
  </si>
  <si>
    <t>앨리스</t>
    <phoneticPr fontId="2" type="noConversion"/>
  </si>
  <si>
    <t>[표2]</t>
    <phoneticPr fontId="2" type="noConversion"/>
  </si>
  <si>
    <t>학번</t>
    <phoneticPr fontId="2" type="noConversion"/>
  </si>
  <si>
    <t>액세스</t>
    <phoneticPr fontId="2" type="noConversion"/>
  </si>
  <si>
    <t>액셀</t>
    <phoneticPr fontId="2" type="noConversion"/>
  </si>
  <si>
    <t>엑셀 점수의 최대값과 최소값의 차</t>
    <phoneticPr fontId="2" type="noConversion"/>
  </si>
  <si>
    <t>성별</t>
    <phoneticPr fontId="2" type="noConversion"/>
  </si>
  <si>
    <t>남자</t>
    <phoneticPr fontId="2" type="noConversion"/>
  </si>
  <si>
    <t>여자</t>
    <phoneticPr fontId="2" type="noConversion"/>
  </si>
  <si>
    <t>[표3]</t>
    <phoneticPr fontId="2" type="noConversion"/>
  </si>
  <si>
    <t>체중(KG)</t>
    <phoneticPr fontId="2" type="noConversion"/>
  </si>
  <si>
    <t>신장(CM)</t>
    <phoneticPr fontId="2" type="noConversion"/>
  </si>
  <si>
    <t>저체중</t>
    <phoneticPr fontId="2" type="noConversion"/>
  </si>
  <si>
    <t>정상</t>
    <phoneticPr fontId="2" type="noConversion"/>
  </si>
  <si>
    <t>과체중</t>
    <phoneticPr fontId="2" type="noConversion"/>
  </si>
  <si>
    <t>이상</t>
    <phoneticPr fontId="2" type="noConversion"/>
  </si>
  <si>
    <t>BMI</t>
    <phoneticPr fontId="2" type="noConversion"/>
  </si>
  <si>
    <t>판단</t>
    <phoneticPr fontId="2" type="noConversion"/>
  </si>
  <si>
    <t>[표4]</t>
    <phoneticPr fontId="2" type="noConversion"/>
  </si>
  <si>
    <t>직책</t>
    <phoneticPr fontId="2" type="noConversion"/>
  </si>
  <si>
    <t>팀명</t>
    <phoneticPr fontId="2" type="noConversion"/>
  </si>
  <si>
    <t>소득구분</t>
    <phoneticPr fontId="2" type="noConversion"/>
  </si>
  <si>
    <t>급여</t>
    <phoneticPr fontId="2" type="noConversion"/>
  </si>
  <si>
    <t>부장</t>
    <phoneticPr fontId="2" type="noConversion"/>
  </si>
  <si>
    <t>차장</t>
    <phoneticPr fontId="2" type="noConversion"/>
  </si>
  <si>
    <t>대리</t>
    <phoneticPr fontId="2" type="noConversion"/>
  </si>
  <si>
    <t>사원</t>
    <phoneticPr fontId="2" type="noConversion"/>
  </si>
  <si>
    <t>[표5]</t>
    <phoneticPr fontId="2" type="noConversion"/>
  </si>
  <si>
    <t>년도</t>
    <phoneticPr fontId="2" type="noConversion"/>
  </si>
  <si>
    <t>월</t>
    <phoneticPr fontId="2" type="noConversion"/>
  </si>
  <si>
    <t>최저기온</t>
    <phoneticPr fontId="2" type="noConversion"/>
  </si>
  <si>
    <t>최고기온</t>
    <phoneticPr fontId="2" type="noConversion"/>
  </si>
  <si>
    <t>강수량</t>
    <phoneticPr fontId="2" type="noConversion"/>
  </si>
  <si>
    <t>2017년</t>
    <phoneticPr fontId="2" type="noConversion"/>
  </si>
  <si>
    <t>4월</t>
    <phoneticPr fontId="2" type="noConversion"/>
  </si>
  <si>
    <t>5월</t>
    <phoneticPr fontId="2" type="noConversion"/>
  </si>
  <si>
    <t>2018년</t>
  </si>
  <si>
    <t>2019년</t>
  </si>
  <si>
    <t>2020년</t>
  </si>
  <si>
    <t>4월과 5월의 강수량의 차이</t>
    <phoneticPr fontId="2" type="noConversion"/>
  </si>
  <si>
    <t>성명</t>
    <phoneticPr fontId="2" type="noConversion"/>
  </si>
  <si>
    <t>홍재근</t>
    <phoneticPr fontId="2" type="noConversion"/>
  </si>
  <si>
    <t>홍정남</t>
  </si>
  <si>
    <t>곽복규</t>
  </si>
  <si>
    <t>김영훈</t>
  </si>
  <si>
    <t>박미숙</t>
  </si>
  <si>
    <t>정재미</t>
  </si>
  <si>
    <t>생산팀</t>
    <phoneticPr fontId="2" type="noConversion"/>
  </si>
  <si>
    <t>영업팀</t>
    <phoneticPr fontId="2" type="noConversion"/>
  </si>
  <si>
    <t>인사팀</t>
    <phoneticPr fontId="2" type="noConversion"/>
  </si>
  <si>
    <t>고가점수</t>
    <phoneticPr fontId="2" type="noConversion"/>
  </si>
  <si>
    <t>번호</t>
    <phoneticPr fontId="2" type="noConversion"/>
  </si>
  <si>
    <t>평가</t>
    <phoneticPr fontId="2" type="noConversion"/>
  </si>
  <si>
    <t>물품코드 판매 현황</t>
    <phoneticPr fontId="2" type="noConversion"/>
  </si>
  <si>
    <t>지역코드</t>
    <phoneticPr fontId="2" type="noConversion"/>
  </si>
  <si>
    <t>지역명</t>
    <phoneticPr fontId="2" type="noConversion"/>
  </si>
  <si>
    <t>금역구역</t>
    <phoneticPr fontId="2" type="noConversion"/>
  </si>
  <si>
    <t>관리기관</t>
    <phoneticPr fontId="2" type="noConversion"/>
  </si>
  <si>
    <t>벌금</t>
    <phoneticPr fontId="2" type="noConversion"/>
  </si>
  <si>
    <t>K-1001</t>
    <phoneticPr fontId="2" type="noConversion"/>
  </si>
  <si>
    <t>공지천 놀이공원</t>
    <phoneticPr fontId="2" type="noConversion"/>
  </si>
  <si>
    <t>놀이시설</t>
    <phoneticPr fontId="2" type="noConversion"/>
  </si>
  <si>
    <t>온의동행정복지센터</t>
    <phoneticPr fontId="2" type="noConversion"/>
  </si>
  <si>
    <t>K-2001</t>
    <phoneticPr fontId="2" type="noConversion"/>
  </si>
  <si>
    <t xml:space="preserve"> 춘천고등학교</t>
    <phoneticPr fontId="2" type="noConversion"/>
  </si>
  <si>
    <t>학교</t>
    <phoneticPr fontId="2" type="noConversion"/>
  </si>
  <si>
    <t>만천 초등학교</t>
    <phoneticPr fontId="2" type="noConversion"/>
  </si>
  <si>
    <t>동면행정복지센터</t>
    <phoneticPr fontId="2" type="noConversion"/>
  </si>
  <si>
    <t>강촌 레일바이크</t>
    <phoneticPr fontId="2" type="noConversion"/>
  </si>
  <si>
    <t>신남행정복지센터</t>
    <phoneticPr fontId="2" type="noConversion"/>
  </si>
  <si>
    <t>강원중학교</t>
    <phoneticPr fontId="2" type="noConversion"/>
  </si>
  <si>
    <t>장학리행정복시센터</t>
    <phoneticPr fontId="2" type="noConversion"/>
  </si>
  <si>
    <t>김유정 문학촌</t>
    <phoneticPr fontId="2" type="noConversion"/>
  </si>
  <si>
    <t>후평 병설유치원</t>
    <phoneticPr fontId="2" type="noConversion"/>
  </si>
  <si>
    <t>후평동행정복시센터</t>
    <phoneticPr fontId="2" type="noConversion"/>
  </si>
  <si>
    <t>구봉산</t>
    <phoneticPr fontId="2" type="noConversion"/>
  </si>
  <si>
    <t>스카이워크</t>
    <phoneticPr fontId="2" type="noConversion"/>
  </si>
  <si>
    <t>소양동행정복지센터</t>
    <phoneticPr fontId="2" type="noConversion"/>
  </si>
  <si>
    <t>대기오염물질평균 측정값</t>
    <phoneticPr fontId="2" type="noConversion"/>
  </si>
  <si>
    <t>날짜</t>
  </si>
  <si>
    <t>측정소명</t>
  </si>
  <si>
    <t>미세먼지
PM-10 (㎍/m³)</t>
    <phoneticPr fontId="2" type="noConversion"/>
  </si>
  <si>
    <t>오존오염도</t>
    <phoneticPr fontId="2" type="noConversion"/>
  </si>
  <si>
    <t>오존오염순위</t>
    <phoneticPr fontId="2" type="noConversion"/>
  </si>
  <si>
    <t>2020-08-20</t>
    <phoneticPr fontId="2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</si>
  <si>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</si>
  <si>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</si>
  <si>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</si>
  <si>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</si>
  <si>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</si>
  <si>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</si>
  <si>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</si>
  <si>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</si>
  <si>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</si>
  <si>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지역</t>
    <phoneticPr fontId="2" type="noConversion"/>
  </si>
  <si>
    <t>층수</t>
    <phoneticPr fontId="2" type="noConversion"/>
  </si>
  <si>
    <t>평수</t>
    <phoneticPr fontId="2" type="noConversion"/>
  </si>
  <si>
    <t>임대료
(원)</t>
    <phoneticPr fontId="2" type="noConversion"/>
  </si>
  <si>
    <t>후평동</t>
    <phoneticPr fontId="2" type="noConversion"/>
  </si>
  <si>
    <t>4층</t>
    <phoneticPr fontId="2" type="noConversion"/>
  </si>
  <si>
    <t>효자동</t>
    <phoneticPr fontId="2" type="noConversion"/>
  </si>
  <si>
    <t>3층</t>
    <phoneticPr fontId="2" type="noConversion"/>
  </si>
  <si>
    <t>온의동</t>
    <phoneticPr fontId="2" type="noConversion"/>
  </si>
  <si>
    <t>5층</t>
    <phoneticPr fontId="2" type="noConversion"/>
  </si>
  <si>
    <t>석사동</t>
    <phoneticPr fontId="2" type="noConversion"/>
  </si>
  <si>
    <t>2층</t>
    <phoneticPr fontId="2" type="noConversion"/>
  </si>
  <si>
    <t>퇴계동</t>
    <phoneticPr fontId="2" type="noConversion"/>
  </si>
  <si>
    <t>동면</t>
    <phoneticPr fontId="2" type="noConversion"/>
  </si>
  <si>
    <t>1층</t>
    <phoneticPr fontId="2" type="noConversion"/>
  </si>
  <si>
    <t>동내면</t>
    <phoneticPr fontId="2" type="noConversion"/>
  </si>
  <si>
    <t>서면</t>
    <phoneticPr fontId="2" type="noConversion"/>
  </si>
  <si>
    <t>임대료가 100만원이상 150만원 이하 임대료 비율</t>
    <phoneticPr fontId="2" type="noConversion"/>
  </si>
  <si>
    <t>[표4] 사무실 임대료</t>
    <phoneticPr fontId="2" type="noConversion"/>
  </si>
  <si>
    <t>전기 할인량</t>
    <phoneticPr fontId="2" type="noConversion"/>
  </si>
  <si>
    <t>할인율표</t>
    <phoneticPr fontId="2" type="noConversion"/>
  </si>
  <si>
    <t>2월전기량</t>
    <phoneticPr fontId="2" type="noConversion"/>
  </si>
  <si>
    <t>3월전기량</t>
    <phoneticPr fontId="2" type="noConversion"/>
  </si>
  <si>
    <t>할인량</t>
    <phoneticPr fontId="2" type="noConversion"/>
  </si>
  <si>
    <t>전월차전기량</t>
    <phoneticPr fontId="2" type="noConversion"/>
  </si>
  <si>
    <t>할인율</t>
    <phoneticPr fontId="2" type="noConversion"/>
  </si>
  <si>
    <t>김유성</t>
    <phoneticPr fontId="2" type="noConversion"/>
  </si>
  <si>
    <t>강현욱</t>
    <phoneticPr fontId="2" type="noConversion"/>
  </si>
  <si>
    <t>장진수</t>
    <phoneticPr fontId="2" type="noConversion"/>
  </si>
  <si>
    <t>신경희</t>
    <phoneticPr fontId="2" type="noConversion"/>
  </si>
  <si>
    <t>한인애</t>
    <phoneticPr fontId="2" type="noConversion"/>
  </si>
  <si>
    <t>나여인</t>
    <phoneticPr fontId="2" type="noConversion"/>
  </si>
  <si>
    <t>박신현</t>
    <phoneticPr fontId="2" type="noConversion"/>
  </si>
  <si>
    <t>강원도</t>
  </si>
  <si>
    <t>경기도</t>
  </si>
  <si>
    <t>충청남도</t>
  </si>
  <si>
    <t>충청북도</t>
  </si>
  <si>
    <t>전라남도</t>
  </si>
  <si>
    <t>전라북도</t>
  </si>
  <si>
    <t>경상남도</t>
  </si>
  <si>
    <t>경상북도</t>
  </si>
  <si>
    <t>1차기록</t>
    <phoneticPr fontId="2" type="noConversion"/>
  </si>
  <si>
    <t>2차기록</t>
    <phoneticPr fontId="2" type="noConversion"/>
  </si>
  <si>
    <t>결과</t>
    <phoneticPr fontId="2" type="noConversion"/>
  </si>
  <si>
    <t>[표1]100m 달리기 기록</t>
    <phoneticPr fontId="2" type="noConversion"/>
  </si>
  <si>
    <t>부서</t>
    <phoneticPr fontId="2" type="noConversion"/>
  </si>
  <si>
    <t>직위</t>
    <phoneticPr fontId="2" type="noConversion"/>
  </si>
  <si>
    <t>인사부</t>
    <phoneticPr fontId="2" type="noConversion"/>
  </si>
  <si>
    <t>생산부</t>
    <phoneticPr fontId="2" type="noConversion"/>
  </si>
  <si>
    <t>한성권</t>
    <phoneticPr fontId="2" type="noConversion"/>
  </si>
  <si>
    <t>김병래</t>
  </si>
  <si>
    <t>공은주</t>
  </si>
  <si>
    <t>곽경미</t>
  </si>
  <si>
    <t>곽명식</t>
  </si>
  <si>
    <t>곽선자</t>
  </si>
  <si>
    <t>곽향순</t>
  </si>
  <si>
    <t>판매량</t>
    <phoneticPr fontId="2" type="noConversion"/>
  </si>
  <si>
    <t>선수</t>
    <phoneticPr fontId="2" type="noConversion"/>
  </si>
  <si>
    <t>안명숙</t>
  </si>
  <si>
    <t>우명관</t>
  </si>
  <si>
    <t>유경자</t>
  </si>
  <si>
    <t>이석민</t>
  </si>
  <si>
    <t>이성룡</t>
  </si>
  <si>
    <t>이승렬</t>
  </si>
  <si>
    <t>실책 수</t>
    <phoneticPr fontId="2" type="noConversion"/>
  </si>
  <si>
    <t>실책률</t>
    <phoneticPr fontId="2" type="noConversion"/>
  </si>
  <si>
    <t>이일선</t>
    <phoneticPr fontId="2" type="noConversion"/>
  </si>
  <si>
    <t>수비 기회</t>
    <phoneticPr fontId="2" type="noConversion"/>
  </si>
  <si>
    <t>수비</t>
    <phoneticPr fontId="2" type="noConversion"/>
  </si>
  <si>
    <t>1루수</t>
    <phoneticPr fontId="2" type="noConversion"/>
  </si>
  <si>
    <t>죄익수</t>
    <phoneticPr fontId="2" type="noConversion"/>
  </si>
  <si>
    <t>우익수</t>
    <phoneticPr fontId="2" type="noConversion"/>
  </si>
  <si>
    <t>2루수</t>
    <phoneticPr fontId="2" type="noConversion"/>
  </si>
  <si>
    <t>3루수</t>
    <phoneticPr fontId="2" type="noConversion"/>
  </si>
  <si>
    <t>4루수</t>
    <phoneticPr fontId="2" type="noConversion"/>
  </si>
  <si>
    <t>유격수</t>
    <phoneticPr fontId="2" type="noConversion"/>
  </si>
  <si>
    <t>곽복규</t>
    <phoneticPr fontId="2" type="noConversion"/>
  </si>
  <si>
    <t>김영훈</t>
    <phoneticPr fontId="2" type="noConversion"/>
  </si>
  <si>
    <t>김우영</t>
    <phoneticPr fontId="2" type="noConversion"/>
  </si>
  <si>
    <t>조병철</t>
    <phoneticPr fontId="2" type="noConversion"/>
  </si>
  <si>
    <t>루수로 끝나는 선수들이 실책률 합계</t>
    <phoneticPr fontId="2" type="noConversion"/>
  </si>
  <si>
    <t>학년</t>
    <phoneticPr fontId="2" type="noConversion"/>
  </si>
  <si>
    <t>반</t>
    <phoneticPr fontId="2" type="noConversion"/>
  </si>
  <si>
    <t>점수</t>
    <phoneticPr fontId="2" type="noConversion"/>
  </si>
  <si>
    <t>김은희</t>
    <phoneticPr fontId="2" type="noConversion"/>
  </si>
  <si>
    <t>남궁현숙</t>
  </si>
  <si>
    <t>박준홍</t>
  </si>
  <si>
    <t>1학년</t>
    <phoneticPr fontId="2" type="noConversion"/>
  </si>
  <si>
    <t>2학년</t>
    <phoneticPr fontId="2" type="noConversion"/>
  </si>
  <si>
    <t>A반</t>
    <phoneticPr fontId="2" type="noConversion"/>
  </si>
  <si>
    <t>B반</t>
    <phoneticPr fontId="2" type="noConversion"/>
  </si>
  <si>
    <t>가장 높은 점수를 받은 학생의 이름</t>
    <phoneticPr fontId="2" type="noConversion"/>
  </si>
  <si>
    <t>사원번호</t>
    <phoneticPr fontId="2" type="noConversion"/>
  </si>
  <si>
    <t>A</t>
  </si>
  <si>
    <t>A</t>
    <phoneticPr fontId="2" type="noConversion"/>
  </si>
  <si>
    <t>B</t>
  </si>
  <si>
    <t>B</t>
    <phoneticPr fontId="2" type="noConversion"/>
  </si>
  <si>
    <t>C</t>
  </si>
  <si>
    <t>C</t>
    <phoneticPr fontId="2" type="noConversion"/>
  </si>
  <si>
    <t>영업부</t>
    <phoneticPr fontId="2" type="noConversion"/>
  </si>
  <si>
    <t>홍보부</t>
    <phoneticPr fontId="2" type="noConversion"/>
  </si>
  <si>
    <t>20-A2274</t>
  </si>
  <si>
    <t>21-B2829</t>
  </si>
  <si>
    <t>20-C2460</t>
  </si>
  <si>
    <t>20-A2948</t>
  </si>
  <si>
    <t>22-C2292</t>
  </si>
  <si>
    <t>21-B2125</t>
  </si>
  <si>
    <t>23-C2481</t>
  </si>
  <si>
    <t>20-A2969</t>
  </si>
  <si>
    <t>1차고가점수</t>
    <phoneticPr fontId="2" type="noConversion"/>
  </si>
  <si>
    <t>2차고가점수</t>
  </si>
  <si>
    <t>사원명</t>
    <phoneticPr fontId="2" type="noConversion"/>
  </si>
  <si>
    <t>1차성적</t>
    <phoneticPr fontId="2" type="noConversion"/>
  </si>
  <si>
    <t>2차성적</t>
    <phoneticPr fontId="2" type="noConversion"/>
  </si>
  <si>
    <t>이원철</t>
    <phoneticPr fontId="2" type="noConversion"/>
  </si>
  <si>
    <t>신동혁</t>
    <phoneticPr fontId="2" type="noConversion"/>
  </si>
  <si>
    <t>배찬희</t>
    <phoneticPr fontId="2" type="noConversion"/>
  </si>
  <si>
    <t>고승민</t>
    <phoneticPr fontId="2" type="noConversion"/>
  </si>
  <si>
    <t>옥미경</t>
    <phoneticPr fontId="2" type="noConversion"/>
  </si>
  <si>
    <t>김정기</t>
    <phoneticPr fontId="2" type="noConversion"/>
  </si>
  <si>
    <t>김신혜</t>
    <phoneticPr fontId="2" type="noConversion"/>
  </si>
  <si>
    <t>이기준</t>
    <phoneticPr fontId="2" type="noConversion"/>
  </si>
  <si>
    <t>3월</t>
    <phoneticPr fontId="2" type="noConversion"/>
  </si>
  <si>
    <t>4월</t>
  </si>
  <si>
    <t>5월</t>
  </si>
  <si>
    <t>출석</t>
    <phoneticPr fontId="2" type="noConversion"/>
  </si>
  <si>
    <t>근무지</t>
    <phoneticPr fontId="2" type="noConversion"/>
  </si>
  <si>
    <t>서울</t>
    <phoneticPr fontId="2" type="noConversion"/>
  </si>
  <si>
    <t>부산</t>
    <phoneticPr fontId="2" type="noConversion"/>
  </si>
  <si>
    <t>춘천</t>
    <phoneticPr fontId="2" type="noConversion"/>
  </si>
  <si>
    <t>연차일수</t>
    <phoneticPr fontId="2" type="noConversion"/>
  </si>
  <si>
    <t>P</t>
    <phoneticPr fontId="2" type="noConversion"/>
  </si>
  <si>
    <t>S</t>
    <phoneticPr fontId="2" type="noConversion"/>
  </si>
  <si>
    <t>P21-2550</t>
  </si>
  <si>
    <t>S21-2021</t>
  </si>
  <si>
    <t>P20-2020</t>
  </si>
  <si>
    <t>S20-2020</t>
  </si>
  <si>
    <t>P22-2022</t>
  </si>
  <si>
    <t>S23-2023</t>
  </si>
  <si>
    <t>기준일</t>
    <phoneticPr fontId="2" type="noConversion"/>
  </si>
  <si>
    <t>도서명</t>
    <phoneticPr fontId="2" type="noConversion"/>
  </si>
  <si>
    <t>도서코드</t>
    <phoneticPr fontId="2" type="noConversion"/>
  </si>
  <si>
    <t>분류</t>
    <phoneticPr fontId="2" type="noConversion"/>
  </si>
  <si>
    <t>[코드분류표]</t>
    <phoneticPr fontId="2" type="noConversion"/>
  </si>
  <si>
    <t>사번코드</t>
    <phoneticPr fontId="2" type="noConversion"/>
  </si>
  <si>
    <t>[사원코드표]</t>
    <phoneticPr fontId="2" type="noConversion"/>
  </si>
  <si>
    <t>분류코드</t>
    <phoneticPr fontId="2" type="noConversion"/>
  </si>
  <si>
    <t>분류명</t>
    <phoneticPr fontId="2" type="noConversion"/>
  </si>
  <si>
    <t>철학</t>
    <phoneticPr fontId="2" type="noConversion"/>
  </si>
  <si>
    <t>예술</t>
    <phoneticPr fontId="2" type="noConversion"/>
  </si>
  <si>
    <t>과학</t>
    <phoneticPr fontId="2" type="noConversion"/>
  </si>
  <si>
    <t>T</t>
    <phoneticPr fontId="2" type="noConversion"/>
  </si>
  <si>
    <t>기술</t>
    <phoneticPr fontId="2" type="noConversion"/>
  </si>
  <si>
    <t>A-43530</t>
  </si>
  <si>
    <t>T-13041</t>
  </si>
  <si>
    <t>P-81611</t>
  </si>
  <si>
    <t>T-36946</t>
  </si>
  <si>
    <t>S-59857</t>
  </si>
  <si>
    <t>A-55742</t>
  </si>
  <si>
    <t>S-35962</t>
  </si>
  <si>
    <t>국가론</t>
    <phoneticPr fontId="2" type="noConversion"/>
  </si>
  <si>
    <t>예술의 역사</t>
    <phoneticPr fontId="2" type="noConversion"/>
  </si>
  <si>
    <t>예술은 이해</t>
    <phoneticPr fontId="2" type="noConversion"/>
  </si>
  <si>
    <t>예술이 생각</t>
    <phoneticPr fontId="2" type="noConversion"/>
  </si>
  <si>
    <t>브리핑 포 미국</t>
    <phoneticPr fontId="2" type="noConversion"/>
  </si>
  <si>
    <t>우주를 만든 혁명</t>
    <phoneticPr fontId="2" type="noConversion"/>
  </si>
  <si>
    <t>소프트웨어 장인</t>
    <phoneticPr fontId="2" type="noConversion"/>
  </si>
  <si>
    <t>기술적인 진화</t>
    <phoneticPr fontId="2" type="noConversion"/>
  </si>
  <si>
    <t>K-76644</t>
    <phoneticPr fontId="2" type="noConversion"/>
  </si>
  <si>
    <t>연봉</t>
    <phoneticPr fontId="2" type="noConversion"/>
  </si>
  <si>
    <t>영업부의 평균 연봉</t>
    <phoneticPr fontId="2" type="noConversion"/>
  </si>
  <si>
    <t>[표1]</t>
    <phoneticPr fontId="2" type="noConversion"/>
  </si>
  <si>
    <t>인사고과</t>
    <phoneticPr fontId="2" type="noConversion"/>
  </si>
  <si>
    <t>판정</t>
    <phoneticPr fontId="2" type="noConversion"/>
  </si>
  <si>
    <t>개발부</t>
    <phoneticPr fontId="2" type="noConversion"/>
  </si>
  <si>
    <t>입사일</t>
    <phoneticPr fontId="2" type="noConversion"/>
  </si>
  <si>
    <t>입사구분</t>
    <phoneticPr fontId="2" type="noConversion"/>
  </si>
  <si>
    <t>박갑열</t>
    <phoneticPr fontId="2" type="noConversion"/>
  </si>
  <si>
    <t>박미숙</t>
    <phoneticPr fontId="2" type="noConversion"/>
  </si>
  <si>
    <t>이미희</t>
    <phoneticPr fontId="2" type="noConversion"/>
  </si>
  <si>
    <t>홍정남</t>
    <phoneticPr fontId="2" type="noConversion"/>
  </si>
  <si>
    <t>서인숙</t>
    <phoneticPr fontId="2" type="noConversion"/>
  </si>
  <si>
    <t>정재미</t>
    <phoneticPr fontId="2" type="noConversion"/>
  </si>
  <si>
    <t>기술지원</t>
    <phoneticPr fontId="2" type="noConversion"/>
  </si>
  <si>
    <t>인사관리</t>
    <phoneticPr fontId="2" type="noConversion"/>
  </si>
  <si>
    <t>연구개발</t>
    <phoneticPr fontId="2" type="noConversion"/>
  </si>
  <si>
    <t>직급</t>
    <phoneticPr fontId="2" type="noConversion"/>
  </si>
  <si>
    <t>과장</t>
    <phoneticPr fontId="2" type="noConversion"/>
  </si>
  <si>
    <t>생산부 점수의 평균</t>
    <phoneticPr fontId="2" type="noConversion"/>
  </si>
  <si>
    <t>학과</t>
    <phoneticPr fontId="2" type="noConversion"/>
  </si>
  <si>
    <t>엑셀</t>
    <phoneticPr fontId="2" type="noConversion"/>
  </si>
  <si>
    <t>파워포인트</t>
    <phoneticPr fontId="2" type="noConversion"/>
  </si>
  <si>
    <t>코딩학과</t>
    <phoneticPr fontId="2" type="noConversion"/>
  </si>
  <si>
    <t>드론학과</t>
    <phoneticPr fontId="2" type="noConversion"/>
  </si>
  <si>
    <t>건축학과</t>
    <phoneticPr fontId="2" type="noConversion"/>
  </si>
  <si>
    <t>D</t>
    <phoneticPr fontId="2" type="noConversion"/>
  </si>
  <si>
    <t>F</t>
    <phoneticPr fontId="2" type="noConversion"/>
  </si>
  <si>
    <t>[등급]</t>
    <phoneticPr fontId="2" type="noConversion"/>
  </si>
  <si>
    <t>점수 평균</t>
    <phoneticPr fontId="2" type="noConversion"/>
  </si>
  <si>
    <t>등급</t>
    <phoneticPr fontId="2" type="noConversion"/>
  </si>
  <si>
    <t>곱창</t>
    <phoneticPr fontId="2" type="noConversion"/>
  </si>
  <si>
    <t>대창</t>
    <phoneticPr fontId="2" type="noConversion"/>
  </si>
  <si>
    <t>차돌</t>
    <phoneticPr fontId="2" type="noConversion"/>
  </si>
  <si>
    <t>떡</t>
    <phoneticPr fontId="2" type="noConversion"/>
  </si>
  <si>
    <t>만두</t>
    <phoneticPr fontId="2" type="noConversion"/>
  </si>
  <si>
    <t>우동</t>
    <phoneticPr fontId="2" type="noConversion"/>
  </si>
  <si>
    <t>메뉴</t>
    <phoneticPr fontId="2" type="noConversion"/>
  </si>
  <si>
    <t>판매수</t>
    <phoneticPr fontId="2" type="noConversion"/>
  </si>
  <si>
    <t>판매금액</t>
    <phoneticPr fontId="2" type="noConversion"/>
  </si>
  <si>
    <t>매출액</t>
    <phoneticPr fontId="2" type="noConversion"/>
  </si>
  <si>
    <t>감자</t>
    <phoneticPr fontId="2" type="noConversion"/>
  </si>
  <si>
    <t>날치알밥</t>
    <phoneticPr fontId="2" type="noConversion"/>
  </si>
  <si>
    <t>밥</t>
    <phoneticPr fontId="2" type="noConversion"/>
  </si>
  <si>
    <t>구분</t>
    <phoneticPr fontId="2" type="noConversion"/>
  </si>
  <si>
    <t>메인메뉴</t>
    <phoneticPr fontId="2" type="noConversion"/>
  </si>
  <si>
    <t>추가메뉴</t>
    <phoneticPr fontId="2" type="noConversion"/>
  </si>
  <si>
    <t>메인메뉴가 아니면서 판매수가 평균 이상인 합</t>
    <phoneticPr fontId="2" type="noConversion"/>
  </si>
  <si>
    <t>공은주</t>
    <phoneticPr fontId="2" type="noConversion"/>
  </si>
  <si>
    <t>곽명식</t>
    <phoneticPr fontId="2" type="noConversion"/>
  </si>
  <si>
    <t>김금선</t>
  </si>
  <si>
    <t>김동철</t>
  </si>
  <si>
    <t>김상덕</t>
  </si>
  <si>
    <t>심리학과</t>
    <phoneticPr fontId="2" type="noConversion"/>
  </si>
  <si>
    <t>철학과</t>
    <phoneticPr fontId="2" type="noConversion"/>
  </si>
  <si>
    <t>사학과</t>
    <phoneticPr fontId="2" type="noConversion"/>
  </si>
  <si>
    <t>심리학과 이면서 점수가 평균 이상인 인원수</t>
    <phoneticPr fontId="2" type="noConversion"/>
  </si>
  <si>
    <t>남</t>
    <phoneticPr fontId="2" type="noConversion"/>
  </si>
  <si>
    <t>여</t>
    <phoneticPr fontId="2" type="noConversion"/>
  </si>
  <si>
    <t>물리학과</t>
    <phoneticPr fontId="2" type="noConversion"/>
  </si>
  <si>
    <t>생명과학과</t>
    <phoneticPr fontId="2" type="noConversion"/>
  </si>
  <si>
    <t>화학과</t>
    <phoneticPr fontId="2" type="noConversion"/>
  </si>
  <si>
    <t xml:space="preserve"> 성별이 '남'인 학생의 최대점수와
성별이 '여'인 학생의 최대 점수의 평균</t>
    <phoneticPr fontId="2" type="noConversion"/>
  </si>
  <si>
    <t>종목</t>
    <phoneticPr fontId="2" type="noConversion"/>
  </si>
  <si>
    <t>출발시간</t>
    <phoneticPr fontId="2" type="noConversion"/>
  </si>
  <si>
    <t>도착시간</t>
    <phoneticPr fontId="2" type="noConversion"/>
  </si>
  <si>
    <t>주행기록</t>
    <phoneticPr fontId="2" type="noConversion"/>
  </si>
  <si>
    <t>토요타</t>
    <phoneticPr fontId="2" type="noConversion"/>
  </si>
  <si>
    <t>기아자동차</t>
    <phoneticPr fontId="2" type="noConversion"/>
  </si>
  <si>
    <t>렉서스</t>
    <phoneticPr fontId="2" type="noConversion"/>
  </si>
  <si>
    <t>쌍용자동차</t>
    <phoneticPr fontId="2" type="noConversion"/>
  </si>
  <si>
    <t>한국지엠</t>
    <phoneticPr fontId="2" type="noConversion"/>
  </si>
  <si>
    <t>현대자동차</t>
    <phoneticPr fontId="2" type="noConversion"/>
  </si>
  <si>
    <t>캐딜락</t>
    <phoneticPr fontId="2" type="noConversion"/>
  </si>
  <si>
    <t>회원코드</t>
    <phoneticPr fontId="2" type="noConversion"/>
  </si>
  <si>
    <t>A45041</t>
  </si>
  <si>
    <t>B66696</t>
  </si>
  <si>
    <t>A22582</t>
  </si>
  <si>
    <t>B88148</t>
  </si>
  <si>
    <t>A11242</t>
  </si>
  <si>
    <t>B39918</t>
  </si>
  <si>
    <t>B85689</t>
  </si>
  <si>
    <t>A17444</t>
  </si>
  <si>
    <t>대출</t>
    <phoneticPr fontId="2" type="noConversion"/>
  </si>
  <si>
    <t>1차승진시험</t>
    <phoneticPr fontId="2" type="noConversion"/>
  </si>
  <si>
    <t>2차승진시험</t>
    <phoneticPr fontId="2" type="noConversion"/>
  </si>
  <si>
    <t>1차시험, 2차시험 모두 3위 안에 드는 인원수</t>
    <phoneticPr fontId="2" type="noConversion"/>
  </si>
  <si>
    <t>교실</t>
    <phoneticPr fontId="2" type="noConversion"/>
  </si>
  <si>
    <t>담당쌤</t>
    <phoneticPr fontId="2" type="noConversion"/>
  </si>
  <si>
    <t>열매반</t>
    <phoneticPr fontId="2" type="noConversion"/>
  </si>
  <si>
    <t>잎새반</t>
    <phoneticPr fontId="2" type="noConversion"/>
  </si>
  <si>
    <t>씨앗반</t>
    <phoneticPr fontId="2" type="noConversion"/>
  </si>
  <si>
    <t>미라쌤</t>
    <phoneticPr fontId="2" type="noConversion"/>
  </si>
  <si>
    <t>기풍쌤</t>
    <phoneticPr fontId="2" type="noConversion"/>
  </si>
  <si>
    <t>슬기쌤</t>
    <phoneticPr fontId="2" type="noConversion"/>
  </si>
  <si>
    <t>과목</t>
    <phoneticPr fontId="2" type="noConversion"/>
  </si>
  <si>
    <t>성명</t>
  </si>
  <si>
    <t>1분기</t>
    <phoneticPr fontId="2" type="noConversion"/>
  </si>
  <si>
    <t>2분기</t>
    <phoneticPr fontId="2" type="noConversion"/>
  </si>
  <si>
    <t>이일선</t>
  </si>
  <si>
    <t>봉사자</t>
    <phoneticPr fontId="2" type="noConversion"/>
  </si>
  <si>
    <t>참여일수</t>
    <phoneticPr fontId="2" type="noConversion"/>
  </si>
  <si>
    <t>1분기 2분기 모수 45이상이고
참여일수가 평균이상인 비율</t>
    <phoneticPr fontId="2" type="noConversion"/>
  </si>
  <si>
    <t>회원번호</t>
    <phoneticPr fontId="2" type="noConversion"/>
  </si>
  <si>
    <t>입실시간</t>
    <phoneticPr fontId="2" type="noConversion"/>
  </si>
  <si>
    <t>퇴실시간</t>
    <phoneticPr fontId="2" type="noConversion"/>
  </si>
  <si>
    <t>사용시간</t>
    <phoneticPr fontId="2" type="noConversion"/>
  </si>
  <si>
    <t>생년월일</t>
  </si>
  <si>
    <t>주요경력</t>
    <phoneticPr fontId="2" type="noConversion"/>
  </si>
  <si>
    <t>기록</t>
    <phoneticPr fontId="2" type="noConversion"/>
  </si>
  <si>
    <t>이헌강</t>
  </si>
  <si>
    <t>1990.07.26</t>
  </si>
  <si>
    <t>국대후보</t>
    <phoneticPr fontId="2" type="noConversion"/>
  </si>
  <si>
    <t>정진혁</t>
  </si>
  <si>
    <t>1990.06.01</t>
  </si>
  <si>
    <t>동아마라톤</t>
    <phoneticPr fontId="2" type="noConversion"/>
  </si>
  <si>
    <t>신현수</t>
  </si>
  <si>
    <t>1991.08.17</t>
  </si>
  <si>
    <t>실대경기</t>
    <phoneticPr fontId="2" type="noConversion"/>
  </si>
  <si>
    <t>심종섭</t>
  </si>
  <si>
    <t>1991.02.21</t>
  </si>
  <si>
    <t>이강철</t>
  </si>
  <si>
    <t>1995.10.21</t>
  </si>
  <si>
    <t>중앙서울</t>
    <phoneticPr fontId="2" type="noConversion"/>
  </si>
  <si>
    <t>소유준</t>
  </si>
  <si>
    <t>1997.06.03</t>
  </si>
  <si>
    <t>동아일보</t>
    <phoneticPr fontId="2" type="noConversion"/>
  </si>
  <si>
    <t>이경호</t>
  </si>
  <si>
    <t>1998.06.07</t>
  </si>
  <si>
    <t>군산새만금</t>
    <phoneticPr fontId="2" type="noConversion"/>
  </si>
  <si>
    <t>박종학</t>
  </si>
  <si>
    <t>2001.01.05</t>
  </si>
  <si>
    <t>전국체전</t>
    <phoneticPr fontId="2" type="noConversion"/>
  </si>
  <si>
    <t>제일 빠른 기록</t>
    <phoneticPr fontId="2" type="noConversion"/>
  </si>
  <si>
    <t>지역번호</t>
    <phoneticPr fontId="2" type="noConversion"/>
  </si>
  <si>
    <t>시험날짜</t>
    <phoneticPr fontId="2" type="noConversion"/>
  </si>
  <si>
    <t>시험구분</t>
    <phoneticPr fontId="2" type="noConversion"/>
  </si>
  <si>
    <t>KYBU68116</t>
  </si>
  <si>
    <t>부천</t>
    <phoneticPr fontId="2" type="noConversion"/>
  </si>
  <si>
    <t>KACH42990</t>
  </si>
  <si>
    <t>KAWO36074</t>
  </si>
  <si>
    <t>원주</t>
    <phoneticPr fontId="2" type="noConversion"/>
  </si>
  <si>
    <t>KAKA86293</t>
  </si>
  <si>
    <t>강릉</t>
    <phoneticPr fontId="2" type="noConversion"/>
  </si>
  <si>
    <t>INCH48644</t>
  </si>
  <si>
    <t>인천</t>
    <phoneticPr fontId="2" type="noConversion"/>
  </si>
  <si>
    <t>GWAN40767</t>
  </si>
  <si>
    <t>광주</t>
    <phoneticPr fontId="2" type="noConversion"/>
  </si>
  <si>
    <t>DAEG25512</t>
  </si>
  <si>
    <t>대구</t>
    <phoneticPr fontId="2" type="noConversion"/>
  </si>
  <si>
    <t>DAEJ32383</t>
  </si>
  <si>
    <t>대전</t>
    <phoneticPr fontId="2" type="noConversion"/>
  </si>
  <si>
    <t>BUSA18838</t>
  </si>
  <si>
    <t xml:space="preserve">[표5] </t>
    <phoneticPr fontId="2" type="noConversion"/>
  </si>
  <si>
    <t xml:space="preserve">오늘날짜: </t>
    <phoneticPr fontId="2" type="noConversion"/>
  </si>
  <si>
    <t>근무점수</t>
    <phoneticPr fontId="2" type="noConversion"/>
  </si>
  <si>
    <t>연수성적</t>
    <phoneticPr fontId="2" type="noConversion"/>
  </si>
  <si>
    <t>입사년차</t>
    <phoneticPr fontId="2" type="noConversion"/>
  </si>
  <si>
    <t>AP-07B</t>
    <phoneticPr fontId="2" type="noConversion"/>
  </si>
  <si>
    <t>BS-18S</t>
    <phoneticPr fontId="2" type="noConversion"/>
  </si>
  <si>
    <t>박강훈</t>
  </si>
  <si>
    <t>BM-12S</t>
    <phoneticPr fontId="2" type="noConversion"/>
  </si>
  <si>
    <t>관리부</t>
    <phoneticPr fontId="2" type="noConversion"/>
  </si>
  <si>
    <t>AM-01B</t>
    <phoneticPr fontId="2" type="noConversion"/>
  </si>
  <si>
    <t>유재천</t>
  </si>
  <si>
    <t>최상복</t>
    <phoneticPr fontId="2" type="noConversion"/>
  </si>
  <si>
    <t>CS-09D</t>
    <phoneticPr fontId="2" type="noConversion"/>
  </si>
  <si>
    <t>강경순</t>
  </si>
  <si>
    <t>BP-11S</t>
    <phoneticPr fontId="2" type="noConversion"/>
  </si>
  <si>
    <t>배영숙</t>
  </si>
  <si>
    <t>DP-07B</t>
    <phoneticPr fontId="2" type="noConversion"/>
  </si>
  <si>
    <t>최금선</t>
  </si>
  <si>
    <t>DM-17D</t>
    <phoneticPr fontId="2" type="noConversion"/>
  </si>
  <si>
    <t>곽봉규</t>
  </si>
  <si>
    <t>BM-14C</t>
    <phoneticPr fontId="2" type="noConversion"/>
  </si>
  <si>
    <t>곽호둥</t>
  </si>
  <si>
    <t>CM-14C</t>
    <phoneticPr fontId="2" type="noConversion"/>
  </si>
  <si>
    <t>AP-06D</t>
    <phoneticPr fontId="2" type="noConversion"/>
  </si>
  <si>
    <t>박재용</t>
  </si>
  <si>
    <t>AS-02B</t>
    <phoneticPr fontId="2" type="noConversion"/>
  </si>
  <si>
    <t>CP-11S</t>
    <phoneticPr fontId="2" type="noConversion"/>
  </si>
  <si>
    <t>곽복류</t>
  </si>
  <si>
    <t>강정화</t>
  </si>
  <si>
    <t>BP-11C</t>
    <phoneticPr fontId="2" type="noConversion"/>
  </si>
  <si>
    <t>최상신</t>
  </si>
  <si>
    <t>조병철</t>
  </si>
  <si>
    <t>김상표</t>
  </si>
  <si>
    <t>근무점수가 가장 높은 직원의 이름</t>
    <phoneticPr fontId="2" type="noConversion"/>
  </si>
  <si>
    <t>부서가 생산부인 연수성적의 평균</t>
    <phoneticPr fontId="2" type="noConversion"/>
  </si>
  <si>
    <t>[환율표]</t>
    <phoneticPr fontId="2" type="noConversion"/>
  </si>
  <si>
    <t>날짜</t>
    <phoneticPr fontId="2" type="noConversion"/>
  </si>
  <si>
    <t>방문</t>
    <phoneticPr fontId="2" type="noConversion"/>
  </si>
  <si>
    <t>상세</t>
    <phoneticPr fontId="2" type="noConversion"/>
  </si>
  <si>
    <t>지출(원)</t>
    <phoneticPr fontId="2" type="noConversion"/>
  </si>
  <si>
    <t>호주통화</t>
    <phoneticPr fontId="2" type="noConversion"/>
  </si>
  <si>
    <t>국가</t>
    <phoneticPr fontId="2" type="noConversion"/>
  </si>
  <si>
    <t>통화명</t>
    <phoneticPr fontId="2" type="noConversion"/>
  </si>
  <si>
    <t>환율</t>
    <phoneticPr fontId="2" type="noConversion"/>
  </si>
  <si>
    <t>시드니</t>
    <phoneticPr fontId="2" type="noConversion"/>
  </si>
  <si>
    <t>관람표</t>
    <phoneticPr fontId="2" type="noConversion"/>
  </si>
  <si>
    <t>미국</t>
    <phoneticPr fontId="2" type="noConversion"/>
  </si>
  <si>
    <t>USD</t>
  </si>
  <si>
    <t>크루즈</t>
    <phoneticPr fontId="2" type="noConversion"/>
  </si>
  <si>
    <t>일본</t>
  </si>
  <si>
    <t>JPY</t>
  </si>
  <si>
    <t>멜버른</t>
    <phoneticPr fontId="2" type="noConversion"/>
  </si>
  <si>
    <t>양탄자</t>
    <phoneticPr fontId="2" type="noConversion"/>
  </si>
  <si>
    <t>유럽</t>
  </si>
  <si>
    <t>EUR</t>
  </si>
  <si>
    <t>포도주</t>
    <phoneticPr fontId="2" type="noConversion"/>
  </si>
  <si>
    <t>중국</t>
  </si>
  <si>
    <t>CNY</t>
  </si>
  <si>
    <t>골드코스트</t>
    <phoneticPr fontId="2" type="noConversion"/>
  </si>
  <si>
    <t>카페</t>
    <phoneticPr fontId="2" type="noConversion"/>
  </si>
  <si>
    <t>홍콩</t>
  </si>
  <si>
    <t>HKD</t>
  </si>
  <si>
    <t>레스토랑</t>
    <phoneticPr fontId="2" type="noConversion"/>
  </si>
  <si>
    <t>영국</t>
  </si>
  <si>
    <t>GBP</t>
  </si>
  <si>
    <t>숙박</t>
    <phoneticPr fontId="2" type="noConversion"/>
  </si>
  <si>
    <t>스위스</t>
    <phoneticPr fontId="2" type="noConversion"/>
  </si>
  <si>
    <t>CHF</t>
  </si>
  <si>
    <t>브리즈번</t>
    <phoneticPr fontId="2" type="noConversion"/>
  </si>
  <si>
    <t>박물관</t>
    <phoneticPr fontId="2" type="noConversion"/>
  </si>
  <si>
    <t>캐나다</t>
    <phoneticPr fontId="2" type="noConversion"/>
  </si>
  <si>
    <t>CAD</t>
  </si>
  <si>
    <t>국립공원</t>
    <phoneticPr fontId="2" type="noConversion"/>
  </si>
  <si>
    <t>호주</t>
  </si>
  <si>
    <t>AUD</t>
  </si>
  <si>
    <t>지역</t>
  </si>
  <si>
    <t>출발시간</t>
  </si>
  <si>
    <t>도착시간</t>
  </si>
  <si>
    <t>요금</t>
    <phoneticPr fontId="2" type="noConversion"/>
  </si>
  <si>
    <t>동해</t>
    <phoneticPr fontId="2" type="noConversion"/>
  </si>
  <si>
    <t>성남</t>
    <phoneticPr fontId="2" type="noConversion"/>
  </si>
  <si>
    <t>포항</t>
    <phoneticPr fontId="2" type="noConversion"/>
  </si>
  <si>
    <t>응시일</t>
    <phoneticPr fontId="2" type="noConversion"/>
  </si>
  <si>
    <t>전형</t>
    <phoneticPr fontId="2" type="noConversion"/>
  </si>
  <si>
    <t>기풍대학교</t>
    <phoneticPr fontId="2" type="noConversion"/>
  </si>
  <si>
    <t>소프트웨어공학</t>
    <phoneticPr fontId="2" type="noConversion"/>
  </si>
  <si>
    <t>한국대학교</t>
    <phoneticPr fontId="2" type="noConversion"/>
  </si>
  <si>
    <t>컴퓨터공학</t>
    <phoneticPr fontId="2" type="noConversion"/>
  </si>
  <si>
    <t>백제대학교</t>
    <phoneticPr fontId="2" type="noConversion"/>
  </si>
  <si>
    <t>가야대학교</t>
    <phoneticPr fontId="2" type="noConversion"/>
  </si>
  <si>
    <t>고조전대학교</t>
    <phoneticPr fontId="2" type="noConversion"/>
  </si>
  <si>
    <t>부여대학교</t>
    <phoneticPr fontId="2" type="noConversion"/>
  </si>
  <si>
    <t>발해대학교</t>
    <phoneticPr fontId="2" type="noConversion"/>
  </si>
  <si>
    <t>독도대학교</t>
    <phoneticPr fontId="2" type="noConversion"/>
  </si>
  <si>
    <t>[표2] 춘천 시외버스 시간표</t>
    <phoneticPr fontId="2" type="noConversion"/>
  </si>
  <si>
    <t>[표3] 기풍이대입응시현황</t>
    <phoneticPr fontId="2" type="noConversion"/>
  </si>
  <si>
    <t>제품</t>
  </si>
  <si>
    <t>수량</t>
  </si>
  <si>
    <t>가격</t>
  </si>
  <si>
    <t>사과</t>
    <phoneticPr fontId="2" type="noConversion"/>
  </si>
  <si>
    <t>바나나</t>
    <phoneticPr fontId="2" type="noConversion"/>
  </si>
  <si>
    <t>판매액</t>
    <phoneticPr fontId="2" type="noConversion"/>
  </si>
  <si>
    <t>바나나 판매액의 평균</t>
    <phoneticPr fontId="2" type="noConversion"/>
  </si>
  <si>
    <t>발급코드</t>
    <phoneticPr fontId="2" type="noConversion"/>
  </si>
  <si>
    <t>갱신날짜</t>
    <phoneticPr fontId="2" type="noConversion"/>
  </si>
  <si>
    <t>김상덕</t>
    <phoneticPr fontId="16" type="noConversion"/>
  </si>
  <si>
    <t>951102-2015210</t>
  </si>
  <si>
    <t>박미숙</t>
    <phoneticPr fontId="16" type="noConversion"/>
  </si>
  <si>
    <t>961022-1252310</t>
  </si>
  <si>
    <t>김미영</t>
    <phoneticPr fontId="16" type="noConversion"/>
  </si>
  <si>
    <t>010210-3023417</t>
    <phoneticPr fontId="2" type="noConversion"/>
  </si>
  <si>
    <t>곽복규</t>
    <phoneticPr fontId="16" type="noConversion"/>
  </si>
  <si>
    <t>000310-4112541</t>
    <phoneticPr fontId="2" type="noConversion"/>
  </si>
  <si>
    <t>한성권</t>
    <phoneticPr fontId="16" type="noConversion"/>
  </si>
  <si>
    <t>840630-1253241</t>
  </si>
  <si>
    <t>김익래</t>
    <phoneticPr fontId="16" type="noConversion"/>
  </si>
  <si>
    <t>010521-4523642</t>
    <phoneticPr fontId="2" type="noConversion"/>
  </si>
  <si>
    <t>정재미</t>
    <phoneticPr fontId="16" type="noConversion"/>
  </si>
  <si>
    <t>020328-3154685</t>
    <phoneticPr fontId="2" type="noConversion"/>
  </si>
  <si>
    <t>1530ZMI</t>
    <phoneticPr fontId="2" type="noConversion"/>
  </si>
  <si>
    <t>1330ABC</t>
    <phoneticPr fontId="2" type="noConversion"/>
  </si>
  <si>
    <t>0930AZN</t>
    <phoneticPr fontId="2" type="noConversion"/>
  </si>
  <si>
    <t>1130BNH</t>
    <phoneticPr fontId="2" type="noConversion"/>
  </si>
  <si>
    <t>0830FEJ</t>
    <phoneticPr fontId="2" type="noConversion"/>
  </si>
  <si>
    <t>1430FGH</t>
    <phoneticPr fontId="2" type="noConversion"/>
  </si>
  <si>
    <t>1230JKR</t>
    <phoneticPr fontId="2" type="noConversion"/>
  </si>
  <si>
    <t>승진시험</t>
    <phoneticPr fontId="2" type="noConversion"/>
  </si>
  <si>
    <t>접수번호</t>
    <phoneticPr fontId="2" type="noConversion"/>
  </si>
  <si>
    <t>전체평균에서 생산부 직원 평균 차</t>
    <phoneticPr fontId="2" type="noConversion"/>
  </si>
  <si>
    <t>김상덕</t>
    <phoneticPr fontId="2" type="noConversion"/>
  </si>
  <si>
    <t>접수일</t>
    <phoneticPr fontId="2" type="noConversion"/>
  </si>
  <si>
    <t>응시시간</t>
    <phoneticPr fontId="2" type="noConversion"/>
  </si>
  <si>
    <t>컴활2급</t>
    <phoneticPr fontId="2" type="noConversion"/>
  </si>
  <si>
    <t>점수가 3번째로 높은 이름</t>
    <phoneticPr fontId="2" type="noConversion"/>
  </si>
  <si>
    <t>접수지역</t>
    <phoneticPr fontId="2" type="noConversion"/>
  </si>
  <si>
    <t>시험장</t>
    <phoneticPr fontId="2" type="noConversion"/>
  </si>
  <si>
    <t>[시험장소]</t>
    <phoneticPr fontId="2" type="noConversion"/>
  </si>
  <si>
    <t>홍길동</t>
    <phoneticPr fontId="2" type="noConversion"/>
  </si>
  <si>
    <t>A001</t>
    <phoneticPr fontId="2" type="noConversion"/>
  </si>
  <si>
    <t>동부</t>
    <phoneticPr fontId="2" type="noConversion"/>
  </si>
  <si>
    <t>성춘향</t>
  </si>
  <si>
    <t>A002</t>
  </si>
  <si>
    <t>서부</t>
    <phoneticPr fontId="2" type="noConversion"/>
  </si>
  <si>
    <t>시험장소</t>
    <phoneticPr fontId="2" type="noConversion"/>
  </si>
  <si>
    <t>남원</t>
    <phoneticPr fontId="2" type="noConversion"/>
  </si>
  <si>
    <t>전주</t>
    <phoneticPr fontId="2" type="noConversion"/>
  </si>
  <si>
    <t>이몽룡</t>
  </si>
  <si>
    <t>유재식</t>
  </si>
  <si>
    <t>A004</t>
  </si>
  <si>
    <t>임소운</t>
  </si>
  <si>
    <t>고혜원</t>
  </si>
  <si>
    <t>B001</t>
    <phoneticPr fontId="2" type="noConversion"/>
  </si>
  <si>
    <t>김말자</t>
  </si>
  <si>
    <t>B002</t>
  </si>
  <si>
    <t>김귀순</t>
  </si>
  <si>
    <t>C003</t>
    <phoneticPr fontId="2" type="noConversion"/>
  </si>
  <si>
    <t>C005</t>
    <phoneticPr fontId="2" type="noConversion"/>
  </si>
  <si>
    <t>선수번호</t>
    <phoneticPr fontId="2" type="noConversion"/>
  </si>
  <si>
    <t>KO1450</t>
  </si>
  <si>
    <t>KO1491</t>
  </si>
  <si>
    <t>KO1619</t>
  </si>
  <si>
    <t>KO1089</t>
  </si>
  <si>
    <t>KO1097</t>
  </si>
  <si>
    <t>KO1703</t>
  </si>
  <si>
    <t>KO1784</t>
  </si>
  <si>
    <t>KO1688</t>
  </si>
  <si>
    <t>참가지역</t>
    <phoneticPr fontId="2" type="noConversion"/>
  </si>
  <si>
    <t>수원</t>
    <phoneticPr fontId="2" type="noConversion"/>
  </si>
  <si>
    <t>김대훈</t>
  </si>
  <si>
    <t>김세인</t>
  </si>
  <si>
    <t>김송희</t>
  </si>
  <si>
    <t>김은지</t>
  </si>
  <si>
    <t>김지수</t>
  </si>
  <si>
    <t>박병재</t>
  </si>
  <si>
    <t>박준희</t>
  </si>
  <si>
    <t>BMI(신체질량지수)</t>
    <phoneticPr fontId="2" type="noConversion"/>
  </si>
  <si>
    <t>박하늘</t>
  </si>
  <si>
    <t>비만</t>
    <phoneticPr fontId="2" type="noConversion"/>
  </si>
  <si>
    <t>30이상</t>
    <phoneticPr fontId="2" type="noConversion"/>
  </si>
  <si>
    <t>비만도</t>
    <phoneticPr fontId="2" type="noConversion"/>
  </si>
  <si>
    <t>[비만도표]</t>
    <phoneticPr fontId="2" type="noConversion"/>
  </si>
  <si>
    <t>사원이면서 판매량이 400미만 600이상인 평균</t>
    <phoneticPr fontId="2" type="noConversion"/>
  </si>
  <si>
    <t>학점</t>
    <phoneticPr fontId="2" type="noConversion"/>
  </si>
  <si>
    <t>2020년</t>
    <phoneticPr fontId="2" type="noConversion"/>
  </si>
  <si>
    <t>2021년</t>
    <phoneticPr fontId="2" type="noConversion"/>
  </si>
  <si>
    <t>2022년</t>
    <phoneticPr fontId="2" type="noConversion"/>
  </si>
  <si>
    <t>[비만도]</t>
    <phoneticPr fontId="2" type="noConversion"/>
  </si>
  <si>
    <t>체중</t>
    <phoneticPr fontId="2" type="noConversion"/>
  </si>
  <si>
    <t>신장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</si>
</sst>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-* #,##0_-;\-* #,##0_-;_-* &quot;-&quot;_-;_-@_-"/>
    <numFmt numFmtId="176" formatCode="0_);[Red]\(0\)"/>
    <numFmt numFmtId="177" formatCode="0_ "/>
    <numFmt numFmtId="178" formatCode="&quot;~ &quot;\ General"/>
    <numFmt numFmtId="179" formatCode="#.##"/>
    <numFmt numFmtId="180" formatCode="0.##"/>
    <numFmt numFmtId="181" formatCode="0.000_ "/>
    <numFmt numFmtId="182" formatCode="#,##0&quot;~&quot;"/>
    <numFmt numFmtId="183" formatCode="#,##0&quot;W&quot;"/>
    <numFmt numFmtId="184" formatCode="0.00_ "/>
    <numFmt numFmtId="185" formatCode="h:mm;@"/>
    <numFmt numFmtId="186" formatCode="_-* #,##0.00_-;\-* #,##0.00_-;_-* &quot;-&quot;_-;_-@_-"/>
    <numFmt numFmtId="187" formatCode="#,##0_);[Red]\(#,##0\)"/>
    <numFmt numFmtId="188" formatCode="000"/>
    <numFmt numFmtId="189" formatCode="yyyy/mm/dd;@"/>
    <numFmt numFmtId="190" formatCode="hh:mm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040C28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rgb="FF37415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58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11" fillId="0" borderId="0">
      <alignment vertical="center"/>
    </xf>
    <xf numFmtId="0" fontId="14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>
      <alignment vertical="center"/>
    </xf>
    <xf numFmtId="177" fontId="3" fillId="0" borderId="1" xfId="0" applyNumberFormat="1" applyFont="1" applyBorder="1" applyAlignment="1">
      <alignment horizontal="center" vertical="center"/>
    </xf>
    <xf numFmtId="179" fontId="6" fillId="0" borderId="1" xfId="3" applyNumberFormat="1" applyFont="1" applyBorder="1" applyAlignment="1">
      <alignment horizontal="center" vertical="center"/>
    </xf>
    <xf numFmtId="177" fontId="6" fillId="0" borderId="1" xfId="3" applyNumberFormat="1" applyFont="1" applyBorder="1" applyAlignment="1">
      <alignment horizontal="center" vertical="center"/>
    </xf>
    <xf numFmtId="180" fontId="6" fillId="0" borderId="1" xfId="3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1" fontId="3" fillId="0" borderId="1" xfId="1" applyFont="1" applyBorder="1" applyAlignment="1">
      <alignment horizontal="center" vertical="center"/>
    </xf>
    <xf numFmtId="41" fontId="3" fillId="0" borderId="1" xfId="1" applyFont="1" applyBorder="1">
      <alignment vertical="center"/>
    </xf>
    <xf numFmtId="49" fontId="8" fillId="0" borderId="1" xfId="0" applyNumberFormat="1" applyFont="1" applyBorder="1" applyAlignment="1">
      <alignment horizontal="center" vertical="center"/>
    </xf>
    <xf numFmtId="181" fontId="8" fillId="0" borderId="1" xfId="0" applyNumberFormat="1" applyFont="1" applyBorder="1" applyAlignment="1">
      <alignment horizontal="center" vertical="center"/>
    </xf>
    <xf numFmtId="9" fontId="3" fillId="0" borderId="1" xfId="2" applyFont="1" applyBorder="1">
      <alignment vertical="center"/>
    </xf>
    <xf numFmtId="0" fontId="9" fillId="0" borderId="0" xfId="0" applyFont="1">
      <alignment vertical="center"/>
    </xf>
    <xf numFmtId="176" fontId="0" fillId="0" borderId="1" xfId="1" applyNumberFormat="1" applyFont="1" applyBorder="1" applyAlignment="1">
      <alignment horizontal="center" vertical="center"/>
    </xf>
    <xf numFmtId="182" fontId="0" fillId="0" borderId="1" xfId="1" applyNumberFormat="1" applyFont="1" applyBorder="1" applyAlignment="1">
      <alignment horizontal="center" vertical="center"/>
    </xf>
    <xf numFmtId="9" fontId="0" fillId="0" borderId="1" xfId="2" applyFont="1" applyBorder="1">
      <alignment vertical="center"/>
    </xf>
    <xf numFmtId="183" fontId="0" fillId="0" borderId="1" xfId="0" applyNumberFormat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184" fontId="0" fillId="0" borderId="0" xfId="0" applyNumberFormat="1">
      <alignment vertical="center"/>
    </xf>
    <xf numFmtId="184" fontId="0" fillId="0" borderId="1" xfId="0" applyNumberFormat="1" applyBorder="1" applyAlignment="1">
      <alignment horizontal="center" vertical="center"/>
    </xf>
    <xf numFmtId="18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7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0" fillId="4" borderId="1" xfId="0" applyFill="1" applyBorder="1">
      <alignment vertical="center"/>
    </xf>
    <xf numFmtId="2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readingOrder="1"/>
    </xf>
    <xf numFmtId="14" fontId="3" fillId="0" borderId="1" xfId="0" applyNumberFormat="1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3" fillId="0" borderId="0" xfId="4" applyFont="1" applyAlignment="1">
      <alignment horizontal="left" vertical="center"/>
    </xf>
    <xf numFmtId="0" fontId="12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5" fillId="0" borderId="1" xfId="5" applyFon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89" fontId="0" fillId="0" borderId="1" xfId="0" applyNumberFormat="1" applyBorder="1">
      <alignment vertical="center"/>
    </xf>
    <xf numFmtId="190" fontId="0" fillId="0" borderId="1" xfId="0" applyNumberForma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86" fontId="3" fillId="0" borderId="1" xfId="1" applyNumberFormat="1" applyFont="1" applyBorder="1">
      <alignment vertical="center"/>
    </xf>
    <xf numFmtId="0" fontId="3" fillId="3" borderId="1" xfId="4" applyFont="1" applyFill="1" applyBorder="1" applyAlignment="1">
      <alignment horizontal="center" vertical="center"/>
    </xf>
    <xf numFmtId="0" fontId="3" fillId="2" borderId="1" xfId="4" applyFont="1" applyFill="1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20" fontId="3" fillId="0" borderId="1" xfId="4" applyNumberFormat="1" applyFont="1" applyBorder="1" applyAlignment="1">
      <alignment horizontal="center" vertical="center"/>
    </xf>
    <xf numFmtId="187" fontId="3" fillId="0" borderId="1" xfId="4" applyNumberFormat="1" applyFont="1" applyBorder="1" applyAlignment="1">
      <alignment horizontal="right" vertical="center"/>
    </xf>
    <xf numFmtId="179" fontId="17" fillId="0" borderId="0" xfId="3" applyNumberFormat="1" applyFont="1" applyAlignment="1">
      <alignment horizontal="left" vertical="center"/>
    </xf>
    <xf numFmtId="179" fontId="17" fillId="3" borderId="1" xfId="3" applyNumberFormat="1" applyFont="1" applyFill="1" applyBorder="1" applyAlignment="1">
      <alignment horizontal="center" vertical="center"/>
    </xf>
    <xf numFmtId="179" fontId="17" fillId="0" borderId="1" xfId="3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1" fontId="12" fillId="0" borderId="1" xfId="1" applyFont="1" applyFill="1" applyBorder="1" applyAlignment="1">
      <alignment horizontal="center" vertical="center" wrapText="1"/>
    </xf>
    <xf numFmtId="41" fontId="3" fillId="0" borderId="1" xfId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shrinkToFit="1"/>
    </xf>
    <xf numFmtId="0" fontId="3" fillId="2" borderId="5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6">
    <cellStyle name="백분율" xfId="2" builtinId="5"/>
    <cellStyle name="쉼표 [0]" xfId="1" builtinId="6"/>
    <cellStyle name="표준" xfId="0" builtinId="0"/>
    <cellStyle name="표준 2" xfId="5" xr:uid="{00000000-0005-0000-0000-000003000000}"/>
    <cellStyle name="표준 3" xfId="3" xr:uid="{00000000-0005-0000-0000-000004000000}"/>
    <cellStyle name="표준 8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A2" sqref="A2"/>
    </sheetView>
  </sheetViews>
  <sheetFormatPr defaultRowHeight="16.899999999999999"/>
  <cols>
    <col min="1" max="1" width="11.375" customWidth="1"/>
    <col min="2" max="2" width="15.125" customWidth="1"/>
    <col min="3" max="3" width="17.125" bestFit="1" customWidth="1"/>
    <col min="4" max="4" width="10.5" customWidth="1"/>
    <col min="6" max="6" width="10" bestFit="1" customWidth="1"/>
    <col min="7" max="7" width="12" bestFit="1" customWidth="1"/>
    <col min="8" max="8" width="10.375" customWidth="1"/>
  </cols>
  <sheetData>
    <row r="1" spans="1:12">
      <c r="A1" t="s">
        <v>0</v>
      </c>
      <c r="F1" t="s">
        <v>30</v>
      </c>
    </row>
    <row r="2" spans="1:12">
      <c r="A2" s="4" t="s">
        <v>2</v>
      </c>
      <c r="B2" s="4" t="s">
        <v>3</v>
      </c>
      <c r="C2" s="4" t="s">
        <v>4</v>
      </c>
      <c r="D2" s="3" t="s">
        <v>5</v>
      </c>
      <c r="F2" s="4" t="s">
        <v>31</v>
      </c>
      <c r="G2" s="4" t="s">
        <v>35</v>
      </c>
      <c r="H2" s="4" t="s">
        <v>32</v>
      </c>
      <c r="I2" s="4" t="s">
        <v>33</v>
      </c>
    </row>
    <row r="3" spans="1:12">
      <c r="A3" s="2" t="s">
        <v>28</v>
      </c>
      <c r="B3" s="2" t="s">
        <v>11</v>
      </c>
      <c r="C3" s="2" t="s">
        <v>19</v>
      </c>
      <c r="D3" s="2"/>
      <c r="F3" s="2">
        <v>202327241</v>
      </c>
      <c r="G3" s="2" t="s">
        <v>36</v>
      </c>
      <c r="H3" s="2">
        <v>71</v>
      </c>
      <c r="I3" s="2">
        <v>80</v>
      </c>
      <c r="K3" s="4"/>
      <c r="L3" s="1"/>
    </row>
    <row r="4" spans="1:12">
      <c r="A4" s="2" t="s">
        <v>6</v>
      </c>
      <c r="B4" s="2" t="s">
        <v>12</v>
      </c>
      <c r="C4" s="2" t="s">
        <v>20</v>
      </c>
      <c r="D4" s="2"/>
      <c r="F4" s="2">
        <v>202357434</v>
      </c>
      <c r="G4" s="2" t="s">
        <v>37</v>
      </c>
      <c r="H4" s="2">
        <v>68</v>
      </c>
      <c r="I4" s="2">
        <v>97</v>
      </c>
      <c r="K4" s="2"/>
      <c r="L4" s="1"/>
    </row>
    <row r="5" spans="1:12">
      <c r="A5" s="2" t="s">
        <v>7</v>
      </c>
      <c r="B5" s="2" t="s">
        <v>13</v>
      </c>
      <c r="C5" s="2" t="s">
        <v>21</v>
      </c>
      <c r="D5" s="2"/>
      <c r="F5" s="2">
        <v>202065821</v>
      </c>
      <c r="G5" s="2" t="s">
        <v>36</v>
      </c>
      <c r="H5" s="2">
        <v>68</v>
      </c>
      <c r="I5" s="2">
        <v>65</v>
      </c>
    </row>
    <row r="6" spans="1:12">
      <c r="A6" s="2" t="s">
        <v>8</v>
      </c>
      <c r="B6" s="2" t="s">
        <v>14</v>
      </c>
      <c r="C6" s="2" t="s">
        <v>22</v>
      </c>
      <c r="D6" s="2"/>
      <c r="F6" s="2">
        <v>202375127</v>
      </c>
      <c r="G6" s="2" t="s">
        <v>36</v>
      </c>
      <c r="H6" s="2">
        <v>62</v>
      </c>
      <c r="I6" s="2">
        <v>75</v>
      </c>
    </row>
    <row r="7" spans="1:12">
      <c r="A7" s="2" t="s">
        <v>29</v>
      </c>
      <c r="B7" s="2" t="s">
        <v>15</v>
      </c>
      <c r="C7" s="2" t="s">
        <v>23</v>
      </c>
      <c r="D7" s="2"/>
      <c r="F7" s="2">
        <v>202297359</v>
      </c>
      <c r="G7" s="2" t="s">
        <v>37</v>
      </c>
      <c r="H7" s="2">
        <v>85</v>
      </c>
      <c r="I7" s="2">
        <v>63</v>
      </c>
    </row>
    <row r="8" spans="1:12">
      <c r="A8" s="2" t="s">
        <v>9</v>
      </c>
      <c r="B8" s="2" t="s">
        <v>16</v>
      </c>
      <c r="C8" s="2" t="s">
        <v>24</v>
      </c>
      <c r="D8" s="2"/>
      <c r="F8" s="2">
        <v>202177822</v>
      </c>
      <c r="G8" s="2" t="s">
        <v>37</v>
      </c>
      <c r="H8" s="2">
        <v>86</v>
      </c>
      <c r="I8" s="2">
        <v>80</v>
      </c>
    </row>
    <row r="9" spans="1:12">
      <c r="A9" s="2" t="s">
        <v>27</v>
      </c>
      <c r="B9" s="2" t="s">
        <v>17</v>
      </c>
      <c r="C9" s="2" t="s">
        <v>25</v>
      </c>
      <c r="D9" s="2"/>
      <c r="F9" s="2">
        <v>202154279</v>
      </c>
      <c r="G9" s="2" t="s">
        <v>36</v>
      </c>
      <c r="H9" s="2">
        <v>89</v>
      </c>
      <c r="I9" s="2">
        <v>65</v>
      </c>
    </row>
    <row r="10" spans="1:12">
      <c r="A10" s="2" t="s">
        <v>10</v>
      </c>
      <c r="B10" s="2" t="s">
        <v>18</v>
      </c>
      <c r="C10" s="2" t="s">
        <v>26</v>
      </c>
      <c r="D10" s="2"/>
      <c r="F10" s="81" t="s">
        <v>34</v>
      </c>
      <c r="G10" s="81"/>
      <c r="H10" s="81"/>
      <c r="I10" s="2"/>
    </row>
    <row r="12" spans="1:12">
      <c r="A12" s="5" t="s">
        <v>38</v>
      </c>
      <c r="F12" t="s">
        <v>626</v>
      </c>
    </row>
    <row r="13" spans="1:12">
      <c r="A13" s="4" t="s">
        <v>1</v>
      </c>
      <c r="B13" s="4" t="s">
        <v>39</v>
      </c>
      <c r="C13" s="4" t="s">
        <v>40</v>
      </c>
      <c r="D13" s="3" t="s">
        <v>625</v>
      </c>
      <c r="F13" s="82" t="s">
        <v>45</v>
      </c>
      <c r="G13" s="82"/>
      <c r="H13" s="8" t="s">
        <v>46</v>
      </c>
    </row>
    <row r="14" spans="1:12">
      <c r="A14" s="2">
        <v>53355</v>
      </c>
      <c r="B14" s="2">
        <v>69</v>
      </c>
      <c r="C14" s="2">
        <v>185</v>
      </c>
      <c r="D14" s="2"/>
      <c r="F14" s="2">
        <v>0</v>
      </c>
      <c r="G14" s="6">
        <v>20</v>
      </c>
      <c r="H14" s="2" t="s">
        <v>41</v>
      </c>
    </row>
    <row r="15" spans="1:12">
      <c r="A15" s="2">
        <v>17796</v>
      </c>
      <c r="B15" s="2">
        <v>45</v>
      </c>
      <c r="C15" s="2">
        <v>198</v>
      </c>
      <c r="D15" s="2"/>
      <c r="F15" s="2">
        <v>20</v>
      </c>
      <c r="G15" s="6">
        <v>25</v>
      </c>
      <c r="H15" s="2" t="s">
        <v>42</v>
      </c>
    </row>
    <row r="16" spans="1:12">
      <c r="A16" s="2">
        <v>45115</v>
      </c>
      <c r="B16" s="2">
        <v>81</v>
      </c>
      <c r="C16" s="2">
        <v>199</v>
      </c>
      <c r="D16" s="2"/>
      <c r="F16" s="2">
        <v>25</v>
      </c>
      <c r="G16" s="6"/>
      <c r="H16" s="2" t="s">
        <v>43</v>
      </c>
    </row>
    <row r="17" spans="1:10">
      <c r="A17" s="2">
        <v>25556</v>
      </c>
      <c r="B17" s="2">
        <v>119</v>
      </c>
      <c r="C17" s="2">
        <v>178</v>
      </c>
      <c r="D17" s="2"/>
    </row>
    <row r="18" spans="1:10">
      <c r="A18" s="2">
        <v>83067</v>
      </c>
      <c r="B18" s="2">
        <v>71</v>
      </c>
      <c r="C18" s="2">
        <v>170</v>
      </c>
      <c r="D18" s="2"/>
    </row>
    <row r="19" spans="1:10">
      <c r="A19" s="2">
        <v>27076</v>
      </c>
      <c r="B19" s="2">
        <v>95</v>
      </c>
      <c r="C19" s="2">
        <v>179</v>
      </c>
      <c r="D19" s="2"/>
    </row>
    <row r="20" spans="1:10">
      <c r="A20" s="2">
        <v>15124</v>
      </c>
      <c r="B20" s="2">
        <v>100</v>
      </c>
      <c r="C20" s="2">
        <v>155</v>
      </c>
      <c r="D20" s="2"/>
    </row>
    <row r="22" spans="1:10">
      <c r="A22" t="s">
        <v>47</v>
      </c>
      <c r="F22" s="45" t="s">
        <v>56</v>
      </c>
      <c r="G22" s="10"/>
      <c r="H22" s="11"/>
      <c r="I22" s="11"/>
      <c r="J22" s="11"/>
    </row>
    <row r="23" spans="1:10">
      <c r="A23" s="4" t="s">
        <v>1</v>
      </c>
      <c r="B23" s="4" t="s">
        <v>48</v>
      </c>
      <c r="C23" s="4" t="s">
        <v>51</v>
      </c>
      <c r="D23" s="3" t="s">
        <v>50</v>
      </c>
      <c r="F23" s="18" t="s">
        <v>57</v>
      </c>
      <c r="G23" s="18" t="s">
        <v>58</v>
      </c>
      <c r="H23" s="18" t="s">
        <v>59</v>
      </c>
      <c r="I23" s="18" t="s">
        <v>60</v>
      </c>
      <c r="J23" s="18" t="s">
        <v>61</v>
      </c>
    </row>
    <row r="24" spans="1:10">
      <c r="A24" s="2">
        <v>74868</v>
      </c>
      <c r="B24" s="2" t="s">
        <v>55</v>
      </c>
      <c r="C24" s="7">
        <v>4500000</v>
      </c>
      <c r="D24" s="2"/>
      <c r="F24" s="84" t="s">
        <v>62</v>
      </c>
      <c r="G24" s="12" t="s">
        <v>63</v>
      </c>
      <c r="H24" s="13">
        <v>-2.4</v>
      </c>
      <c r="I24" s="14">
        <v>20</v>
      </c>
      <c r="J24" s="14">
        <v>33</v>
      </c>
    </row>
    <row r="25" spans="1:10">
      <c r="A25" s="2">
        <v>97837</v>
      </c>
      <c r="B25" s="2" t="s">
        <v>55</v>
      </c>
      <c r="C25" s="7">
        <v>4655000</v>
      </c>
      <c r="D25" s="2"/>
      <c r="F25" s="85"/>
      <c r="G25" s="12" t="s">
        <v>64</v>
      </c>
      <c r="H25" s="17">
        <v>6.5</v>
      </c>
      <c r="I25" s="14">
        <v>25</v>
      </c>
      <c r="J25" s="14">
        <v>55</v>
      </c>
    </row>
    <row r="26" spans="1:10">
      <c r="A26" s="2">
        <v>83101</v>
      </c>
      <c r="B26" s="2" t="s">
        <v>55</v>
      </c>
      <c r="C26" s="7">
        <v>4684000</v>
      </c>
      <c r="D26" s="2"/>
      <c r="F26" s="84" t="s">
        <v>65</v>
      </c>
      <c r="G26" s="12" t="s">
        <v>63</v>
      </c>
      <c r="H26" s="15">
        <v>0</v>
      </c>
      <c r="I26" s="14">
        <v>24</v>
      </c>
      <c r="J26" s="14">
        <v>50</v>
      </c>
    </row>
    <row r="27" spans="1:10">
      <c r="A27" s="2">
        <v>64315</v>
      </c>
      <c r="B27" s="2" t="s">
        <v>55</v>
      </c>
      <c r="C27" s="7">
        <v>4725000</v>
      </c>
      <c r="D27" s="2"/>
      <c r="F27" s="85"/>
      <c r="G27" s="12" t="s">
        <v>64</v>
      </c>
      <c r="H27" s="13">
        <v>8.5</v>
      </c>
      <c r="I27" s="14">
        <v>29</v>
      </c>
      <c r="J27" s="14">
        <v>60</v>
      </c>
    </row>
    <row r="28" spans="1:10">
      <c r="A28" s="2">
        <v>43934</v>
      </c>
      <c r="B28" s="2" t="s">
        <v>52</v>
      </c>
      <c r="C28" s="7">
        <v>5589000</v>
      </c>
      <c r="D28" s="2"/>
      <c r="F28" s="84" t="s">
        <v>66</v>
      </c>
      <c r="G28" s="12" t="s">
        <v>63</v>
      </c>
      <c r="H28" s="13">
        <v>2</v>
      </c>
      <c r="I28" s="14">
        <v>30</v>
      </c>
      <c r="J28" s="14">
        <v>70</v>
      </c>
    </row>
    <row r="29" spans="1:10">
      <c r="A29" s="2">
        <v>28939</v>
      </c>
      <c r="B29" s="2" t="s">
        <v>53</v>
      </c>
      <c r="C29" s="7">
        <v>5378000</v>
      </c>
      <c r="D29" s="2"/>
      <c r="F29" s="85"/>
      <c r="G29" s="12" t="s">
        <v>64</v>
      </c>
      <c r="H29" s="13">
        <v>12.2</v>
      </c>
      <c r="I29" s="14">
        <v>35</v>
      </c>
      <c r="J29" s="14">
        <v>80</v>
      </c>
    </row>
    <row r="30" spans="1:10">
      <c r="A30" s="2">
        <v>95904</v>
      </c>
      <c r="B30" s="2" t="s">
        <v>55</v>
      </c>
      <c r="C30" s="7">
        <v>4820000</v>
      </c>
      <c r="D30" s="2"/>
      <c r="F30" s="84" t="s">
        <v>67</v>
      </c>
      <c r="G30" s="12" t="s">
        <v>63</v>
      </c>
      <c r="H30" s="13">
        <v>5</v>
      </c>
      <c r="I30" s="14">
        <v>33</v>
      </c>
      <c r="J30" s="14">
        <v>90</v>
      </c>
    </row>
    <row r="31" spans="1:10">
      <c r="A31" s="2">
        <v>34309</v>
      </c>
      <c r="B31" s="2" t="s">
        <v>54</v>
      </c>
      <c r="C31" s="7">
        <v>5117000</v>
      </c>
      <c r="D31" s="2"/>
      <c r="F31" s="85"/>
      <c r="G31" s="12" t="s">
        <v>64</v>
      </c>
      <c r="H31" s="13">
        <v>15.5</v>
      </c>
      <c r="I31" s="14">
        <v>37</v>
      </c>
      <c r="J31" s="14">
        <v>120</v>
      </c>
    </row>
    <row r="32" spans="1:10">
      <c r="F32" s="83" t="s">
        <v>68</v>
      </c>
      <c r="G32" s="83"/>
      <c r="H32" s="83"/>
      <c r="I32" s="83"/>
      <c r="J32" s="12"/>
    </row>
  </sheetData>
  <sortState xmlns:xlrd2="http://schemas.microsoft.com/office/spreadsheetml/2017/richdata2" ref="F23:F30">
    <sortCondition ref="F23:F30"/>
  </sortState>
  <mergeCells count="7">
    <mergeCell ref="F10:H10"/>
    <mergeCell ref="F13:G13"/>
    <mergeCell ref="F32:I32"/>
    <mergeCell ref="F24:F25"/>
    <mergeCell ref="F26:F27"/>
    <mergeCell ref="F28:F29"/>
    <mergeCell ref="F30:F3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workbookViewId="0"/>
  </sheetViews>
  <sheetFormatPr defaultRowHeight="16.899999999999999"/>
  <cols>
    <col min="7" max="7" width="10.75" customWidth="1"/>
    <col min="9" max="9" width="9" style="1"/>
    <col min="10" max="10" width="10.5" customWidth="1"/>
    <col min="11" max="11" width="3.375" customWidth="1"/>
    <col min="12" max="12" width="16.625" bestFit="1" customWidth="1"/>
    <col min="16" max="16" width="11.5" customWidth="1"/>
  </cols>
  <sheetData>
    <row r="1" spans="1:9">
      <c r="A1" t="s">
        <v>0</v>
      </c>
      <c r="F1" t="s">
        <v>30</v>
      </c>
    </row>
    <row r="2" spans="1:9">
      <c r="A2" s="4" t="s">
        <v>573</v>
      </c>
      <c r="B2" s="4" t="s">
        <v>1</v>
      </c>
      <c r="C2" s="4" t="s">
        <v>168</v>
      </c>
      <c r="D2" s="4" t="s">
        <v>572</v>
      </c>
      <c r="F2" s="4" t="s">
        <v>2</v>
      </c>
      <c r="G2" s="4" t="s">
        <v>576</v>
      </c>
      <c r="H2" s="4" t="s">
        <v>577</v>
      </c>
      <c r="I2" s="4" t="s">
        <v>578</v>
      </c>
    </row>
    <row r="3" spans="1:9">
      <c r="A3" s="58">
        <v>1</v>
      </c>
      <c r="B3" s="2" t="s">
        <v>256</v>
      </c>
      <c r="C3" s="2" t="s">
        <v>171</v>
      </c>
      <c r="D3" s="2">
        <v>968</v>
      </c>
      <c r="F3" s="2" t="s">
        <v>182</v>
      </c>
      <c r="G3" s="59">
        <v>45030</v>
      </c>
      <c r="H3" s="60">
        <v>0.375</v>
      </c>
      <c r="I3" s="2">
        <v>95</v>
      </c>
    </row>
    <row r="4" spans="1:9">
      <c r="A4" s="58">
        <v>2</v>
      </c>
      <c r="B4" s="2" t="s">
        <v>257</v>
      </c>
      <c r="C4" s="2" t="s">
        <v>454</v>
      </c>
      <c r="D4" s="2">
        <v>957</v>
      </c>
      <c r="F4" s="2" t="s">
        <v>7</v>
      </c>
      <c r="G4" s="59">
        <v>45021</v>
      </c>
      <c r="H4" s="60">
        <v>0.45833333333333331</v>
      </c>
      <c r="I4" s="2">
        <v>70</v>
      </c>
    </row>
    <row r="5" spans="1:9">
      <c r="A5" s="58">
        <v>3</v>
      </c>
      <c r="B5" s="2" t="s">
        <v>258</v>
      </c>
      <c r="C5" s="2" t="s">
        <v>171</v>
      </c>
      <c r="D5" s="2">
        <v>977</v>
      </c>
      <c r="F5" s="2" t="s">
        <v>575</v>
      </c>
      <c r="G5" s="59">
        <v>45021</v>
      </c>
      <c r="H5" s="60">
        <v>0.45833333333333331</v>
      </c>
      <c r="I5" s="2">
        <v>97</v>
      </c>
    </row>
    <row r="6" spans="1:9">
      <c r="A6" s="58">
        <v>4</v>
      </c>
      <c r="B6" s="2" t="s">
        <v>259</v>
      </c>
      <c r="C6" s="2" t="s">
        <v>454</v>
      </c>
      <c r="D6" s="2">
        <v>906</v>
      </c>
      <c r="F6" s="2" t="s">
        <v>183</v>
      </c>
      <c r="G6" s="59">
        <v>45030</v>
      </c>
      <c r="H6" s="60">
        <v>0.375</v>
      </c>
      <c r="I6" s="2">
        <v>68</v>
      </c>
    </row>
    <row r="7" spans="1:9">
      <c r="A7" s="58">
        <v>5</v>
      </c>
      <c r="B7" s="2" t="s">
        <v>257</v>
      </c>
      <c r="C7" s="2" t="s">
        <v>454</v>
      </c>
      <c r="D7" s="2">
        <v>829</v>
      </c>
      <c r="F7" s="2" t="s">
        <v>209</v>
      </c>
      <c r="G7" s="59">
        <v>45022</v>
      </c>
      <c r="H7" s="60">
        <v>0.375</v>
      </c>
      <c r="I7" s="2">
        <v>62</v>
      </c>
    </row>
    <row r="8" spans="1:9">
      <c r="A8" s="58">
        <v>6</v>
      </c>
      <c r="B8" s="2" t="s">
        <v>260</v>
      </c>
      <c r="C8" s="2" t="s">
        <v>171</v>
      </c>
      <c r="D8" s="2">
        <v>882</v>
      </c>
      <c r="F8" s="2" t="s">
        <v>10</v>
      </c>
      <c r="G8" s="59">
        <v>45022</v>
      </c>
      <c r="H8" s="60">
        <v>0.45833333333333331</v>
      </c>
      <c r="I8" s="2">
        <v>98</v>
      </c>
    </row>
    <row r="9" spans="1:9">
      <c r="A9" s="58">
        <v>7</v>
      </c>
      <c r="B9" s="2" t="s">
        <v>261</v>
      </c>
      <c r="C9" s="2" t="s">
        <v>454</v>
      </c>
      <c r="D9" s="2">
        <v>934</v>
      </c>
      <c r="F9" s="2" t="s">
        <v>391</v>
      </c>
      <c r="G9" s="59">
        <v>45033</v>
      </c>
      <c r="H9" s="60">
        <v>0.375</v>
      </c>
      <c r="I9" s="2">
        <v>75</v>
      </c>
    </row>
    <row r="10" spans="1:9">
      <c r="A10" s="58">
        <v>8</v>
      </c>
      <c r="B10" s="2" t="s">
        <v>258</v>
      </c>
      <c r="C10" s="2" t="s">
        <v>171</v>
      </c>
      <c r="D10" s="2">
        <v>761</v>
      </c>
      <c r="F10" s="2" t="s">
        <v>181</v>
      </c>
      <c r="G10" s="59">
        <v>45033</v>
      </c>
      <c r="H10" s="60">
        <v>0.45833333333333331</v>
      </c>
      <c r="I10" s="2">
        <v>65</v>
      </c>
    </row>
    <row r="11" spans="1:9">
      <c r="A11" s="92" t="s">
        <v>574</v>
      </c>
      <c r="B11" s="93"/>
      <c r="C11" s="93"/>
      <c r="D11" s="2"/>
      <c r="F11" s="81" t="s">
        <v>579</v>
      </c>
      <c r="G11" s="81"/>
      <c r="H11" s="81"/>
      <c r="I11" s="2"/>
    </row>
    <row r="13" spans="1:9">
      <c r="A13" t="s">
        <v>38</v>
      </c>
    </row>
    <row r="14" spans="1:9">
      <c r="A14" s="2" t="s">
        <v>2</v>
      </c>
      <c r="B14" s="2" t="s">
        <v>573</v>
      </c>
      <c r="C14" s="2" t="s">
        <v>580</v>
      </c>
      <c r="D14" s="3" t="s">
        <v>581</v>
      </c>
      <c r="F14" s="76" t="s">
        <v>582</v>
      </c>
      <c r="I14"/>
    </row>
    <row r="15" spans="1:9">
      <c r="A15" s="2" t="s">
        <v>583</v>
      </c>
      <c r="B15" s="2" t="s">
        <v>584</v>
      </c>
      <c r="C15" s="2" t="s">
        <v>585</v>
      </c>
      <c r="D15" s="2"/>
      <c r="F15" s="4" t="s">
        <v>580</v>
      </c>
      <c r="G15" s="2" t="s">
        <v>217</v>
      </c>
      <c r="H15" s="2" t="s">
        <v>219</v>
      </c>
      <c r="I15" s="2" t="s">
        <v>221</v>
      </c>
    </row>
    <row r="16" spans="1:9">
      <c r="A16" s="2" t="s">
        <v>586</v>
      </c>
      <c r="B16" s="2" t="s">
        <v>587</v>
      </c>
      <c r="C16" s="2" t="s">
        <v>588</v>
      </c>
      <c r="D16" s="2"/>
      <c r="F16" s="4" t="s">
        <v>589</v>
      </c>
      <c r="G16" s="2" t="s">
        <v>252</v>
      </c>
      <c r="H16" s="2" t="s">
        <v>590</v>
      </c>
      <c r="I16" s="2" t="s">
        <v>591</v>
      </c>
    </row>
    <row r="17" spans="1:16">
      <c r="A17" s="2" t="s">
        <v>592</v>
      </c>
      <c r="B17" s="2" t="s">
        <v>601</v>
      </c>
      <c r="C17" s="2" t="s">
        <v>585</v>
      </c>
      <c r="D17" s="2"/>
      <c r="I17"/>
    </row>
    <row r="18" spans="1:16">
      <c r="A18" s="2" t="s">
        <v>593</v>
      </c>
      <c r="B18" s="2" t="s">
        <v>594</v>
      </c>
      <c r="C18" s="2" t="s">
        <v>588</v>
      </c>
      <c r="D18" s="2"/>
      <c r="I18"/>
    </row>
    <row r="19" spans="1:16">
      <c r="A19" s="2" t="s">
        <v>595</v>
      </c>
      <c r="B19" s="2" t="s">
        <v>602</v>
      </c>
      <c r="C19" s="2" t="s">
        <v>585</v>
      </c>
      <c r="D19" s="2"/>
      <c r="I19"/>
    </row>
    <row r="20" spans="1:16">
      <c r="A20" s="2" t="s">
        <v>596</v>
      </c>
      <c r="B20" s="2" t="s">
        <v>597</v>
      </c>
      <c r="C20" s="2" t="s">
        <v>588</v>
      </c>
      <c r="D20" s="2"/>
      <c r="I20"/>
    </row>
    <row r="21" spans="1:16">
      <c r="A21" s="2" t="s">
        <v>598</v>
      </c>
      <c r="B21" s="2" t="s">
        <v>599</v>
      </c>
      <c r="C21" s="2" t="s">
        <v>585</v>
      </c>
      <c r="D21" s="2"/>
      <c r="I21"/>
    </row>
    <row r="22" spans="1:16">
      <c r="A22" s="2" t="s">
        <v>600</v>
      </c>
      <c r="B22" s="2" t="s">
        <v>601</v>
      </c>
      <c r="C22" s="2" t="s">
        <v>588</v>
      </c>
      <c r="D22" s="2"/>
      <c r="I22"/>
    </row>
    <row r="24" spans="1:16">
      <c r="A24" s="5" t="s">
        <v>47</v>
      </c>
      <c r="F24" t="s">
        <v>56</v>
      </c>
    </row>
    <row r="25" spans="1:16">
      <c r="A25" s="4" t="s">
        <v>603</v>
      </c>
      <c r="B25" s="4" t="s">
        <v>612</v>
      </c>
      <c r="C25" s="4" t="s">
        <v>401</v>
      </c>
      <c r="D25" s="3" t="s">
        <v>166</v>
      </c>
      <c r="F25" s="2" t="s">
        <v>80</v>
      </c>
      <c r="G25" s="2" t="s">
        <v>2</v>
      </c>
      <c r="H25" s="2" t="s">
        <v>633</v>
      </c>
      <c r="I25" s="2" t="s">
        <v>634</v>
      </c>
      <c r="J25" s="3" t="s">
        <v>296</v>
      </c>
      <c r="L25" t="s">
        <v>632</v>
      </c>
    </row>
    <row r="26" spans="1:16">
      <c r="A26" s="2" t="s">
        <v>604</v>
      </c>
      <c r="B26" s="2" t="s">
        <v>252</v>
      </c>
      <c r="C26" s="42">
        <v>11.805999999999999</v>
      </c>
      <c r="D26" s="2"/>
      <c r="F26" s="2">
        <v>1</v>
      </c>
      <c r="G26" s="2" t="s">
        <v>614</v>
      </c>
      <c r="H26" s="2">
        <v>70</v>
      </c>
      <c r="I26" s="2">
        <v>180</v>
      </c>
      <c r="J26" s="2"/>
      <c r="L26" s="97" t="s">
        <v>621</v>
      </c>
      <c r="M26" s="2">
        <v>0</v>
      </c>
      <c r="N26" s="2">
        <v>20</v>
      </c>
      <c r="O26" s="2">
        <v>25</v>
      </c>
      <c r="P26" s="2">
        <v>30</v>
      </c>
    </row>
    <row r="27" spans="1:16">
      <c r="A27" s="2" t="s">
        <v>605</v>
      </c>
      <c r="B27" s="2" t="s">
        <v>250</v>
      </c>
      <c r="C27" s="42">
        <v>11.407</v>
      </c>
      <c r="D27" s="2"/>
      <c r="F27" s="2">
        <v>2</v>
      </c>
      <c r="G27" s="2" t="s">
        <v>615</v>
      </c>
      <c r="H27" s="2">
        <v>90</v>
      </c>
      <c r="I27" s="2">
        <v>175</v>
      </c>
      <c r="J27" s="2"/>
      <c r="L27" s="97"/>
      <c r="M27" s="2">
        <v>20</v>
      </c>
      <c r="N27" s="2">
        <v>25</v>
      </c>
      <c r="O27" s="2">
        <v>30</v>
      </c>
      <c r="P27" s="2" t="s">
        <v>624</v>
      </c>
    </row>
    <row r="28" spans="1:16">
      <c r="A28" s="2" t="s">
        <v>606</v>
      </c>
      <c r="B28" s="2" t="s">
        <v>251</v>
      </c>
      <c r="C28" s="42">
        <v>12.382999999999999</v>
      </c>
      <c r="D28" s="2"/>
      <c r="F28" s="2">
        <v>3</v>
      </c>
      <c r="G28" s="2" t="s">
        <v>616</v>
      </c>
      <c r="H28" s="2">
        <v>40</v>
      </c>
      <c r="I28" s="2">
        <v>160</v>
      </c>
      <c r="J28" s="2"/>
      <c r="L28" s="2" t="s">
        <v>296</v>
      </c>
      <c r="M28" s="2" t="s">
        <v>41</v>
      </c>
      <c r="N28" s="2" t="s">
        <v>42</v>
      </c>
      <c r="O28" s="2" t="s">
        <v>43</v>
      </c>
      <c r="P28" s="2" t="s">
        <v>623</v>
      </c>
    </row>
    <row r="29" spans="1:16">
      <c r="A29" s="2" t="s">
        <v>607</v>
      </c>
      <c r="B29" s="2" t="s">
        <v>441</v>
      </c>
      <c r="C29" s="42">
        <v>11.679</v>
      </c>
      <c r="D29" s="2"/>
      <c r="F29" s="2">
        <v>4</v>
      </c>
      <c r="G29" s="2" t="s">
        <v>617</v>
      </c>
      <c r="H29" s="2">
        <v>120</v>
      </c>
      <c r="I29" s="2">
        <v>180</v>
      </c>
      <c r="J29" s="2"/>
    </row>
    <row r="30" spans="1:16">
      <c r="A30" s="2" t="s">
        <v>608</v>
      </c>
      <c r="B30" s="2" t="s">
        <v>443</v>
      </c>
      <c r="C30" s="42">
        <v>12.372</v>
      </c>
      <c r="D30" s="2"/>
      <c r="F30" s="2">
        <v>5</v>
      </c>
      <c r="G30" s="2" t="s">
        <v>618</v>
      </c>
      <c r="H30" s="2">
        <v>83</v>
      </c>
      <c r="I30" s="2">
        <v>175</v>
      </c>
      <c r="J30" s="2"/>
    </row>
    <row r="31" spans="1:16">
      <c r="A31" s="2" t="s">
        <v>609</v>
      </c>
      <c r="B31" s="2" t="s">
        <v>437</v>
      </c>
      <c r="C31" s="42">
        <v>11.311999999999999</v>
      </c>
      <c r="D31" s="2"/>
      <c r="F31" s="2">
        <v>6</v>
      </c>
      <c r="G31" s="2" t="s">
        <v>619</v>
      </c>
      <c r="H31" s="2">
        <v>70</v>
      </c>
      <c r="I31" s="2">
        <v>170</v>
      </c>
      <c r="J31" s="2"/>
    </row>
    <row r="32" spans="1:16">
      <c r="A32" s="2" t="s">
        <v>610</v>
      </c>
      <c r="B32" s="2" t="s">
        <v>613</v>
      </c>
      <c r="C32" s="42">
        <v>11.366</v>
      </c>
      <c r="D32" s="2"/>
      <c r="F32" s="2">
        <v>7</v>
      </c>
      <c r="G32" s="2" t="s">
        <v>620</v>
      </c>
      <c r="H32" s="2">
        <v>88</v>
      </c>
      <c r="I32" s="2">
        <v>180</v>
      </c>
      <c r="J32" s="2"/>
    </row>
    <row r="33" spans="1:10">
      <c r="A33" s="2" t="s">
        <v>611</v>
      </c>
      <c r="B33" s="2" t="s">
        <v>433</v>
      </c>
      <c r="C33" s="42">
        <v>11.564</v>
      </c>
      <c r="D33" s="2"/>
      <c r="F33" s="2">
        <v>8</v>
      </c>
      <c r="G33" s="2" t="s">
        <v>622</v>
      </c>
      <c r="H33" s="2">
        <v>60</v>
      </c>
      <c r="I33" s="2">
        <v>170</v>
      </c>
      <c r="J33" s="2"/>
    </row>
  </sheetData>
  <mergeCells count="3">
    <mergeCell ref="A11:C11"/>
    <mergeCell ref="F11:H11"/>
    <mergeCell ref="L26:L2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workbookViewId="0">
      <selection activeCell="J25" sqref="J25"/>
    </sheetView>
  </sheetViews>
  <sheetFormatPr defaultRowHeight="16.899999999999999"/>
  <cols>
    <col min="1" max="1" width="9.875" bestFit="1" customWidth="1"/>
    <col min="2" max="2" width="15.625" customWidth="1"/>
    <col min="3" max="3" width="12.625" customWidth="1"/>
    <col min="4" max="4" width="19.375" bestFit="1" customWidth="1"/>
    <col min="5" max="5" width="11" customWidth="1"/>
    <col min="7" max="7" width="11.5" customWidth="1"/>
    <col min="8" max="8" width="17.25" bestFit="1" customWidth="1"/>
    <col min="9" max="9" width="8.375" bestFit="1" customWidth="1"/>
    <col min="10" max="10" width="19.375" bestFit="1" customWidth="1"/>
  </cols>
  <sheetData>
    <row r="1" spans="1:11">
      <c r="A1" t="s">
        <v>0</v>
      </c>
      <c r="B1" s="19" t="s">
        <v>572</v>
      </c>
      <c r="G1" s="11" t="s">
        <v>30</v>
      </c>
      <c r="H1" s="19" t="s">
        <v>82</v>
      </c>
      <c r="I1" s="11"/>
      <c r="J1" s="11"/>
      <c r="K1" s="11"/>
    </row>
    <row r="2" spans="1:11">
      <c r="A2" s="4" t="s">
        <v>80</v>
      </c>
      <c r="B2" s="4" t="s">
        <v>69</v>
      </c>
      <c r="C2" s="4" t="s">
        <v>49</v>
      </c>
      <c r="D2" s="4" t="s">
        <v>79</v>
      </c>
      <c r="E2" s="3" t="s">
        <v>81</v>
      </c>
      <c r="G2" s="18" t="s">
        <v>83</v>
      </c>
      <c r="H2" s="18" t="s">
        <v>84</v>
      </c>
      <c r="I2" s="18" t="s">
        <v>85</v>
      </c>
      <c r="J2" s="18" t="s">
        <v>86</v>
      </c>
      <c r="K2" s="55" t="s">
        <v>87</v>
      </c>
    </row>
    <row r="3" spans="1:11">
      <c r="A3" s="2">
        <v>1</v>
      </c>
      <c r="B3" s="2" t="s">
        <v>70</v>
      </c>
      <c r="C3" s="2" t="s">
        <v>76</v>
      </c>
      <c r="D3" s="2">
        <v>85</v>
      </c>
      <c r="E3" s="2"/>
      <c r="G3" s="16" t="s">
        <v>88</v>
      </c>
      <c r="H3" s="16" t="s">
        <v>89</v>
      </c>
      <c r="I3" s="16" t="s">
        <v>90</v>
      </c>
      <c r="J3" s="20" t="s">
        <v>91</v>
      </c>
      <c r="K3" s="21"/>
    </row>
    <row r="4" spans="1:11">
      <c r="A4" s="2">
        <v>2</v>
      </c>
      <c r="B4" s="2" t="s">
        <v>71</v>
      </c>
      <c r="C4" s="2" t="s">
        <v>77</v>
      </c>
      <c r="D4" s="2">
        <v>86</v>
      </c>
      <c r="E4" s="2"/>
      <c r="G4" s="16" t="s">
        <v>92</v>
      </c>
      <c r="H4" s="16" t="s">
        <v>93</v>
      </c>
      <c r="I4" s="16" t="s">
        <v>94</v>
      </c>
      <c r="J4" s="20" t="s">
        <v>91</v>
      </c>
      <c r="K4" s="21"/>
    </row>
    <row r="5" spans="1:11">
      <c r="A5" s="2">
        <v>3</v>
      </c>
      <c r="B5" s="2" t="s">
        <v>72</v>
      </c>
      <c r="C5" s="2" t="s">
        <v>78</v>
      </c>
      <c r="D5" s="2">
        <v>74</v>
      </c>
      <c r="E5" s="2"/>
      <c r="G5" s="16" t="s">
        <v>88</v>
      </c>
      <c r="H5" s="16" t="s">
        <v>95</v>
      </c>
      <c r="I5" s="16" t="s">
        <v>94</v>
      </c>
      <c r="J5" s="20" t="s">
        <v>96</v>
      </c>
      <c r="K5" s="21"/>
    </row>
    <row r="6" spans="1:11">
      <c r="A6" s="2">
        <v>4</v>
      </c>
      <c r="B6" s="2" t="s">
        <v>73</v>
      </c>
      <c r="C6" s="2" t="s">
        <v>76</v>
      </c>
      <c r="D6" s="2">
        <v>87</v>
      </c>
      <c r="E6" s="2"/>
      <c r="G6" s="16" t="s">
        <v>92</v>
      </c>
      <c r="H6" s="16" t="s">
        <v>97</v>
      </c>
      <c r="I6" s="16" t="s">
        <v>90</v>
      </c>
      <c r="J6" s="20" t="s">
        <v>98</v>
      </c>
      <c r="K6" s="21"/>
    </row>
    <row r="7" spans="1:11">
      <c r="A7" s="2">
        <v>5</v>
      </c>
      <c r="B7" s="2" t="s">
        <v>74</v>
      </c>
      <c r="C7" s="2" t="s">
        <v>77</v>
      </c>
      <c r="D7" s="2">
        <v>91</v>
      </c>
      <c r="E7" s="2"/>
      <c r="G7" s="16" t="s">
        <v>88</v>
      </c>
      <c r="H7" s="16" t="s">
        <v>99</v>
      </c>
      <c r="I7" s="16" t="s">
        <v>94</v>
      </c>
      <c r="J7" s="20" t="s">
        <v>100</v>
      </c>
      <c r="K7" s="21"/>
    </row>
    <row r="8" spans="1:11">
      <c r="A8" s="2">
        <v>6</v>
      </c>
      <c r="B8" s="2" t="s">
        <v>75</v>
      </c>
      <c r="C8" s="2" t="s">
        <v>78</v>
      </c>
      <c r="D8" s="2">
        <v>68</v>
      </c>
      <c r="E8" s="2"/>
      <c r="G8" s="16" t="s">
        <v>92</v>
      </c>
      <c r="H8" s="16" t="s">
        <v>101</v>
      </c>
      <c r="I8" s="16" t="s">
        <v>90</v>
      </c>
      <c r="J8" s="20" t="s">
        <v>98</v>
      </c>
      <c r="K8" s="21"/>
    </row>
    <row r="9" spans="1:11">
      <c r="G9" s="16" t="s">
        <v>88</v>
      </c>
      <c r="H9" s="16" t="s">
        <v>102</v>
      </c>
      <c r="I9" s="16" t="s">
        <v>94</v>
      </c>
      <c r="J9" s="20" t="s">
        <v>103</v>
      </c>
      <c r="K9" s="21"/>
    </row>
    <row r="10" spans="1:11">
      <c r="G10" s="16" t="s">
        <v>92</v>
      </c>
      <c r="H10" s="16" t="s">
        <v>104</v>
      </c>
      <c r="I10" s="16" t="s">
        <v>90</v>
      </c>
      <c r="J10" s="20" t="s">
        <v>96</v>
      </c>
      <c r="K10" s="21"/>
    </row>
    <row r="11" spans="1:11">
      <c r="G11" s="16" t="s">
        <v>88</v>
      </c>
      <c r="H11" s="16" t="s">
        <v>105</v>
      </c>
      <c r="I11" s="16" t="s">
        <v>90</v>
      </c>
      <c r="J11" s="20" t="s">
        <v>106</v>
      </c>
      <c r="K11" s="21"/>
    </row>
    <row r="13" spans="1:11">
      <c r="A13" s="9" t="s">
        <v>38</v>
      </c>
      <c r="B13" s="10" t="s">
        <v>107</v>
      </c>
      <c r="C13" s="11"/>
      <c r="D13" s="11"/>
      <c r="E13" s="11"/>
      <c r="G13" s="19" t="s">
        <v>141</v>
      </c>
      <c r="H13" s="11"/>
      <c r="I13" s="11"/>
      <c r="J13" s="11"/>
    </row>
    <row r="14" spans="1:11" ht="33.75">
      <c r="A14" s="61" t="s">
        <v>108</v>
      </c>
      <c r="B14" s="61" t="s">
        <v>109</v>
      </c>
      <c r="C14" s="62" t="s">
        <v>110</v>
      </c>
      <c r="D14" s="62" t="s">
        <v>111</v>
      </c>
      <c r="E14" s="64" t="s">
        <v>112</v>
      </c>
      <c r="G14" s="18" t="s">
        <v>123</v>
      </c>
      <c r="H14" s="18" t="s">
        <v>124</v>
      </c>
      <c r="I14" s="18" t="s">
        <v>125</v>
      </c>
      <c r="J14" s="63" t="s">
        <v>126</v>
      </c>
    </row>
    <row r="15" spans="1:11">
      <c r="A15" s="22" t="s">
        <v>113</v>
      </c>
      <c r="B15" s="22" t="s">
        <v>114</v>
      </c>
      <c r="C15" s="22">
        <v>15</v>
      </c>
      <c r="D15" s="23">
        <v>2.4E-2</v>
      </c>
      <c r="E15" s="16"/>
      <c r="G15" s="16" t="s">
        <v>127</v>
      </c>
      <c r="H15" s="16" t="s">
        <v>128</v>
      </c>
      <c r="I15" s="16">
        <v>44</v>
      </c>
      <c r="J15" s="21">
        <v>1250000</v>
      </c>
    </row>
    <row r="16" spans="1:11">
      <c r="A16" s="22" t="s">
        <v>113</v>
      </c>
      <c r="B16" s="22" t="s">
        <v>115</v>
      </c>
      <c r="C16" s="22">
        <v>15</v>
      </c>
      <c r="D16" s="23">
        <v>1.4E-2</v>
      </c>
      <c r="E16" s="16"/>
      <c r="G16" s="16" t="s">
        <v>129</v>
      </c>
      <c r="H16" s="16" t="s">
        <v>130</v>
      </c>
      <c r="I16" s="16">
        <v>30</v>
      </c>
      <c r="J16" s="21">
        <v>900000</v>
      </c>
    </row>
    <row r="17" spans="1:10">
      <c r="A17" s="22" t="s">
        <v>113</v>
      </c>
      <c r="B17" s="22" t="s">
        <v>116</v>
      </c>
      <c r="C17" s="22">
        <v>13</v>
      </c>
      <c r="D17" s="23">
        <v>1.7999999999999999E-2</v>
      </c>
      <c r="E17" s="16"/>
      <c r="G17" s="16" t="s">
        <v>131</v>
      </c>
      <c r="H17" s="16" t="s">
        <v>132</v>
      </c>
      <c r="I17" s="16">
        <v>53</v>
      </c>
      <c r="J17" s="21">
        <v>1100000</v>
      </c>
    </row>
    <row r="18" spans="1:10">
      <c r="A18" s="22" t="s">
        <v>113</v>
      </c>
      <c r="B18" s="22" t="s">
        <v>117</v>
      </c>
      <c r="C18" s="22">
        <v>15</v>
      </c>
      <c r="D18" s="23">
        <v>2.5999999999999999E-2</v>
      </c>
      <c r="E18" s="16"/>
      <c r="G18" s="16" t="s">
        <v>133</v>
      </c>
      <c r="H18" s="16" t="s">
        <v>134</v>
      </c>
      <c r="I18" s="16">
        <v>60</v>
      </c>
      <c r="J18" s="21">
        <v>2000000</v>
      </c>
    </row>
    <row r="19" spans="1:10">
      <c r="A19" s="22" t="s">
        <v>113</v>
      </c>
      <c r="B19" s="22" t="s">
        <v>118</v>
      </c>
      <c r="C19" s="22">
        <v>19</v>
      </c>
      <c r="D19" s="23">
        <v>1.9E-2</v>
      </c>
      <c r="E19" s="16"/>
      <c r="G19" s="16" t="s">
        <v>135</v>
      </c>
      <c r="H19" s="16" t="s">
        <v>130</v>
      </c>
      <c r="I19" s="16">
        <v>45</v>
      </c>
      <c r="J19" s="21">
        <v>1000000</v>
      </c>
    </row>
    <row r="20" spans="1:10">
      <c r="A20" s="22" t="s">
        <v>113</v>
      </c>
      <c r="B20" s="22" t="s">
        <v>119</v>
      </c>
      <c r="C20" s="22">
        <v>11</v>
      </c>
      <c r="D20" s="23">
        <v>0.02</v>
      </c>
      <c r="E20" s="16"/>
      <c r="G20" s="16" t="s">
        <v>136</v>
      </c>
      <c r="H20" s="16" t="s">
        <v>137</v>
      </c>
      <c r="I20" s="16">
        <v>80</v>
      </c>
      <c r="J20" s="21">
        <v>500000</v>
      </c>
    </row>
    <row r="21" spans="1:10">
      <c r="A21" s="22" t="s">
        <v>113</v>
      </c>
      <c r="B21" s="22" t="s">
        <v>120</v>
      </c>
      <c r="C21" s="22">
        <v>17</v>
      </c>
      <c r="D21" s="23">
        <v>0.02</v>
      </c>
      <c r="E21" s="16"/>
      <c r="G21" s="16" t="s">
        <v>138</v>
      </c>
      <c r="H21" s="16" t="s">
        <v>134</v>
      </c>
      <c r="I21" s="16">
        <v>60</v>
      </c>
      <c r="J21" s="21">
        <v>600000</v>
      </c>
    </row>
    <row r="22" spans="1:10">
      <c r="A22" s="22" t="s">
        <v>113</v>
      </c>
      <c r="B22" s="22" t="s">
        <v>121</v>
      </c>
      <c r="C22" s="22">
        <v>16</v>
      </c>
      <c r="D22" s="23">
        <v>2.5000000000000001E-2</v>
      </c>
      <c r="E22" s="16"/>
      <c r="G22" s="16" t="s">
        <v>139</v>
      </c>
      <c r="H22" s="16" t="s">
        <v>128</v>
      </c>
      <c r="I22" s="16">
        <v>50</v>
      </c>
      <c r="J22" s="21">
        <v>550000</v>
      </c>
    </row>
    <row r="23" spans="1:10">
      <c r="A23" s="22" t="s">
        <v>113</v>
      </c>
      <c r="B23" s="22" t="s">
        <v>122</v>
      </c>
      <c r="C23" s="22">
        <v>11</v>
      </c>
      <c r="D23" s="23">
        <v>2.1999999999999999E-2</v>
      </c>
      <c r="E23" s="16"/>
      <c r="G23" s="86" t="s">
        <v>140</v>
      </c>
      <c r="H23" s="87"/>
      <c r="I23" s="88"/>
      <c r="J23" s="24"/>
    </row>
    <row r="25" spans="1:10">
      <c r="A25" s="25" t="s">
        <v>56</v>
      </c>
      <c r="B25" s="19" t="s">
        <v>142</v>
      </c>
      <c r="F25" s="19" t="s">
        <v>143</v>
      </c>
    </row>
    <row r="26" spans="1:10">
      <c r="A26" s="18" t="s">
        <v>2</v>
      </c>
      <c r="B26" s="18" t="s">
        <v>144</v>
      </c>
      <c r="C26" s="18" t="s">
        <v>145</v>
      </c>
      <c r="D26" s="55" t="s">
        <v>146</v>
      </c>
      <c r="F26" s="89" t="s">
        <v>147</v>
      </c>
      <c r="G26" s="90"/>
      <c r="H26" s="4" t="s">
        <v>148</v>
      </c>
    </row>
    <row r="27" spans="1:10">
      <c r="A27" s="2" t="s">
        <v>149</v>
      </c>
      <c r="B27" s="29">
        <v>2566</v>
      </c>
      <c r="C27" s="29">
        <v>4567</v>
      </c>
      <c r="D27" s="26"/>
      <c r="F27" s="27">
        <v>0</v>
      </c>
      <c r="G27" s="2">
        <v>999</v>
      </c>
      <c r="H27" s="28">
        <v>0.1</v>
      </c>
    </row>
    <row r="28" spans="1:10">
      <c r="A28" s="2" t="s">
        <v>150</v>
      </c>
      <c r="B28" s="29">
        <v>4765</v>
      </c>
      <c r="C28" s="29">
        <v>5565</v>
      </c>
      <c r="D28" s="26"/>
      <c r="F28" s="27">
        <v>1000</v>
      </c>
      <c r="G28" s="2">
        <v>1999</v>
      </c>
      <c r="H28" s="28">
        <v>0.2</v>
      </c>
    </row>
    <row r="29" spans="1:10">
      <c r="A29" s="2" t="s">
        <v>151</v>
      </c>
      <c r="B29" s="29">
        <v>3325</v>
      </c>
      <c r="C29" s="29">
        <v>4378</v>
      </c>
      <c r="D29" s="26"/>
      <c r="F29" s="27">
        <v>2000</v>
      </c>
      <c r="G29" s="2">
        <v>2000</v>
      </c>
      <c r="H29" s="28">
        <v>0.3</v>
      </c>
    </row>
    <row r="30" spans="1:10">
      <c r="A30" s="2" t="s">
        <v>152</v>
      </c>
      <c r="B30" s="29">
        <v>6678</v>
      </c>
      <c r="C30" s="29">
        <v>11567</v>
      </c>
      <c r="D30" s="26"/>
      <c r="F30" s="27">
        <v>3000</v>
      </c>
      <c r="G30" s="2" t="s">
        <v>44</v>
      </c>
      <c r="H30" s="28">
        <v>0.4</v>
      </c>
    </row>
    <row r="31" spans="1:10">
      <c r="A31" s="2" t="s">
        <v>153</v>
      </c>
      <c r="B31" s="29">
        <v>5689</v>
      </c>
      <c r="C31" s="29">
        <v>7734</v>
      </c>
      <c r="D31" s="26"/>
    </row>
    <row r="32" spans="1:10">
      <c r="A32" s="2" t="s">
        <v>154</v>
      </c>
      <c r="B32" s="29">
        <v>4867</v>
      </c>
      <c r="C32" s="29">
        <v>6688</v>
      </c>
      <c r="D32" s="26"/>
    </row>
    <row r="33" spans="1:4">
      <c r="A33" s="2" t="s">
        <v>155</v>
      </c>
      <c r="B33" s="29">
        <v>6478</v>
      </c>
      <c r="C33" s="29">
        <v>6555</v>
      </c>
      <c r="D33" s="26"/>
    </row>
  </sheetData>
  <mergeCells count="2">
    <mergeCell ref="G23:I23"/>
    <mergeCell ref="F26:G2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4"/>
  <sheetViews>
    <sheetView workbookViewId="0">
      <selection activeCell="D5" sqref="D5"/>
    </sheetView>
  </sheetViews>
  <sheetFormatPr defaultRowHeight="16.899999999999999"/>
  <cols>
    <col min="2" max="4" width="11.125" bestFit="1" customWidth="1"/>
    <col min="6" max="8" width="13.25" customWidth="1"/>
    <col min="9" max="9" width="11.375" customWidth="1"/>
  </cols>
  <sheetData>
    <row r="1" spans="1:12">
      <c r="A1" t="s">
        <v>167</v>
      </c>
      <c r="F1" t="s">
        <v>30</v>
      </c>
    </row>
    <row r="2" spans="1:12">
      <c r="A2" s="4" t="s">
        <v>123</v>
      </c>
      <c r="B2" s="4" t="s">
        <v>164</v>
      </c>
      <c r="C2" s="4" t="s">
        <v>165</v>
      </c>
      <c r="D2" s="3" t="s">
        <v>166</v>
      </c>
      <c r="F2" s="4" t="s">
        <v>1</v>
      </c>
      <c r="G2" s="4" t="s">
        <v>2</v>
      </c>
      <c r="H2" s="4" t="s">
        <v>169</v>
      </c>
      <c r="I2" s="4" t="s">
        <v>179</v>
      </c>
    </row>
    <row r="3" spans="1:12" s="11" customFormat="1">
      <c r="A3" s="2" t="s">
        <v>157</v>
      </c>
      <c r="B3" s="30">
        <v>17.14</v>
      </c>
      <c r="C3" s="16">
        <v>17.48</v>
      </c>
      <c r="D3" s="16"/>
      <c r="F3" s="16">
        <v>70560</v>
      </c>
      <c r="G3" s="2" t="s">
        <v>172</v>
      </c>
      <c r="H3" s="16" t="s">
        <v>54</v>
      </c>
      <c r="I3" s="32">
        <v>683</v>
      </c>
      <c r="K3" s="8"/>
      <c r="L3" s="8"/>
    </row>
    <row r="4" spans="1:12">
      <c r="A4" s="2" t="s">
        <v>156</v>
      </c>
      <c r="B4" s="2">
        <v>12.56</v>
      </c>
      <c r="C4" s="2">
        <v>14.82</v>
      </c>
      <c r="D4" s="16"/>
      <c r="F4" s="16">
        <v>52240</v>
      </c>
      <c r="G4" s="2" t="s">
        <v>173</v>
      </c>
      <c r="H4" s="2" t="s">
        <v>55</v>
      </c>
      <c r="I4" s="32">
        <v>330</v>
      </c>
      <c r="K4" s="2"/>
      <c r="L4" s="2"/>
    </row>
    <row r="5" spans="1:12">
      <c r="A5" s="2" t="s">
        <v>158</v>
      </c>
      <c r="B5" s="2">
        <v>14.82</v>
      </c>
      <c r="C5" s="2">
        <v>16.88</v>
      </c>
      <c r="D5" s="16"/>
      <c r="F5" s="16">
        <v>90210</v>
      </c>
      <c r="G5" s="2" t="s">
        <v>174</v>
      </c>
      <c r="H5" s="2" t="s">
        <v>52</v>
      </c>
      <c r="I5" s="32">
        <v>492</v>
      </c>
      <c r="K5" s="2"/>
      <c r="L5" s="2"/>
    </row>
    <row r="6" spans="1:12">
      <c r="A6" s="2" t="s">
        <v>159</v>
      </c>
      <c r="B6" s="2">
        <v>16.46</v>
      </c>
      <c r="C6" s="2">
        <v>14.11</v>
      </c>
      <c r="D6" s="16"/>
      <c r="F6" s="16">
        <v>68865</v>
      </c>
      <c r="G6" s="2" t="s">
        <v>175</v>
      </c>
      <c r="H6" s="2" t="s">
        <v>55</v>
      </c>
      <c r="I6" s="32">
        <v>310</v>
      </c>
    </row>
    <row r="7" spans="1:12">
      <c r="A7" s="2" t="s">
        <v>160</v>
      </c>
      <c r="B7" s="2">
        <v>12.15</v>
      </c>
      <c r="C7" s="2">
        <v>13.63</v>
      </c>
      <c r="D7" s="16"/>
      <c r="F7" s="16">
        <v>30019</v>
      </c>
      <c r="G7" s="2" t="s">
        <v>176</v>
      </c>
      <c r="H7" s="2" t="s">
        <v>55</v>
      </c>
      <c r="I7" s="32">
        <v>551</v>
      </c>
    </row>
    <row r="8" spans="1:12">
      <c r="A8" s="2" t="s">
        <v>161</v>
      </c>
      <c r="B8" s="2">
        <v>18.87</v>
      </c>
      <c r="C8" s="2">
        <v>15.68</v>
      </c>
      <c r="D8" s="16"/>
      <c r="F8" s="16">
        <v>20890</v>
      </c>
      <c r="G8" s="2" t="s">
        <v>177</v>
      </c>
      <c r="H8" s="2" t="s">
        <v>55</v>
      </c>
      <c r="I8" s="32">
        <v>691</v>
      </c>
    </row>
    <row r="9" spans="1:12">
      <c r="A9" s="2" t="s">
        <v>162</v>
      </c>
      <c r="B9" s="2">
        <v>13.24</v>
      </c>
      <c r="C9" s="2">
        <v>14.77</v>
      </c>
      <c r="D9" s="16"/>
      <c r="F9" s="16">
        <v>85802</v>
      </c>
      <c r="G9" s="2" t="s">
        <v>178</v>
      </c>
      <c r="H9" s="2" t="s">
        <v>54</v>
      </c>
      <c r="I9" s="32">
        <v>619</v>
      </c>
    </row>
    <row r="10" spans="1:12">
      <c r="A10" s="2" t="s">
        <v>163</v>
      </c>
      <c r="B10" s="2">
        <v>12.89</v>
      </c>
      <c r="C10" s="2">
        <v>12.06</v>
      </c>
      <c r="D10" s="16"/>
      <c r="F10" s="83" t="s">
        <v>627</v>
      </c>
      <c r="G10" s="83"/>
      <c r="H10" s="83"/>
      <c r="I10" s="32"/>
    </row>
    <row r="12" spans="1:12">
      <c r="A12" s="1" t="s">
        <v>38</v>
      </c>
      <c r="G12" t="s">
        <v>47</v>
      </c>
    </row>
    <row r="13" spans="1:12">
      <c r="A13" s="4" t="s">
        <v>180</v>
      </c>
      <c r="B13" s="4" t="s">
        <v>191</v>
      </c>
      <c r="C13" s="4" t="s">
        <v>187</v>
      </c>
      <c r="D13" s="4" t="s">
        <v>190</v>
      </c>
      <c r="E13" s="4" t="s">
        <v>188</v>
      </c>
      <c r="G13" s="4" t="s">
        <v>2</v>
      </c>
      <c r="H13" s="4" t="s">
        <v>204</v>
      </c>
      <c r="I13" s="4" t="s">
        <v>205</v>
      </c>
      <c r="J13" s="4" t="s">
        <v>206</v>
      </c>
    </row>
    <row r="14" spans="1:12">
      <c r="A14" s="2" t="s">
        <v>189</v>
      </c>
      <c r="B14" s="2" t="s">
        <v>192</v>
      </c>
      <c r="C14" s="2">
        <v>1</v>
      </c>
      <c r="D14" s="2">
        <v>23</v>
      </c>
      <c r="E14" s="31">
        <f>C14/D14</f>
        <v>4.3478260869565216E-2</v>
      </c>
      <c r="G14" s="2" t="s">
        <v>9</v>
      </c>
      <c r="H14" s="2" t="s">
        <v>210</v>
      </c>
      <c r="I14" s="2" t="s">
        <v>212</v>
      </c>
      <c r="J14" s="2">
        <v>69</v>
      </c>
    </row>
    <row r="15" spans="1:12">
      <c r="A15" s="2" t="s">
        <v>199</v>
      </c>
      <c r="B15" s="2" t="s">
        <v>195</v>
      </c>
      <c r="C15" s="2">
        <v>4</v>
      </c>
      <c r="D15" s="2">
        <v>21</v>
      </c>
      <c r="E15" s="31">
        <f t="shared" ref="E15:E22" si="0">C15/D15</f>
        <v>0.19047619047619047</v>
      </c>
      <c r="G15" s="2" t="s">
        <v>208</v>
      </c>
      <c r="H15" s="2" t="s">
        <v>210</v>
      </c>
      <c r="I15" s="2" t="s">
        <v>212</v>
      </c>
      <c r="J15" s="2">
        <v>93</v>
      </c>
    </row>
    <row r="16" spans="1:12">
      <c r="A16" s="2" t="s">
        <v>184</v>
      </c>
      <c r="B16" s="2" t="s">
        <v>193</v>
      </c>
      <c r="C16" s="2">
        <v>2</v>
      </c>
      <c r="D16" s="2">
        <v>20</v>
      </c>
      <c r="E16" s="31">
        <f t="shared" si="0"/>
        <v>0.1</v>
      </c>
      <c r="G16" s="2" t="s">
        <v>10</v>
      </c>
      <c r="H16" s="2" t="s">
        <v>210</v>
      </c>
      <c r="I16" s="2" t="s">
        <v>213</v>
      </c>
      <c r="J16" s="2">
        <v>99</v>
      </c>
    </row>
    <row r="17" spans="1:10">
      <c r="A17" s="2" t="s">
        <v>182</v>
      </c>
      <c r="B17" s="2" t="s">
        <v>198</v>
      </c>
      <c r="C17" s="2">
        <v>3</v>
      </c>
      <c r="D17" s="2">
        <v>21</v>
      </c>
      <c r="E17" s="31">
        <f t="shared" si="0"/>
        <v>0.14285714285714285</v>
      </c>
      <c r="G17" s="2" t="s">
        <v>207</v>
      </c>
      <c r="H17" s="2" t="s">
        <v>210</v>
      </c>
      <c r="I17" s="2" t="s">
        <v>213</v>
      </c>
      <c r="J17" s="2">
        <v>70</v>
      </c>
    </row>
    <row r="18" spans="1:10">
      <c r="A18" s="2" t="s">
        <v>200</v>
      </c>
      <c r="B18" s="2" t="s">
        <v>194</v>
      </c>
      <c r="C18" s="2">
        <v>2</v>
      </c>
      <c r="D18" s="2">
        <v>23</v>
      </c>
      <c r="E18" s="31">
        <f t="shared" si="0"/>
        <v>8.6956521739130432E-2</v>
      </c>
      <c r="G18" s="2" t="s">
        <v>181</v>
      </c>
      <c r="H18" s="2" t="s">
        <v>211</v>
      </c>
      <c r="I18" s="2" t="s">
        <v>212</v>
      </c>
      <c r="J18" s="2">
        <v>80</v>
      </c>
    </row>
    <row r="19" spans="1:10">
      <c r="A19" s="2" t="s">
        <v>201</v>
      </c>
      <c r="B19" s="2" t="s">
        <v>196</v>
      </c>
      <c r="C19" s="2">
        <v>4</v>
      </c>
      <c r="D19" s="2">
        <v>21</v>
      </c>
      <c r="E19" s="31">
        <f t="shared" si="0"/>
        <v>0.19047619047619047</v>
      </c>
      <c r="G19" s="2" t="s">
        <v>182</v>
      </c>
      <c r="H19" s="2" t="s">
        <v>211</v>
      </c>
      <c r="I19" s="2" t="s">
        <v>212</v>
      </c>
      <c r="J19" s="2">
        <v>86</v>
      </c>
    </row>
    <row r="20" spans="1:10">
      <c r="A20" s="2" t="s">
        <v>185</v>
      </c>
      <c r="B20" s="2" t="s">
        <v>197</v>
      </c>
      <c r="C20" s="2">
        <v>3</v>
      </c>
      <c r="D20" s="2">
        <v>22</v>
      </c>
      <c r="E20" s="31">
        <f t="shared" si="0"/>
        <v>0.13636363636363635</v>
      </c>
      <c r="G20" s="2" t="s">
        <v>183</v>
      </c>
      <c r="H20" s="2" t="s">
        <v>211</v>
      </c>
      <c r="I20" s="2" t="s">
        <v>213</v>
      </c>
      <c r="J20" s="2">
        <v>95</v>
      </c>
    </row>
    <row r="21" spans="1:10">
      <c r="A21" s="2" t="s">
        <v>202</v>
      </c>
      <c r="B21" s="2" t="s">
        <v>192</v>
      </c>
      <c r="C21" s="2">
        <v>2</v>
      </c>
      <c r="D21" s="2">
        <v>20</v>
      </c>
      <c r="E21" s="31">
        <f t="shared" si="0"/>
        <v>0.1</v>
      </c>
      <c r="G21" s="2" t="s">
        <v>209</v>
      </c>
      <c r="H21" s="2" t="s">
        <v>211</v>
      </c>
      <c r="I21" s="2" t="s">
        <v>213</v>
      </c>
      <c r="J21" s="2">
        <v>93</v>
      </c>
    </row>
    <row r="22" spans="1:10">
      <c r="A22" s="2" t="s">
        <v>186</v>
      </c>
      <c r="B22" s="2" t="s">
        <v>198</v>
      </c>
      <c r="C22" s="2">
        <v>1</v>
      </c>
      <c r="D22" s="2">
        <v>20</v>
      </c>
      <c r="E22" s="31">
        <f t="shared" si="0"/>
        <v>0.05</v>
      </c>
      <c r="G22" s="2" t="s">
        <v>184</v>
      </c>
      <c r="H22" s="2" t="s">
        <v>211</v>
      </c>
      <c r="I22" s="2" t="s">
        <v>213</v>
      </c>
      <c r="J22" s="2">
        <v>97</v>
      </c>
    </row>
    <row r="23" spans="1:10">
      <c r="A23" s="81" t="s">
        <v>203</v>
      </c>
      <c r="B23" s="81"/>
      <c r="C23" s="81"/>
      <c r="D23" s="81"/>
      <c r="E23" s="31"/>
      <c r="G23" s="81" t="s">
        <v>214</v>
      </c>
      <c r="H23" s="81"/>
      <c r="I23" s="81"/>
      <c r="J23" s="2"/>
    </row>
    <row r="25" spans="1:10">
      <c r="A25" s="5" t="s">
        <v>56</v>
      </c>
      <c r="F25" t="s">
        <v>268</v>
      </c>
    </row>
    <row r="26" spans="1:10">
      <c r="A26" s="4" t="s">
        <v>215</v>
      </c>
      <c r="B26" s="4" t="s">
        <v>232</v>
      </c>
      <c r="C26" s="4" t="s">
        <v>233</v>
      </c>
      <c r="D26" s="3" t="s">
        <v>168</v>
      </c>
      <c r="F26" s="4" t="s">
        <v>267</v>
      </c>
      <c r="G26" s="4" t="s">
        <v>49</v>
      </c>
    </row>
    <row r="27" spans="1:10">
      <c r="A27" s="2" t="s">
        <v>224</v>
      </c>
      <c r="B27" s="2">
        <v>789</v>
      </c>
      <c r="C27" s="2">
        <v>715</v>
      </c>
      <c r="D27" s="2"/>
      <c r="F27" s="2" t="s">
        <v>217</v>
      </c>
      <c r="G27" s="2" t="s">
        <v>171</v>
      </c>
      <c r="I27" s="1"/>
    </row>
    <row r="28" spans="1:10">
      <c r="A28" s="2" t="s">
        <v>225</v>
      </c>
      <c r="B28" s="2">
        <v>748</v>
      </c>
      <c r="C28" s="2">
        <v>748</v>
      </c>
      <c r="D28" s="2"/>
      <c r="F28" s="2" t="s">
        <v>219</v>
      </c>
      <c r="G28" s="2" t="s">
        <v>222</v>
      </c>
    </row>
    <row r="29" spans="1:10">
      <c r="A29" s="2" t="s">
        <v>226</v>
      </c>
      <c r="B29" s="2">
        <v>891</v>
      </c>
      <c r="C29" s="2">
        <v>790</v>
      </c>
      <c r="D29" s="2"/>
      <c r="F29" s="2" t="s">
        <v>221</v>
      </c>
      <c r="G29" s="2" t="s">
        <v>223</v>
      </c>
    </row>
    <row r="30" spans="1:10">
      <c r="A30" s="2" t="s">
        <v>227</v>
      </c>
      <c r="B30" s="2">
        <v>794</v>
      </c>
      <c r="C30" s="2">
        <v>895</v>
      </c>
      <c r="D30" s="2"/>
    </row>
    <row r="31" spans="1:10">
      <c r="A31" s="2" t="s">
        <v>228</v>
      </c>
      <c r="B31" s="2">
        <v>876</v>
      </c>
      <c r="C31" s="2">
        <v>749</v>
      </c>
      <c r="D31" s="2"/>
    </row>
    <row r="32" spans="1:10">
      <c r="A32" s="2" t="s">
        <v>229</v>
      </c>
      <c r="B32" s="2">
        <v>811</v>
      </c>
      <c r="C32" s="2">
        <v>975</v>
      </c>
      <c r="D32" s="2"/>
    </row>
    <row r="33" spans="1:4">
      <c r="A33" s="2" t="s">
        <v>230</v>
      </c>
      <c r="B33" s="2">
        <v>844</v>
      </c>
      <c r="C33" s="2">
        <v>890</v>
      </c>
      <c r="D33" s="2"/>
    </row>
    <row r="34" spans="1:4">
      <c r="A34" s="2" t="s">
        <v>231</v>
      </c>
      <c r="B34" s="2">
        <v>924</v>
      </c>
      <c r="C34" s="2">
        <v>924</v>
      </c>
      <c r="D34" s="2"/>
    </row>
  </sheetData>
  <sortState xmlns:xlrd2="http://schemas.microsoft.com/office/spreadsheetml/2017/richdata2" ref="G14:H22">
    <sortCondition ref="H14:H22"/>
  </sortState>
  <mergeCells count="3">
    <mergeCell ref="F10:H10"/>
    <mergeCell ref="A23:D23"/>
    <mergeCell ref="G23:I2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3"/>
  <sheetViews>
    <sheetView workbookViewId="0"/>
  </sheetViews>
  <sheetFormatPr defaultRowHeight="16.899999999999999"/>
  <cols>
    <col min="5" max="5" width="10.625" bestFit="1" customWidth="1"/>
    <col min="9" max="9" width="15.25" bestFit="1" customWidth="1"/>
    <col min="12" max="12" width="10.625" customWidth="1"/>
  </cols>
  <sheetData>
    <row r="1" spans="1:14">
      <c r="A1" t="s">
        <v>0</v>
      </c>
      <c r="H1" t="s">
        <v>30</v>
      </c>
    </row>
    <row r="2" spans="1:14">
      <c r="A2" s="4" t="s">
        <v>1</v>
      </c>
      <c r="B2" s="4" t="s">
        <v>234</v>
      </c>
      <c r="C2" s="4" t="s">
        <v>35</v>
      </c>
      <c r="D2" s="4" t="s">
        <v>235</v>
      </c>
      <c r="E2" s="4" t="s">
        <v>236</v>
      </c>
      <c r="F2" s="3" t="s">
        <v>81</v>
      </c>
      <c r="H2" s="4" t="s">
        <v>1</v>
      </c>
      <c r="I2" s="4" t="s">
        <v>234</v>
      </c>
      <c r="J2" s="4" t="s">
        <v>35</v>
      </c>
      <c r="K2" s="4" t="s">
        <v>245</v>
      </c>
      <c r="L2" s="4" t="s">
        <v>246</v>
      </c>
      <c r="M2" s="4" t="s">
        <v>247</v>
      </c>
      <c r="N2" s="3" t="s">
        <v>81</v>
      </c>
    </row>
    <row r="3" spans="1:14">
      <c r="A3" s="2">
        <v>20212550</v>
      </c>
      <c r="B3" s="2" t="s">
        <v>240</v>
      </c>
      <c r="C3" s="2" t="s">
        <v>36</v>
      </c>
      <c r="D3" s="2" t="s">
        <v>220</v>
      </c>
      <c r="E3" s="2" t="s">
        <v>216</v>
      </c>
      <c r="F3" s="2"/>
      <c r="H3" s="2">
        <v>20212550</v>
      </c>
      <c r="I3" s="2" t="s">
        <v>240</v>
      </c>
      <c r="J3" s="2" t="s">
        <v>36</v>
      </c>
      <c r="K3" s="2" t="s">
        <v>248</v>
      </c>
      <c r="L3" s="2" t="s">
        <v>248</v>
      </c>
      <c r="M3" s="2" t="s">
        <v>248</v>
      </c>
      <c r="N3" s="2"/>
    </row>
    <row r="4" spans="1:14">
      <c r="A4" s="2">
        <v>20211753</v>
      </c>
      <c r="B4" s="2" t="s">
        <v>237</v>
      </c>
      <c r="C4" s="2" t="s">
        <v>36</v>
      </c>
      <c r="D4" s="2" t="s">
        <v>217</v>
      </c>
      <c r="E4" s="2" t="s">
        <v>216</v>
      </c>
      <c r="F4" s="2"/>
      <c r="H4" s="2">
        <v>20211753</v>
      </c>
      <c r="I4" s="2" t="s">
        <v>237</v>
      </c>
      <c r="J4" s="2" t="s">
        <v>36</v>
      </c>
      <c r="K4" s="2" t="s">
        <v>248</v>
      </c>
      <c r="L4" s="2"/>
      <c r="M4" s="2" t="s">
        <v>248</v>
      </c>
      <c r="N4" s="2"/>
    </row>
    <row r="5" spans="1:14">
      <c r="A5" s="2">
        <v>20202895</v>
      </c>
      <c r="B5" s="2" t="s">
        <v>238</v>
      </c>
      <c r="C5" s="2" t="s">
        <v>36</v>
      </c>
      <c r="D5" s="2" t="s">
        <v>220</v>
      </c>
      <c r="E5" s="2" t="s">
        <v>220</v>
      </c>
      <c r="F5" s="2"/>
      <c r="H5" s="2">
        <v>20202895</v>
      </c>
      <c r="I5" s="2" t="s">
        <v>238</v>
      </c>
      <c r="J5" s="2" t="s">
        <v>36</v>
      </c>
      <c r="K5" s="2"/>
      <c r="L5" s="2" t="s">
        <v>248</v>
      </c>
      <c r="M5" s="2"/>
      <c r="N5" s="2"/>
    </row>
    <row r="6" spans="1:14">
      <c r="A6" s="2">
        <v>20201267</v>
      </c>
      <c r="B6" s="2" t="s">
        <v>239</v>
      </c>
      <c r="C6" s="2" t="s">
        <v>37</v>
      </c>
      <c r="D6" s="2" t="s">
        <v>220</v>
      </c>
      <c r="E6" s="2" t="s">
        <v>216</v>
      </c>
      <c r="F6" s="2"/>
      <c r="H6" s="2">
        <v>20201267</v>
      </c>
      <c r="I6" s="2" t="s">
        <v>239</v>
      </c>
      <c r="J6" s="2" t="s">
        <v>37</v>
      </c>
      <c r="K6" s="2" t="s">
        <v>248</v>
      </c>
      <c r="L6" s="2" t="s">
        <v>248</v>
      </c>
      <c r="M6" s="2" t="s">
        <v>248</v>
      </c>
      <c r="N6" s="2"/>
    </row>
    <row r="7" spans="1:14">
      <c r="A7" s="2">
        <v>20211462</v>
      </c>
      <c r="B7" s="2" t="s">
        <v>241</v>
      </c>
      <c r="C7" s="2" t="s">
        <v>37</v>
      </c>
      <c r="D7" s="2" t="s">
        <v>219</v>
      </c>
      <c r="E7" s="2" t="s">
        <v>221</v>
      </c>
      <c r="F7" s="2"/>
      <c r="H7" s="2">
        <v>20211462</v>
      </c>
      <c r="I7" s="2" t="s">
        <v>241</v>
      </c>
      <c r="J7" s="2" t="s">
        <v>37</v>
      </c>
      <c r="K7" s="2" t="s">
        <v>248</v>
      </c>
      <c r="L7" s="2"/>
      <c r="M7" s="2" t="s">
        <v>248</v>
      </c>
      <c r="N7" s="2"/>
    </row>
    <row r="8" spans="1:14">
      <c r="A8" s="2">
        <v>20222069</v>
      </c>
      <c r="B8" s="2" t="s">
        <v>242</v>
      </c>
      <c r="C8" s="2" t="s">
        <v>36</v>
      </c>
      <c r="D8" s="2" t="s">
        <v>218</v>
      </c>
      <c r="E8" s="2" t="s">
        <v>218</v>
      </c>
      <c r="F8" s="2"/>
      <c r="H8" s="2">
        <v>20222069</v>
      </c>
      <c r="I8" s="2" t="s">
        <v>242</v>
      </c>
      <c r="J8" s="2" t="s">
        <v>36</v>
      </c>
      <c r="K8" s="2"/>
      <c r="L8" s="2" t="s">
        <v>248</v>
      </c>
      <c r="M8" s="2" t="s">
        <v>248</v>
      </c>
      <c r="N8" s="2"/>
    </row>
    <row r="9" spans="1:14">
      <c r="A9" s="2">
        <v>20232015</v>
      </c>
      <c r="B9" s="2" t="s">
        <v>243</v>
      </c>
      <c r="C9" s="2" t="s">
        <v>37</v>
      </c>
      <c r="D9" s="2" t="s">
        <v>216</v>
      </c>
      <c r="E9" s="2" t="s">
        <v>218</v>
      </c>
      <c r="F9" s="2"/>
      <c r="H9" s="2">
        <v>20232015</v>
      </c>
      <c r="I9" s="2" t="s">
        <v>243</v>
      </c>
      <c r="J9" s="2" t="s">
        <v>37</v>
      </c>
      <c r="K9" s="2"/>
      <c r="L9" s="2" t="s">
        <v>248</v>
      </c>
      <c r="M9" s="2"/>
      <c r="N9" s="2"/>
    </row>
    <row r="10" spans="1:14">
      <c r="A10" s="2">
        <v>20201654</v>
      </c>
      <c r="B10" s="2" t="s">
        <v>244</v>
      </c>
      <c r="C10" s="2" t="s">
        <v>36</v>
      </c>
      <c r="D10" s="2" t="s">
        <v>220</v>
      </c>
      <c r="E10" s="2" t="s">
        <v>218</v>
      </c>
      <c r="F10" s="2"/>
      <c r="H10" s="2">
        <v>20201654</v>
      </c>
      <c r="I10" s="2" t="s">
        <v>244</v>
      </c>
      <c r="J10" s="2" t="s">
        <v>36</v>
      </c>
      <c r="K10" s="2" t="s">
        <v>248</v>
      </c>
      <c r="L10" s="2" t="s">
        <v>248</v>
      </c>
      <c r="M10" s="2"/>
      <c r="N10" s="2"/>
    </row>
    <row r="12" spans="1:14">
      <c r="A12" t="s">
        <v>38</v>
      </c>
      <c r="D12" s="1" t="s">
        <v>262</v>
      </c>
      <c r="E12" s="33">
        <v>45385</v>
      </c>
      <c r="H12" t="s">
        <v>47</v>
      </c>
    </row>
    <row r="13" spans="1:14">
      <c r="A13" s="4" t="s">
        <v>1</v>
      </c>
      <c r="B13" s="4" t="s">
        <v>234</v>
      </c>
      <c r="C13" s="4" t="s">
        <v>35</v>
      </c>
      <c r="D13" s="4" t="s">
        <v>249</v>
      </c>
      <c r="E13" s="3" t="s">
        <v>253</v>
      </c>
      <c r="H13" s="4" t="s">
        <v>264</v>
      </c>
      <c r="I13" s="4" t="s">
        <v>263</v>
      </c>
      <c r="J13" s="3" t="s">
        <v>265</v>
      </c>
      <c r="L13" s="1" t="s">
        <v>266</v>
      </c>
    </row>
    <row r="14" spans="1:14">
      <c r="A14" s="2" t="s">
        <v>256</v>
      </c>
      <c r="B14" s="2" t="s">
        <v>240</v>
      </c>
      <c r="C14" s="2" t="s">
        <v>36</v>
      </c>
      <c r="D14" s="2" t="s">
        <v>251</v>
      </c>
      <c r="E14" s="34"/>
      <c r="H14" s="2" t="s">
        <v>276</v>
      </c>
      <c r="I14" s="2" t="s">
        <v>284</v>
      </c>
      <c r="J14" s="2"/>
      <c r="L14" s="4" t="s">
        <v>269</v>
      </c>
      <c r="M14" s="4" t="s">
        <v>270</v>
      </c>
    </row>
    <row r="15" spans="1:14">
      <c r="A15" s="2" t="s">
        <v>257</v>
      </c>
      <c r="B15" s="2" t="s">
        <v>237</v>
      </c>
      <c r="C15" s="2" t="s">
        <v>36</v>
      </c>
      <c r="D15" s="2" t="s">
        <v>250</v>
      </c>
      <c r="E15" s="34"/>
      <c r="H15" s="2" t="s">
        <v>277</v>
      </c>
      <c r="I15" s="2" t="s">
        <v>289</v>
      </c>
      <c r="J15" s="2"/>
      <c r="L15" s="2" t="s">
        <v>254</v>
      </c>
      <c r="M15" s="2" t="s">
        <v>271</v>
      </c>
    </row>
    <row r="16" spans="1:14">
      <c r="A16" s="2" t="s">
        <v>258</v>
      </c>
      <c r="B16" s="2" t="s">
        <v>238</v>
      </c>
      <c r="C16" s="2" t="s">
        <v>36</v>
      </c>
      <c r="D16" s="2" t="s">
        <v>251</v>
      </c>
      <c r="E16" s="34"/>
      <c r="H16" s="2" t="s">
        <v>278</v>
      </c>
      <c r="I16" s="2" t="s">
        <v>283</v>
      </c>
      <c r="J16" s="2"/>
      <c r="L16" s="2" t="s">
        <v>217</v>
      </c>
      <c r="M16" s="2" t="s">
        <v>272</v>
      </c>
    </row>
    <row r="17" spans="1:13">
      <c r="A17" s="2" t="s">
        <v>259</v>
      </c>
      <c r="B17" s="2" t="s">
        <v>239</v>
      </c>
      <c r="C17" s="2" t="s">
        <v>37</v>
      </c>
      <c r="D17" s="2" t="s">
        <v>252</v>
      </c>
      <c r="E17" s="34"/>
      <c r="H17" s="2" t="s">
        <v>291</v>
      </c>
      <c r="I17" s="2" t="s">
        <v>285</v>
      </c>
      <c r="J17" s="2"/>
      <c r="L17" s="2" t="s">
        <v>255</v>
      </c>
      <c r="M17" s="2" t="s">
        <v>273</v>
      </c>
    </row>
    <row r="18" spans="1:13">
      <c r="A18" s="2" t="s">
        <v>257</v>
      </c>
      <c r="B18" s="2" t="s">
        <v>241</v>
      </c>
      <c r="C18" s="2" t="s">
        <v>37</v>
      </c>
      <c r="D18" s="2" t="s">
        <v>250</v>
      </c>
      <c r="E18" s="34"/>
      <c r="H18" s="2" t="s">
        <v>279</v>
      </c>
      <c r="I18" s="2" t="s">
        <v>290</v>
      </c>
      <c r="J18" s="2"/>
      <c r="L18" s="2" t="s">
        <v>274</v>
      </c>
      <c r="M18" s="2" t="s">
        <v>275</v>
      </c>
    </row>
    <row r="19" spans="1:13">
      <c r="A19" s="2" t="s">
        <v>260</v>
      </c>
      <c r="B19" s="2" t="s">
        <v>242</v>
      </c>
      <c r="C19" s="2" t="s">
        <v>36</v>
      </c>
      <c r="D19" s="2" t="s">
        <v>251</v>
      </c>
      <c r="E19" s="34"/>
      <c r="H19" s="2" t="s">
        <v>280</v>
      </c>
      <c r="I19" s="2" t="s">
        <v>287</v>
      </c>
      <c r="J19" s="2"/>
    </row>
    <row r="20" spans="1:13">
      <c r="A20" s="2" t="s">
        <v>261</v>
      </c>
      <c r="B20" s="2" t="s">
        <v>243</v>
      </c>
      <c r="C20" s="2" t="s">
        <v>37</v>
      </c>
      <c r="D20" s="2" t="s">
        <v>250</v>
      </c>
      <c r="E20" s="34"/>
      <c r="H20" s="2" t="s">
        <v>281</v>
      </c>
      <c r="I20" s="2" t="s">
        <v>286</v>
      </c>
      <c r="J20" s="2"/>
    </row>
    <row r="21" spans="1:13">
      <c r="A21" s="2" t="s">
        <v>258</v>
      </c>
      <c r="B21" s="2" t="s">
        <v>244</v>
      </c>
      <c r="C21" s="2" t="s">
        <v>36</v>
      </c>
      <c r="D21" s="2" t="s">
        <v>250</v>
      </c>
      <c r="E21" s="34"/>
      <c r="H21" s="2" t="s">
        <v>282</v>
      </c>
      <c r="I21" s="2" t="s">
        <v>288</v>
      </c>
      <c r="J21" s="2"/>
    </row>
    <row r="23" spans="1:13">
      <c r="A23" t="s">
        <v>56</v>
      </c>
    </row>
    <row r="24" spans="1:13">
      <c r="A24" s="4" t="s">
        <v>1</v>
      </c>
      <c r="B24" s="4" t="s">
        <v>234</v>
      </c>
      <c r="C24" s="4" t="s">
        <v>35</v>
      </c>
      <c r="D24" s="4" t="s">
        <v>168</v>
      </c>
      <c r="E24" s="4" t="s">
        <v>292</v>
      </c>
    </row>
    <row r="25" spans="1:13">
      <c r="A25" s="2" t="s">
        <v>256</v>
      </c>
      <c r="B25" s="2" t="s">
        <v>240</v>
      </c>
      <c r="C25" s="2" t="s">
        <v>36</v>
      </c>
      <c r="D25" s="2" t="s">
        <v>222</v>
      </c>
      <c r="E25" s="7">
        <v>2896000</v>
      </c>
    </row>
    <row r="26" spans="1:13">
      <c r="A26" s="2" t="s">
        <v>257</v>
      </c>
      <c r="B26" s="2" t="s">
        <v>237</v>
      </c>
      <c r="C26" s="2" t="s">
        <v>36</v>
      </c>
      <c r="D26" s="2" t="s">
        <v>170</v>
      </c>
      <c r="E26" s="7">
        <v>3405000</v>
      </c>
    </row>
    <row r="27" spans="1:13">
      <c r="A27" s="2" t="s">
        <v>258</v>
      </c>
      <c r="B27" s="2" t="s">
        <v>238</v>
      </c>
      <c r="C27" s="2" t="s">
        <v>36</v>
      </c>
      <c r="D27" s="2" t="s">
        <v>222</v>
      </c>
      <c r="E27" s="7">
        <v>2287000</v>
      </c>
    </row>
    <row r="28" spans="1:13">
      <c r="A28" s="2" t="s">
        <v>259</v>
      </c>
      <c r="B28" s="2" t="s">
        <v>239</v>
      </c>
      <c r="C28" s="2" t="s">
        <v>37</v>
      </c>
      <c r="D28" s="2" t="s">
        <v>171</v>
      </c>
      <c r="E28" s="7">
        <v>2937000</v>
      </c>
    </row>
    <row r="29" spans="1:13">
      <c r="A29" s="2" t="s">
        <v>257</v>
      </c>
      <c r="B29" s="2" t="s">
        <v>241</v>
      </c>
      <c r="C29" s="2" t="s">
        <v>37</v>
      </c>
      <c r="D29" s="2" t="s">
        <v>170</v>
      </c>
      <c r="E29" s="7">
        <v>3159000</v>
      </c>
    </row>
    <row r="30" spans="1:13">
      <c r="A30" s="2" t="s">
        <v>260</v>
      </c>
      <c r="B30" s="2" t="s">
        <v>242</v>
      </c>
      <c r="C30" s="2" t="s">
        <v>36</v>
      </c>
      <c r="D30" s="2" t="s">
        <v>171</v>
      </c>
      <c r="E30" s="7">
        <v>2249000</v>
      </c>
    </row>
    <row r="31" spans="1:13">
      <c r="A31" s="2" t="s">
        <v>261</v>
      </c>
      <c r="B31" s="2" t="s">
        <v>243</v>
      </c>
      <c r="C31" s="2" t="s">
        <v>37</v>
      </c>
      <c r="D31" s="2" t="s">
        <v>222</v>
      </c>
      <c r="E31" s="7">
        <v>3597000</v>
      </c>
      <c r="H31">
        <v>0</v>
      </c>
    </row>
    <row r="32" spans="1:13">
      <c r="A32" s="2" t="s">
        <v>258</v>
      </c>
      <c r="B32" s="2" t="s">
        <v>244</v>
      </c>
      <c r="C32" s="2" t="s">
        <v>36</v>
      </c>
      <c r="D32" s="2" t="s">
        <v>171</v>
      </c>
      <c r="E32" s="7">
        <v>3252000</v>
      </c>
    </row>
    <row r="33" spans="1:5">
      <c r="A33" s="81" t="s">
        <v>293</v>
      </c>
      <c r="B33" s="81"/>
      <c r="C33" s="81"/>
      <c r="D33" s="81"/>
      <c r="E33" s="7"/>
    </row>
  </sheetData>
  <mergeCells count="1">
    <mergeCell ref="A33:D3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7"/>
  <sheetViews>
    <sheetView workbookViewId="0">
      <selection activeCell="F16" sqref="F16"/>
    </sheetView>
  </sheetViews>
  <sheetFormatPr defaultRowHeight="16.899999999999999"/>
  <cols>
    <col min="1" max="4" width="12.375" customWidth="1"/>
    <col min="7" max="7" width="10.625" bestFit="1" customWidth="1"/>
    <col min="8" max="8" width="9.75" customWidth="1"/>
    <col min="9" max="10" width="10.625" bestFit="1" customWidth="1"/>
    <col min="12" max="12" width="10.625" bestFit="1" customWidth="1"/>
  </cols>
  <sheetData>
    <row r="1" spans="1:12">
      <c r="A1" t="s">
        <v>294</v>
      </c>
      <c r="F1" t="s">
        <v>30</v>
      </c>
      <c r="H1" t="s">
        <v>262</v>
      </c>
      <c r="I1" s="33">
        <v>45020</v>
      </c>
    </row>
    <row r="2" spans="1:12">
      <c r="A2" s="4" t="s">
        <v>1</v>
      </c>
      <c r="B2" s="4" t="s">
        <v>168</v>
      </c>
      <c r="C2" s="4" t="s">
        <v>295</v>
      </c>
      <c r="D2" s="3" t="s">
        <v>296</v>
      </c>
      <c r="F2" s="4" t="s">
        <v>2</v>
      </c>
      <c r="G2" s="4" t="s">
        <v>298</v>
      </c>
      <c r="H2" s="4" t="s">
        <v>168</v>
      </c>
      <c r="I2" s="3" t="s">
        <v>299</v>
      </c>
    </row>
    <row r="3" spans="1:12">
      <c r="A3" s="2" t="s">
        <v>256</v>
      </c>
      <c r="B3" s="2" t="s">
        <v>222</v>
      </c>
      <c r="C3" s="2">
        <v>90</v>
      </c>
      <c r="D3" s="2"/>
      <c r="F3" s="2" t="s">
        <v>300</v>
      </c>
      <c r="G3" s="35">
        <v>38066</v>
      </c>
      <c r="H3" s="2" t="s">
        <v>306</v>
      </c>
      <c r="I3" s="2"/>
      <c r="J3" s="33"/>
      <c r="L3" s="33"/>
    </row>
    <row r="4" spans="1:12">
      <c r="A4" s="2" t="s">
        <v>257</v>
      </c>
      <c r="B4" s="2" t="s">
        <v>297</v>
      </c>
      <c r="C4" s="2">
        <v>77</v>
      </c>
      <c r="D4" s="2"/>
      <c r="F4" s="2" t="s">
        <v>301</v>
      </c>
      <c r="G4" s="35">
        <v>39622</v>
      </c>
      <c r="H4" s="2" t="s">
        <v>307</v>
      </c>
      <c r="I4" s="2"/>
    </row>
    <row r="5" spans="1:12">
      <c r="A5" s="2" t="s">
        <v>258</v>
      </c>
      <c r="B5" s="2" t="s">
        <v>171</v>
      </c>
      <c r="C5" s="2">
        <v>73</v>
      </c>
      <c r="D5" s="2"/>
      <c r="F5" s="2" t="s">
        <v>199</v>
      </c>
      <c r="G5" s="35">
        <v>43589</v>
      </c>
      <c r="H5" s="2" t="s">
        <v>308</v>
      </c>
      <c r="I5" s="2"/>
    </row>
    <row r="6" spans="1:12">
      <c r="A6" s="2" t="s">
        <v>259</v>
      </c>
      <c r="B6" s="2" t="s">
        <v>170</v>
      </c>
      <c r="C6" s="2">
        <v>95</v>
      </c>
      <c r="D6" s="2"/>
      <c r="F6" s="2" t="s">
        <v>302</v>
      </c>
      <c r="G6" s="35">
        <v>42432</v>
      </c>
      <c r="H6" s="2" t="s">
        <v>306</v>
      </c>
      <c r="I6" s="2"/>
    </row>
    <row r="7" spans="1:12">
      <c r="A7" s="2" t="s">
        <v>257</v>
      </c>
      <c r="B7" s="2" t="s">
        <v>222</v>
      </c>
      <c r="C7" s="2">
        <v>80</v>
      </c>
      <c r="D7" s="2"/>
      <c r="F7" s="2" t="s">
        <v>303</v>
      </c>
      <c r="G7" s="35">
        <v>39864</v>
      </c>
      <c r="H7" s="2" t="s">
        <v>307</v>
      </c>
      <c r="I7" s="2"/>
      <c r="L7" s="33"/>
    </row>
    <row r="8" spans="1:12">
      <c r="A8" s="2" t="s">
        <v>260</v>
      </c>
      <c r="B8" s="2" t="s">
        <v>297</v>
      </c>
      <c r="C8" s="2">
        <v>77</v>
      </c>
      <c r="D8" s="2"/>
      <c r="F8" s="2" t="s">
        <v>304</v>
      </c>
      <c r="G8" s="35">
        <v>43640</v>
      </c>
      <c r="H8" s="2" t="s">
        <v>308</v>
      </c>
      <c r="I8" s="2"/>
    </row>
    <row r="9" spans="1:12">
      <c r="A9" s="2" t="s">
        <v>261</v>
      </c>
      <c r="B9" s="2" t="s">
        <v>171</v>
      </c>
      <c r="C9" s="2">
        <v>78</v>
      </c>
      <c r="D9" s="2"/>
      <c r="F9" s="2" t="s">
        <v>73</v>
      </c>
      <c r="G9" s="35">
        <v>36585</v>
      </c>
      <c r="H9" s="2" t="s">
        <v>306</v>
      </c>
      <c r="I9" s="2"/>
    </row>
    <row r="10" spans="1:12">
      <c r="A10" s="2" t="s">
        <v>258</v>
      </c>
      <c r="B10" s="2" t="s">
        <v>222</v>
      </c>
      <c r="C10" s="2">
        <v>72</v>
      </c>
      <c r="D10" s="2"/>
      <c r="F10" s="2" t="s">
        <v>305</v>
      </c>
      <c r="G10" s="35">
        <v>42895</v>
      </c>
      <c r="H10" s="2" t="s">
        <v>307</v>
      </c>
      <c r="I10" s="2"/>
    </row>
    <row r="12" spans="1:12">
      <c r="A12" s="5" t="s">
        <v>38</v>
      </c>
    </row>
    <row r="13" spans="1:12">
      <c r="A13" s="4" t="s">
        <v>1</v>
      </c>
      <c r="B13" s="4" t="s">
        <v>309</v>
      </c>
      <c r="C13" s="4" t="s">
        <v>168</v>
      </c>
      <c r="D13" s="4" t="s">
        <v>206</v>
      </c>
    </row>
    <row r="14" spans="1:12">
      <c r="A14" s="2" t="s">
        <v>256</v>
      </c>
      <c r="B14" s="2" t="s">
        <v>55</v>
      </c>
      <c r="C14" s="2" t="s">
        <v>222</v>
      </c>
      <c r="D14" s="2">
        <v>83</v>
      </c>
    </row>
    <row r="15" spans="1:12">
      <c r="A15" s="2" t="s">
        <v>257</v>
      </c>
      <c r="B15" s="2" t="s">
        <v>55</v>
      </c>
      <c r="C15" s="2" t="s">
        <v>171</v>
      </c>
      <c r="D15" s="2">
        <v>93</v>
      </c>
      <c r="F15" s="4"/>
    </row>
    <row r="16" spans="1:12">
      <c r="A16" s="2" t="s">
        <v>258</v>
      </c>
      <c r="B16" s="2" t="s">
        <v>310</v>
      </c>
      <c r="C16" s="2" t="s">
        <v>171</v>
      </c>
      <c r="D16" s="2">
        <v>72</v>
      </c>
      <c r="F16" s="2"/>
    </row>
    <row r="17" spans="1:12">
      <c r="A17" s="2" t="s">
        <v>259</v>
      </c>
      <c r="B17" s="2" t="s">
        <v>54</v>
      </c>
      <c r="C17" s="2" t="s">
        <v>170</v>
      </c>
      <c r="D17" s="2">
        <v>88</v>
      </c>
    </row>
    <row r="18" spans="1:12">
      <c r="A18" s="2" t="s">
        <v>257</v>
      </c>
      <c r="B18" s="2" t="s">
        <v>55</v>
      </c>
      <c r="C18" s="2" t="s">
        <v>222</v>
      </c>
      <c r="D18" s="2">
        <v>98</v>
      </c>
    </row>
    <row r="19" spans="1:12">
      <c r="A19" s="2" t="s">
        <v>260</v>
      </c>
      <c r="B19" s="2" t="s">
        <v>55</v>
      </c>
      <c r="C19" s="2" t="s">
        <v>297</v>
      </c>
      <c r="D19" s="2">
        <v>67</v>
      </c>
    </row>
    <row r="20" spans="1:12">
      <c r="A20" s="2" t="s">
        <v>261</v>
      </c>
      <c r="B20" s="2" t="s">
        <v>55</v>
      </c>
      <c r="C20" s="2" t="s">
        <v>171</v>
      </c>
      <c r="D20" s="2">
        <v>64</v>
      </c>
    </row>
    <row r="21" spans="1:12">
      <c r="A21" s="2" t="s">
        <v>258</v>
      </c>
      <c r="B21" s="2" t="s">
        <v>54</v>
      </c>
      <c r="C21" s="2" t="s">
        <v>222</v>
      </c>
      <c r="D21" s="2">
        <v>87</v>
      </c>
    </row>
    <row r="22" spans="1:12">
      <c r="A22" s="81" t="s">
        <v>311</v>
      </c>
      <c r="B22" s="81"/>
      <c r="C22" s="81"/>
      <c r="D22" s="2"/>
    </row>
    <row r="24" spans="1:12">
      <c r="A24" s="5" t="s">
        <v>47</v>
      </c>
    </row>
    <row r="25" spans="1:12">
      <c r="A25" s="4" t="s">
        <v>31</v>
      </c>
      <c r="B25" s="4" t="s">
        <v>312</v>
      </c>
      <c r="C25" s="4" t="s">
        <v>313</v>
      </c>
      <c r="D25" s="4" t="s">
        <v>314</v>
      </c>
      <c r="E25" s="3" t="s">
        <v>628</v>
      </c>
      <c r="H25" t="s">
        <v>320</v>
      </c>
    </row>
    <row r="26" spans="1:12">
      <c r="A26" s="2">
        <v>202288877</v>
      </c>
      <c r="B26" s="2" t="s">
        <v>315</v>
      </c>
      <c r="C26" s="2">
        <v>85</v>
      </c>
      <c r="D26" s="2">
        <v>52</v>
      </c>
      <c r="E26" s="2"/>
      <c r="G26" s="91" t="s">
        <v>321</v>
      </c>
      <c r="H26" s="4">
        <v>0</v>
      </c>
      <c r="I26" s="4">
        <v>60</v>
      </c>
      <c r="J26" s="4">
        <v>70</v>
      </c>
      <c r="K26" s="4">
        <v>80</v>
      </c>
      <c r="L26" s="4">
        <v>90</v>
      </c>
    </row>
    <row r="27" spans="1:12">
      <c r="A27" s="2">
        <v>202118574</v>
      </c>
      <c r="B27" s="2" t="s">
        <v>316</v>
      </c>
      <c r="C27" s="2">
        <v>65</v>
      </c>
      <c r="D27" s="2">
        <v>68</v>
      </c>
      <c r="E27" s="2"/>
      <c r="G27" s="91"/>
      <c r="H27" s="2">
        <v>60</v>
      </c>
      <c r="I27" s="2">
        <v>70</v>
      </c>
      <c r="J27" s="2">
        <v>80</v>
      </c>
      <c r="K27" s="2">
        <v>90</v>
      </c>
      <c r="L27" s="2">
        <v>100</v>
      </c>
    </row>
    <row r="28" spans="1:12">
      <c r="A28" s="2">
        <v>202107376</v>
      </c>
      <c r="B28" s="2" t="s">
        <v>317</v>
      </c>
      <c r="C28" s="2">
        <v>76</v>
      </c>
      <c r="D28" s="2">
        <v>99</v>
      </c>
      <c r="E28" s="2"/>
      <c r="G28" s="36" t="s">
        <v>322</v>
      </c>
      <c r="H28" s="2" t="s">
        <v>319</v>
      </c>
      <c r="I28" s="2" t="s">
        <v>318</v>
      </c>
      <c r="J28" s="2" t="s">
        <v>221</v>
      </c>
      <c r="K28" s="2" t="s">
        <v>219</v>
      </c>
      <c r="L28" s="2" t="s">
        <v>217</v>
      </c>
    </row>
    <row r="29" spans="1:12">
      <c r="A29" s="2">
        <v>202056811</v>
      </c>
      <c r="B29" s="2" t="s">
        <v>315</v>
      </c>
      <c r="C29" s="2">
        <v>90</v>
      </c>
      <c r="D29" s="2">
        <v>96</v>
      </c>
      <c r="E29" s="2"/>
    </row>
    <row r="30" spans="1:12">
      <c r="A30" s="2">
        <v>202139525</v>
      </c>
      <c r="B30" s="2" t="s">
        <v>316</v>
      </c>
      <c r="C30" s="2">
        <v>67</v>
      </c>
      <c r="D30" s="2">
        <v>58</v>
      </c>
      <c r="E30" s="2"/>
    </row>
    <row r="31" spans="1:12">
      <c r="A31" s="2">
        <v>202233528</v>
      </c>
      <c r="B31" s="2" t="s">
        <v>315</v>
      </c>
      <c r="C31" s="2">
        <v>53</v>
      </c>
      <c r="D31" s="2">
        <v>68</v>
      </c>
      <c r="E31" s="2"/>
    </row>
    <row r="32" spans="1:12">
      <c r="A32" s="2">
        <v>202182521</v>
      </c>
      <c r="B32" s="2" t="s">
        <v>316</v>
      </c>
      <c r="C32" s="2">
        <v>58</v>
      </c>
      <c r="D32" s="2">
        <v>95</v>
      </c>
      <c r="E32" s="2"/>
    </row>
    <row r="33" spans="1:5">
      <c r="A33" s="2">
        <v>202295948</v>
      </c>
      <c r="B33" s="2" t="s">
        <v>317</v>
      </c>
      <c r="C33" s="2">
        <v>71</v>
      </c>
      <c r="D33" s="2">
        <v>67</v>
      </c>
      <c r="E33" s="2"/>
    </row>
    <row r="34" spans="1:5">
      <c r="A34" s="2">
        <v>202093320</v>
      </c>
      <c r="B34" s="2" t="s">
        <v>315</v>
      </c>
      <c r="C34" s="2">
        <v>82</v>
      </c>
      <c r="D34" s="2">
        <v>58</v>
      </c>
      <c r="E34" s="2"/>
    </row>
    <row r="36" spans="1:5">
      <c r="A36" t="s">
        <v>56</v>
      </c>
    </row>
    <row r="37" spans="1:5">
      <c r="A37" s="4" t="s">
        <v>329</v>
      </c>
      <c r="B37" s="4" t="s">
        <v>336</v>
      </c>
      <c r="C37" s="4" t="s">
        <v>330</v>
      </c>
      <c r="D37" s="4" t="s">
        <v>331</v>
      </c>
      <c r="E37" s="4" t="s">
        <v>332</v>
      </c>
    </row>
    <row r="38" spans="1:5">
      <c r="A38" s="2" t="s">
        <v>323</v>
      </c>
      <c r="B38" s="2" t="s">
        <v>337</v>
      </c>
      <c r="C38" s="2">
        <v>25</v>
      </c>
      <c r="D38" s="7">
        <v>6000</v>
      </c>
      <c r="E38" s="7">
        <f>C38*D38</f>
        <v>150000</v>
      </c>
    </row>
    <row r="39" spans="1:5">
      <c r="A39" s="2" t="s">
        <v>324</v>
      </c>
      <c r="B39" s="2" t="s">
        <v>337</v>
      </c>
      <c r="C39" s="2">
        <v>34</v>
      </c>
      <c r="D39" s="7">
        <v>6000</v>
      </c>
      <c r="E39" s="7">
        <f t="shared" ref="E39:E46" si="0">C39*D39</f>
        <v>204000</v>
      </c>
    </row>
    <row r="40" spans="1:5">
      <c r="A40" s="2" t="s">
        <v>325</v>
      </c>
      <c r="B40" s="2" t="s">
        <v>337</v>
      </c>
      <c r="C40" s="2">
        <v>25</v>
      </c>
      <c r="D40" s="7">
        <v>6000</v>
      </c>
      <c r="E40" s="7">
        <f t="shared" si="0"/>
        <v>150000</v>
      </c>
    </row>
    <row r="41" spans="1:5">
      <c r="A41" s="2" t="s">
        <v>326</v>
      </c>
      <c r="B41" s="2" t="s">
        <v>338</v>
      </c>
      <c r="C41" s="2">
        <v>33</v>
      </c>
      <c r="D41" s="7">
        <v>1500</v>
      </c>
      <c r="E41" s="7">
        <f t="shared" si="0"/>
        <v>49500</v>
      </c>
    </row>
    <row r="42" spans="1:5">
      <c r="A42" s="2" t="s">
        <v>327</v>
      </c>
      <c r="B42" s="2" t="s">
        <v>338</v>
      </c>
      <c r="C42" s="2">
        <v>32</v>
      </c>
      <c r="D42" s="7">
        <v>1500</v>
      </c>
      <c r="E42" s="7">
        <f t="shared" si="0"/>
        <v>48000</v>
      </c>
    </row>
    <row r="43" spans="1:5">
      <c r="A43" s="2" t="s">
        <v>328</v>
      </c>
      <c r="B43" s="2" t="s">
        <v>338</v>
      </c>
      <c r="C43" s="2">
        <v>33</v>
      </c>
      <c r="D43" s="7">
        <v>3000</v>
      </c>
      <c r="E43" s="7">
        <f t="shared" si="0"/>
        <v>99000</v>
      </c>
    </row>
    <row r="44" spans="1:5">
      <c r="A44" s="2" t="s">
        <v>333</v>
      </c>
      <c r="B44" s="2" t="s">
        <v>338</v>
      </c>
      <c r="C44" s="2">
        <v>22</v>
      </c>
      <c r="D44" s="7">
        <v>15000</v>
      </c>
      <c r="E44" s="7">
        <f t="shared" si="0"/>
        <v>330000</v>
      </c>
    </row>
    <row r="45" spans="1:5">
      <c r="A45" s="2" t="s">
        <v>334</v>
      </c>
      <c r="B45" s="2" t="s">
        <v>338</v>
      </c>
      <c r="C45" s="2">
        <v>33</v>
      </c>
      <c r="D45" s="7">
        <v>2000</v>
      </c>
      <c r="E45" s="7">
        <f t="shared" si="0"/>
        <v>66000</v>
      </c>
    </row>
    <row r="46" spans="1:5">
      <c r="A46" s="2" t="s">
        <v>335</v>
      </c>
      <c r="B46" s="2" t="s">
        <v>338</v>
      </c>
      <c r="C46" s="2">
        <v>27</v>
      </c>
      <c r="D46" s="7">
        <v>1000</v>
      </c>
      <c r="E46" s="7">
        <f t="shared" si="0"/>
        <v>27000</v>
      </c>
    </row>
    <row r="47" spans="1:5">
      <c r="A47" s="92" t="s">
        <v>339</v>
      </c>
      <c r="B47" s="93"/>
      <c r="C47" s="93"/>
      <c r="D47" s="37"/>
      <c r="E47" s="37"/>
    </row>
  </sheetData>
  <mergeCells count="3">
    <mergeCell ref="A22:C22"/>
    <mergeCell ref="G26:G27"/>
    <mergeCell ref="A47:C47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5"/>
  <sheetViews>
    <sheetView workbookViewId="0">
      <selection activeCell="L14" sqref="L14"/>
    </sheetView>
  </sheetViews>
  <sheetFormatPr defaultRowHeight="16.899999999999999"/>
  <cols>
    <col min="1" max="1" width="11.125" customWidth="1"/>
    <col min="2" max="3" width="11.75" customWidth="1"/>
    <col min="4" max="4" width="11.125" customWidth="1"/>
    <col min="6" max="6" width="11.375" customWidth="1"/>
    <col min="7" max="7" width="10.625" bestFit="1" customWidth="1"/>
    <col min="8" max="8" width="10.5" bestFit="1" customWidth="1"/>
    <col min="9" max="9" width="10.5" style="1" bestFit="1" customWidth="1"/>
  </cols>
  <sheetData>
    <row r="1" spans="1:12">
      <c r="A1" t="s">
        <v>0</v>
      </c>
      <c r="F1" t="s">
        <v>30</v>
      </c>
    </row>
    <row r="2" spans="1:12">
      <c r="A2" s="4" t="s">
        <v>69</v>
      </c>
      <c r="B2" s="4" t="s">
        <v>31</v>
      </c>
      <c r="C2" s="4" t="s">
        <v>312</v>
      </c>
      <c r="D2" s="4" t="s">
        <v>206</v>
      </c>
      <c r="F2" s="4" t="s">
        <v>31</v>
      </c>
      <c r="G2" s="4" t="s">
        <v>35</v>
      </c>
      <c r="H2" s="4" t="s">
        <v>312</v>
      </c>
      <c r="I2" s="4" t="s">
        <v>206</v>
      </c>
    </row>
    <row r="3" spans="1:12">
      <c r="A3" s="2" t="s">
        <v>340</v>
      </c>
      <c r="B3" s="2">
        <v>202288877</v>
      </c>
      <c r="C3" s="2" t="s">
        <v>345</v>
      </c>
      <c r="D3" s="2">
        <v>45</v>
      </c>
      <c r="F3" s="2">
        <v>202100944</v>
      </c>
      <c r="G3" s="2" t="s">
        <v>349</v>
      </c>
      <c r="H3" s="2" t="s">
        <v>351</v>
      </c>
      <c r="I3" s="39">
        <v>2.8699999999999997</v>
      </c>
      <c r="J3" s="38"/>
    </row>
    <row r="4" spans="1:12">
      <c r="A4" s="2" t="s">
        <v>341</v>
      </c>
      <c r="B4" s="2">
        <v>202118574</v>
      </c>
      <c r="C4" s="2" t="s">
        <v>346</v>
      </c>
      <c r="D4" s="2">
        <v>68</v>
      </c>
      <c r="F4" s="2">
        <v>202299935</v>
      </c>
      <c r="G4" s="2" t="s">
        <v>349</v>
      </c>
      <c r="H4" s="2" t="s">
        <v>352</v>
      </c>
      <c r="I4" s="39">
        <v>3.65</v>
      </c>
      <c r="J4" s="38"/>
    </row>
    <row r="5" spans="1:12">
      <c r="A5" s="2" t="s">
        <v>177</v>
      </c>
      <c r="B5" s="2">
        <v>202107376</v>
      </c>
      <c r="C5" s="2" t="s">
        <v>347</v>
      </c>
      <c r="D5" s="2">
        <v>90</v>
      </c>
      <c r="F5" s="2">
        <v>202198368</v>
      </c>
      <c r="G5" s="2" t="s">
        <v>350</v>
      </c>
      <c r="H5" s="2" t="s">
        <v>352</v>
      </c>
      <c r="I5" s="39">
        <v>3.0799999999999996</v>
      </c>
      <c r="J5" s="38"/>
      <c r="K5" s="4"/>
      <c r="L5" s="4"/>
    </row>
    <row r="6" spans="1:12">
      <c r="A6" s="2" t="s">
        <v>178</v>
      </c>
      <c r="B6" s="2">
        <v>202056811</v>
      </c>
      <c r="C6" s="2" t="s">
        <v>345</v>
      </c>
      <c r="D6" s="2">
        <v>78</v>
      </c>
      <c r="F6" s="2">
        <v>202229028</v>
      </c>
      <c r="G6" s="2" t="s">
        <v>350</v>
      </c>
      <c r="H6" s="2" t="s">
        <v>353</v>
      </c>
      <c r="I6" s="39">
        <v>4.4399999999999995</v>
      </c>
      <c r="J6" s="38"/>
      <c r="K6" s="2"/>
      <c r="L6" s="2"/>
    </row>
    <row r="7" spans="1:12">
      <c r="A7" s="2" t="s">
        <v>342</v>
      </c>
      <c r="B7" s="2">
        <v>202139525</v>
      </c>
      <c r="C7" s="2" t="s">
        <v>347</v>
      </c>
      <c r="D7" s="2">
        <v>68</v>
      </c>
      <c r="F7" s="2">
        <v>202214088</v>
      </c>
      <c r="G7" s="2" t="s">
        <v>349</v>
      </c>
      <c r="H7" s="2" t="s">
        <v>351</v>
      </c>
      <c r="I7" s="39">
        <v>2.84</v>
      </c>
      <c r="J7" s="38"/>
    </row>
    <row r="8" spans="1:12">
      <c r="A8" s="2" t="s">
        <v>343</v>
      </c>
      <c r="B8" s="2">
        <v>202233528</v>
      </c>
      <c r="C8" s="2" t="s">
        <v>347</v>
      </c>
      <c r="D8" s="2">
        <v>64</v>
      </c>
      <c r="F8" s="2">
        <v>202398552</v>
      </c>
      <c r="G8" s="2" t="s">
        <v>350</v>
      </c>
      <c r="H8" s="2" t="s">
        <v>353</v>
      </c>
      <c r="I8" s="39">
        <v>3.11</v>
      </c>
      <c r="J8" s="38"/>
    </row>
    <row r="9" spans="1:12">
      <c r="A9" s="2" t="s">
        <v>344</v>
      </c>
      <c r="B9" s="2">
        <v>202182521</v>
      </c>
      <c r="C9" s="2" t="s">
        <v>345</v>
      </c>
      <c r="D9" s="2">
        <v>78</v>
      </c>
      <c r="F9" s="2">
        <v>202357051</v>
      </c>
      <c r="G9" s="2" t="s">
        <v>350</v>
      </c>
      <c r="H9" s="2" t="s">
        <v>353</v>
      </c>
      <c r="I9" s="39">
        <v>3.25</v>
      </c>
      <c r="J9" s="38"/>
    </row>
    <row r="10" spans="1:12">
      <c r="A10" s="2" t="s">
        <v>6</v>
      </c>
      <c r="B10" s="2">
        <v>202295948</v>
      </c>
      <c r="C10" s="2" t="s">
        <v>346</v>
      </c>
      <c r="D10" s="2">
        <v>70</v>
      </c>
      <c r="F10" s="2">
        <v>202190669</v>
      </c>
      <c r="G10" s="2" t="s">
        <v>350</v>
      </c>
      <c r="H10" s="2" t="s">
        <v>352</v>
      </c>
      <c r="I10" s="39">
        <v>4.08</v>
      </c>
      <c r="J10" s="38"/>
    </row>
    <row r="11" spans="1:12">
      <c r="A11" s="2" t="s">
        <v>7</v>
      </c>
      <c r="B11" s="2">
        <v>202093320</v>
      </c>
      <c r="C11" s="2" t="s">
        <v>345</v>
      </c>
      <c r="D11" s="2">
        <v>98</v>
      </c>
      <c r="F11" s="2">
        <v>202082054</v>
      </c>
      <c r="G11" s="2" t="s">
        <v>349</v>
      </c>
      <c r="H11" s="2" t="s">
        <v>351</v>
      </c>
      <c r="I11" s="39">
        <v>2.9299999999999997</v>
      </c>
      <c r="J11" s="38"/>
    </row>
    <row r="12" spans="1:12" ht="32.25" customHeight="1">
      <c r="A12" s="92" t="s">
        <v>348</v>
      </c>
      <c r="B12" s="93"/>
      <c r="C12" s="93"/>
      <c r="D12" s="2"/>
      <c r="F12" s="94" t="s">
        <v>354</v>
      </c>
      <c r="G12" s="95"/>
      <c r="H12" s="95"/>
      <c r="I12" s="2"/>
    </row>
    <row r="14" spans="1:12">
      <c r="A14" t="s">
        <v>38</v>
      </c>
      <c r="F14" t="s">
        <v>47</v>
      </c>
    </row>
    <row r="15" spans="1:12">
      <c r="A15" s="4" t="s">
        <v>355</v>
      </c>
      <c r="B15" s="4" t="s">
        <v>356</v>
      </c>
      <c r="C15" s="4" t="s">
        <v>357</v>
      </c>
      <c r="D15" s="41" t="s">
        <v>358</v>
      </c>
      <c r="F15" s="4" t="s">
        <v>366</v>
      </c>
      <c r="G15" s="66" t="s">
        <v>629</v>
      </c>
      <c r="H15" s="66" t="s">
        <v>630</v>
      </c>
      <c r="I15" s="66" t="s">
        <v>631</v>
      </c>
      <c r="J15" s="3" t="s">
        <v>336</v>
      </c>
    </row>
    <row r="16" spans="1:12">
      <c r="A16" s="2" t="s">
        <v>359</v>
      </c>
      <c r="B16" s="40">
        <v>0.39583333333333331</v>
      </c>
      <c r="C16" s="40">
        <v>0.44097222222222227</v>
      </c>
      <c r="D16" s="40"/>
      <c r="F16" s="2" t="s">
        <v>367</v>
      </c>
      <c r="G16" s="2" t="s">
        <v>375</v>
      </c>
      <c r="H16" s="2" t="s">
        <v>375</v>
      </c>
      <c r="I16" s="2"/>
      <c r="J16" s="2"/>
    </row>
    <row r="17" spans="1:10">
      <c r="A17" s="2" t="s">
        <v>360</v>
      </c>
      <c r="B17" s="40">
        <v>0.43402777777777773</v>
      </c>
      <c r="C17" s="40">
        <v>0.44444444444444442</v>
      </c>
      <c r="D17" s="40"/>
      <c r="F17" s="2" t="s">
        <v>368</v>
      </c>
      <c r="G17" s="2"/>
      <c r="H17" s="2" t="s">
        <v>375</v>
      </c>
      <c r="I17" s="2" t="s">
        <v>375</v>
      </c>
      <c r="J17" s="2"/>
    </row>
    <row r="18" spans="1:10">
      <c r="A18" s="2" t="s">
        <v>361</v>
      </c>
      <c r="B18" s="40">
        <v>0.57638888888888895</v>
      </c>
      <c r="C18" s="40">
        <v>0.59722222222222221</v>
      </c>
      <c r="D18" s="40"/>
      <c r="F18" s="2" t="s">
        <v>369</v>
      </c>
      <c r="G18" s="2"/>
      <c r="H18" s="2"/>
      <c r="I18" s="2"/>
      <c r="J18" s="2"/>
    </row>
    <row r="19" spans="1:10">
      <c r="A19" s="2" t="s">
        <v>362</v>
      </c>
      <c r="B19" s="40">
        <v>0.34722222222222227</v>
      </c>
      <c r="C19" s="40">
        <v>0.60416666666666663</v>
      </c>
      <c r="D19" s="40"/>
      <c r="F19" s="2" t="s">
        <v>370</v>
      </c>
      <c r="G19" s="2" t="s">
        <v>375</v>
      </c>
      <c r="H19" s="2" t="s">
        <v>375</v>
      </c>
      <c r="I19" s="2" t="s">
        <v>375</v>
      </c>
      <c r="J19" s="2"/>
    </row>
    <row r="20" spans="1:10">
      <c r="A20" s="2" t="s">
        <v>363</v>
      </c>
      <c r="B20" s="40">
        <v>0.60416666666666663</v>
      </c>
      <c r="C20" s="40">
        <v>0.72222222222222221</v>
      </c>
      <c r="D20" s="40"/>
      <c r="F20" s="2" t="s">
        <v>371</v>
      </c>
      <c r="G20" s="2" t="s">
        <v>375</v>
      </c>
      <c r="H20" s="2"/>
      <c r="I20" s="2"/>
      <c r="J20" s="2"/>
    </row>
    <row r="21" spans="1:10">
      <c r="A21" s="2" t="s">
        <v>359</v>
      </c>
      <c r="B21" s="40">
        <v>0.4236111111111111</v>
      </c>
      <c r="C21" s="40">
        <v>0.46875</v>
      </c>
      <c r="D21" s="40"/>
      <c r="F21" s="2" t="s">
        <v>372</v>
      </c>
      <c r="G21" s="2"/>
      <c r="H21" s="2" t="s">
        <v>375</v>
      </c>
      <c r="I21" s="2"/>
      <c r="J21" s="2"/>
    </row>
    <row r="22" spans="1:10">
      <c r="A22" s="2" t="s">
        <v>364</v>
      </c>
      <c r="B22" s="40">
        <v>0.69444444444444453</v>
      </c>
      <c r="C22" s="40">
        <v>0.77083333333333337</v>
      </c>
      <c r="D22" s="40"/>
      <c r="F22" s="2" t="s">
        <v>373</v>
      </c>
      <c r="G22" s="2" t="s">
        <v>375</v>
      </c>
      <c r="H22" s="2" t="s">
        <v>375</v>
      </c>
      <c r="I22" s="2" t="s">
        <v>375</v>
      </c>
      <c r="J22" s="2"/>
    </row>
    <row r="23" spans="1:10">
      <c r="A23" s="2" t="s">
        <v>365</v>
      </c>
      <c r="B23" s="40">
        <v>0.5625</v>
      </c>
      <c r="C23" s="40">
        <v>0.59722222222222221</v>
      </c>
      <c r="D23" s="40"/>
      <c r="F23" s="2" t="s">
        <v>374</v>
      </c>
      <c r="G23" s="2" t="s">
        <v>375</v>
      </c>
      <c r="H23" s="2"/>
      <c r="I23" s="2" t="s">
        <v>375</v>
      </c>
      <c r="J23" s="2"/>
    </row>
    <row r="25" spans="1:10">
      <c r="A25" s="5" t="s">
        <v>56</v>
      </c>
    </row>
    <row r="26" spans="1:10">
      <c r="A26" s="4" t="s">
        <v>1</v>
      </c>
      <c r="B26" s="4" t="s">
        <v>168</v>
      </c>
      <c r="C26" s="4" t="s">
        <v>376</v>
      </c>
      <c r="D26" s="4" t="s">
        <v>377</v>
      </c>
      <c r="E26" s="1"/>
    </row>
    <row r="27" spans="1:10">
      <c r="A27" s="2">
        <v>2007314</v>
      </c>
      <c r="B27" s="2" t="s">
        <v>222</v>
      </c>
      <c r="C27" s="2">
        <v>949</v>
      </c>
      <c r="D27" s="2">
        <v>788</v>
      </c>
      <c r="E27" s="1"/>
    </row>
    <row r="28" spans="1:10">
      <c r="A28" s="2">
        <v>2010651</v>
      </c>
      <c r="B28" s="2" t="s">
        <v>171</v>
      </c>
      <c r="C28" s="2">
        <v>561</v>
      </c>
      <c r="D28" s="2">
        <v>521</v>
      </c>
      <c r="E28" s="1"/>
    </row>
    <row r="29" spans="1:10">
      <c r="A29" s="2">
        <v>2014400</v>
      </c>
      <c r="B29" s="2" t="s">
        <v>222</v>
      </c>
      <c r="C29" s="2">
        <v>604</v>
      </c>
      <c r="D29" s="2">
        <v>560</v>
      </c>
      <c r="E29" s="1"/>
    </row>
    <row r="30" spans="1:10">
      <c r="A30" s="2">
        <v>2019549</v>
      </c>
      <c r="B30" s="2" t="s">
        <v>171</v>
      </c>
      <c r="C30" s="2">
        <v>793</v>
      </c>
      <c r="D30" s="2">
        <v>529</v>
      </c>
      <c r="E30" s="1"/>
    </row>
    <row r="31" spans="1:10">
      <c r="A31" s="2">
        <v>2011025</v>
      </c>
      <c r="B31" s="2" t="s">
        <v>170</v>
      </c>
      <c r="C31" s="2">
        <v>453</v>
      </c>
      <c r="D31" s="2">
        <v>963</v>
      </c>
      <c r="E31" s="1"/>
    </row>
    <row r="32" spans="1:10">
      <c r="A32" s="2">
        <v>2005099</v>
      </c>
      <c r="B32" s="2" t="s">
        <v>222</v>
      </c>
      <c r="C32" s="2">
        <v>720</v>
      </c>
      <c r="D32" s="2">
        <v>474</v>
      </c>
      <c r="E32" s="1"/>
    </row>
    <row r="33" spans="1:5">
      <c r="A33" s="2">
        <v>2005810</v>
      </c>
      <c r="B33" s="2" t="s">
        <v>170</v>
      </c>
      <c r="C33" s="2">
        <v>553</v>
      </c>
      <c r="D33" s="2">
        <v>554</v>
      </c>
      <c r="E33" s="1"/>
    </row>
    <row r="34" spans="1:5">
      <c r="A34" s="2">
        <v>2011547</v>
      </c>
      <c r="B34" s="2" t="s">
        <v>222</v>
      </c>
      <c r="C34" s="2">
        <v>953</v>
      </c>
      <c r="D34" s="2">
        <v>834</v>
      </c>
      <c r="E34" s="1"/>
    </row>
    <row r="35" spans="1:5">
      <c r="A35" s="92" t="s">
        <v>378</v>
      </c>
      <c r="B35" s="93"/>
      <c r="C35" s="93"/>
      <c r="D35" s="2"/>
    </row>
  </sheetData>
  <mergeCells count="3">
    <mergeCell ref="A12:C12"/>
    <mergeCell ref="F12:H12"/>
    <mergeCell ref="A35:C35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6"/>
  <sheetViews>
    <sheetView workbookViewId="0"/>
  </sheetViews>
  <sheetFormatPr defaultRowHeight="16.899999999999999"/>
  <cols>
    <col min="1" max="1" width="12.375" customWidth="1"/>
    <col min="3" max="3" width="10.625" bestFit="1" customWidth="1"/>
    <col min="6" max="6" width="10.625" bestFit="1" customWidth="1"/>
    <col min="7" max="7" width="9.75" bestFit="1" customWidth="1"/>
    <col min="8" max="8" width="10.875" customWidth="1"/>
    <col min="9" max="9" width="11.375" customWidth="1"/>
  </cols>
  <sheetData>
    <row r="1" spans="1:9">
      <c r="A1" t="s">
        <v>0</v>
      </c>
      <c r="F1" t="s">
        <v>30</v>
      </c>
    </row>
    <row r="2" spans="1:9">
      <c r="A2" s="4" t="s">
        <v>366</v>
      </c>
      <c r="B2" s="4" t="s">
        <v>379</v>
      </c>
      <c r="C2" s="4" t="s">
        <v>380</v>
      </c>
      <c r="D2" s="3" t="s">
        <v>387</v>
      </c>
      <c r="F2" s="4" t="s">
        <v>392</v>
      </c>
      <c r="G2" s="4" t="s">
        <v>389</v>
      </c>
      <c r="H2" s="4" t="s">
        <v>390</v>
      </c>
      <c r="I2" s="4" t="s">
        <v>393</v>
      </c>
    </row>
    <row r="3" spans="1:9">
      <c r="A3" s="2">
        <v>819693</v>
      </c>
      <c r="B3" s="2" t="s">
        <v>381</v>
      </c>
      <c r="C3" s="2" t="s">
        <v>384</v>
      </c>
      <c r="D3" s="2"/>
      <c r="F3" s="2" t="s">
        <v>391</v>
      </c>
      <c r="G3" s="2">
        <v>34</v>
      </c>
      <c r="H3" s="2">
        <v>41</v>
      </c>
      <c r="I3" s="2">
        <v>10</v>
      </c>
    </row>
    <row r="4" spans="1:9">
      <c r="A4" s="2">
        <v>400361</v>
      </c>
      <c r="B4" s="2" t="s">
        <v>382</v>
      </c>
      <c r="C4" s="2" t="s">
        <v>385</v>
      </c>
      <c r="D4" s="2"/>
      <c r="F4" s="2" t="s">
        <v>6</v>
      </c>
      <c r="G4" s="2">
        <v>33</v>
      </c>
      <c r="H4" s="2">
        <v>40</v>
      </c>
      <c r="I4" s="2">
        <v>15</v>
      </c>
    </row>
    <row r="5" spans="1:9">
      <c r="A5" s="2">
        <v>859712</v>
      </c>
      <c r="B5" s="2" t="s">
        <v>383</v>
      </c>
      <c r="C5" s="2" t="s">
        <v>386</v>
      </c>
      <c r="D5" s="2"/>
      <c r="F5" s="2" t="s">
        <v>183</v>
      </c>
      <c r="G5" s="2">
        <v>49</v>
      </c>
      <c r="H5" s="2">
        <v>31</v>
      </c>
      <c r="I5" s="2">
        <v>14</v>
      </c>
    </row>
    <row r="6" spans="1:9">
      <c r="A6" s="2">
        <v>475643</v>
      </c>
      <c r="B6" s="2" t="s">
        <v>383</v>
      </c>
      <c r="C6" s="2" t="s">
        <v>386</v>
      </c>
      <c r="D6" s="2"/>
      <c r="F6" s="2" t="s">
        <v>186</v>
      </c>
      <c r="G6" s="2">
        <v>35</v>
      </c>
      <c r="H6" s="2">
        <v>56</v>
      </c>
      <c r="I6" s="2">
        <v>12</v>
      </c>
    </row>
    <row r="7" spans="1:9">
      <c r="A7" s="2">
        <v>710051</v>
      </c>
      <c r="B7" s="2" t="s">
        <v>381</v>
      </c>
      <c r="C7" s="2" t="s">
        <v>384</v>
      </c>
      <c r="D7" s="2"/>
      <c r="F7" s="2" t="s">
        <v>177</v>
      </c>
      <c r="G7" s="2">
        <v>42</v>
      </c>
      <c r="H7" s="2">
        <v>31</v>
      </c>
      <c r="I7" s="2">
        <v>16</v>
      </c>
    </row>
    <row r="8" spans="1:9">
      <c r="A8" s="2">
        <v>356625</v>
      </c>
      <c r="B8" s="2" t="s">
        <v>382</v>
      </c>
      <c r="C8" s="2" t="s">
        <v>385</v>
      </c>
      <c r="D8" s="2"/>
      <c r="F8" s="2" t="s">
        <v>185</v>
      </c>
      <c r="G8" s="2">
        <v>53</v>
      </c>
      <c r="H8" s="2">
        <v>54</v>
      </c>
      <c r="I8" s="2">
        <v>14</v>
      </c>
    </row>
    <row r="9" spans="1:9">
      <c r="A9" s="2">
        <v>129265</v>
      </c>
      <c r="B9" s="2" t="s">
        <v>382</v>
      </c>
      <c r="C9" s="2" t="s">
        <v>385</v>
      </c>
      <c r="D9" s="2"/>
      <c r="F9" s="2" t="s">
        <v>343</v>
      </c>
      <c r="G9" s="2">
        <v>51</v>
      </c>
      <c r="H9" s="2">
        <v>50</v>
      </c>
      <c r="I9" s="2">
        <v>15</v>
      </c>
    </row>
    <row r="10" spans="1:9">
      <c r="A10" s="2">
        <v>573311</v>
      </c>
      <c r="B10" s="2" t="s">
        <v>381</v>
      </c>
      <c r="C10" s="2" t="s">
        <v>384</v>
      </c>
      <c r="D10" s="2"/>
      <c r="F10" s="2" t="s">
        <v>8</v>
      </c>
      <c r="G10" s="2">
        <v>45</v>
      </c>
      <c r="H10" s="2">
        <v>37</v>
      </c>
      <c r="I10" s="2">
        <v>11</v>
      </c>
    </row>
    <row r="11" spans="1:9">
      <c r="A11" s="2">
        <v>185084</v>
      </c>
      <c r="B11" s="2" t="s">
        <v>382</v>
      </c>
      <c r="C11" s="2" t="s">
        <v>385</v>
      </c>
      <c r="D11" s="2"/>
      <c r="F11" s="43" t="s">
        <v>172</v>
      </c>
      <c r="G11" s="43">
        <v>36</v>
      </c>
      <c r="H11" s="43">
        <v>20</v>
      </c>
      <c r="I11" s="43">
        <v>13</v>
      </c>
    </row>
    <row r="12" spans="1:9" ht="31.5" customHeight="1">
      <c r="F12" s="96" t="s">
        <v>394</v>
      </c>
      <c r="G12" s="93"/>
      <c r="H12" s="93"/>
      <c r="I12" s="31"/>
    </row>
    <row r="14" spans="1:9">
      <c r="A14" s="46" t="s">
        <v>38</v>
      </c>
      <c r="B14" s="11"/>
      <c r="C14" s="11"/>
      <c r="D14" s="11"/>
      <c r="F14" s="5" t="s">
        <v>47</v>
      </c>
    </row>
    <row r="15" spans="1:9">
      <c r="A15" s="4" t="s">
        <v>395</v>
      </c>
      <c r="B15" s="4" t="s">
        <v>396</v>
      </c>
      <c r="C15" s="4" t="s">
        <v>397</v>
      </c>
      <c r="D15" s="3" t="s">
        <v>398</v>
      </c>
      <c r="F15" s="36" t="s">
        <v>388</v>
      </c>
      <c r="G15" s="47" t="s">
        <v>399</v>
      </c>
      <c r="H15" s="36" t="s">
        <v>400</v>
      </c>
      <c r="I15" s="36" t="s">
        <v>401</v>
      </c>
    </row>
    <row r="16" spans="1:9">
      <c r="A16" s="2">
        <v>10597</v>
      </c>
      <c r="B16" s="44">
        <v>0.38194444444444442</v>
      </c>
      <c r="C16" s="44">
        <v>0.65625</v>
      </c>
      <c r="D16" s="2"/>
      <c r="F16" s="2" t="s">
        <v>402</v>
      </c>
      <c r="G16" s="2" t="s">
        <v>403</v>
      </c>
      <c r="H16" s="2" t="s">
        <v>404</v>
      </c>
      <c r="I16" s="48">
        <v>4.5138888888888888E-2</v>
      </c>
    </row>
    <row r="17" spans="1:9">
      <c r="A17" s="2">
        <v>32212</v>
      </c>
      <c r="B17" s="44">
        <v>0.44097222222222227</v>
      </c>
      <c r="C17" s="44">
        <v>0.52777777777777779</v>
      </c>
      <c r="D17" s="2"/>
      <c r="F17" s="2" t="s">
        <v>405</v>
      </c>
      <c r="G17" s="2" t="s">
        <v>406</v>
      </c>
      <c r="H17" s="2" t="s">
        <v>407</v>
      </c>
      <c r="I17" s="48">
        <v>4.3912037037037034E-2</v>
      </c>
    </row>
    <row r="18" spans="1:9">
      <c r="A18" s="2">
        <v>43773</v>
      </c>
      <c r="B18" s="44">
        <v>0.4513888888888889</v>
      </c>
      <c r="C18" s="44">
        <v>0.56597222222222221</v>
      </c>
      <c r="D18" s="2"/>
      <c r="F18" s="2" t="s">
        <v>408</v>
      </c>
      <c r="G18" s="2" t="s">
        <v>409</v>
      </c>
      <c r="H18" s="2" t="s">
        <v>410</v>
      </c>
      <c r="I18" s="48">
        <v>4.4976851851851851E-2</v>
      </c>
    </row>
    <row r="19" spans="1:9">
      <c r="A19" s="2">
        <v>13177</v>
      </c>
      <c r="B19" s="44">
        <v>0.46527777777777773</v>
      </c>
      <c r="C19" s="44">
        <v>0.68055555555555547</v>
      </c>
      <c r="D19" s="2"/>
      <c r="F19" s="2" t="s">
        <v>411</v>
      </c>
      <c r="G19" s="2" t="s">
        <v>412</v>
      </c>
      <c r="H19" s="2" t="s">
        <v>407</v>
      </c>
      <c r="I19" s="48">
        <v>4.5347222222222226E-2</v>
      </c>
    </row>
    <row r="20" spans="1:9">
      <c r="A20" s="2">
        <v>85797</v>
      </c>
      <c r="B20" s="44">
        <v>0.40625</v>
      </c>
      <c r="C20" s="44">
        <v>0.60416666666666663</v>
      </c>
      <c r="D20" s="2"/>
      <c r="F20" s="2" t="s">
        <v>413</v>
      </c>
      <c r="G20" s="2" t="s">
        <v>414</v>
      </c>
      <c r="H20" s="2" t="s">
        <v>415</v>
      </c>
      <c r="I20" s="48">
        <v>4.6099537037037036E-2</v>
      </c>
    </row>
    <row r="21" spans="1:9">
      <c r="A21" s="2">
        <v>47996</v>
      </c>
      <c r="B21" s="44">
        <v>0.3611111111111111</v>
      </c>
      <c r="C21" s="44">
        <v>0.51736111111111105</v>
      </c>
      <c r="D21" s="2"/>
      <c r="F21" s="2" t="s">
        <v>416</v>
      </c>
      <c r="G21" s="2" t="s">
        <v>417</v>
      </c>
      <c r="H21" s="2" t="s">
        <v>418</v>
      </c>
      <c r="I21" s="48">
        <v>4.6770833333333338E-2</v>
      </c>
    </row>
    <row r="22" spans="1:9">
      <c r="A22" s="2">
        <v>95928</v>
      </c>
      <c r="B22" s="44">
        <v>0.42708333333333331</v>
      </c>
      <c r="C22" s="44">
        <v>0.55902777777777779</v>
      </c>
      <c r="D22" s="2"/>
      <c r="F22" s="2" t="s">
        <v>419</v>
      </c>
      <c r="G22" s="2" t="s">
        <v>420</v>
      </c>
      <c r="H22" s="2" t="s">
        <v>421</v>
      </c>
      <c r="I22" s="48">
        <v>4.5914351851851852E-2</v>
      </c>
    </row>
    <row r="23" spans="1:9">
      <c r="A23" s="2">
        <v>61588</v>
      </c>
      <c r="B23" s="44">
        <v>0.47569444444444442</v>
      </c>
      <c r="C23" s="44">
        <v>0.70138888888888884</v>
      </c>
      <c r="D23" s="2"/>
      <c r="F23" s="2" t="s">
        <v>422</v>
      </c>
      <c r="G23" s="2" t="s">
        <v>423</v>
      </c>
      <c r="H23" s="2" t="s">
        <v>424</v>
      </c>
      <c r="I23" s="48">
        <v>4.6180555555555558E-2</v>
      </c>
    </row>
    <row r="24" spans="1:9">
      <c r="A24" s="2">
        <v>80304</v>
      </c>
      <c r="B24" s="44">
        <v>0.39583333333333331</v>
      </c>
      <c r="C24" s="44">
        <v>0.72569444444444453</v>
      </c>
      <c r="D24" s="2"/>
      <c r="F24" s="81" t="s">
        <v>425</v>
      </c>
      <c r="G24" s="81"/>
      <c r="H24" s="97"/>
      <c r="I24" s="97"/>
    </row>
    <row r="26" spans="1:9">
      <c r="A26" t="s">
        <v>445</v>
      </c>
    </row>
    <row r="27" spans="1:9">
      <c r="A27" s="4" t="s">
        <v>426</v>
      </c>
      <c r="B27" s="4" t="s">
        <v>123</v>
      </c>
      <c r="C27" s="4" t="s">
        <v>427</v>
      </c>
      <c r="D27" s="3" t="s">
        <v>428</v>
      </c>
    </row>
    <row r="28" spans="1:9">
      <c r="A28" s="49" t="s">
        <v>429</v>
      </c>
      <c r="B28" s="44" t="s">
        <v>430</v>
      </c>
      <c r="C28" s="35">
        <v>44929</v>
      </c>
      <c r="D28" s="2"/>
    </row>
    <row r="29" spans="1:9">
      <c r="A29" s="49" t="s">
        <v>431</v>
      </c>
      <c r="B29" s="44" t="s">
        <v>252</v>
      </c>
      <c r="C29" s="35">
        <v>44931</v>
      </c>
      <c r="D29" s="2"/>
    </row>
    <row r="30" spans="1:9">
      <c r="A30" s="49" t="s">
        <v>432</v>
      </c>
      <c r="B30" s="44" t="s">
        <v>433</v>
      </c>
      <c r="C30" s="35">
        <v>44933</v>
      </c>
      <c r="D30" s="2"/>
    </row>
    <row r="31" spans="1:9">
      <c r="A31" s="49" t="s">
        <v>434</v>
      </c>
      <c r="B31" s="44" t="s">
        <v>435</v>
      </c>
      <c r="C31" s="35">
        <v>44934</v>
      </c>
      <c r="D31" s="2"/>
    </row>
    <row r="32" spans="1:9">
      <c r="A32" s="49" t="s">
        <v>436</v>
      </c>
      <c r="B32" s="44" t="s">
        <v>437</v>
      </c>
      <c r="C32" s="35">
        <v>44941</v>
      </c>
      <c r="D32" s="2"/>
    </row>
    <row r="33" spans="1:4">
      <c r="A33" s="49" t="s">
        <v>438</v>
      </c>
      <c r="B33" s="44" t="s">
        <v>439</v>
      </c>
      <c r="C33" s="35">
        <v>44944</v>
      </c>
      <c r="D33" s="2"/>
    </row>
    <row r="34" spans="1:4">
      <c r="A34" s="49" t="s">
        <v>440</v>
      </c>
      <c r="B34" s="44" t="s">
        <v>441</v>
      </c>
      <c r="C34" s="35">
        <v>44945</v>
      </c>
      <c r="D34" s="2"/>
    </row>
    <row r="35" spans="1:4">
      <c r="A35" s="49" t="s">
        <v>442</v>
      </c>
      <c r="B35" s="44" t="s">
        <v>443</v>
      </c>
      <c r="C35" s="35">
        <v>44946</v>
      </c>
      <c r="D35" s="2"/>
    </row>
    <row r="36" spans="1:4">
      <c r="A36" s="49" t="s">
        <v>444</v>
      </c>
      <c r="B36" s="44" t="s">
        <v>251</v>
      </c>
      <c r="C36" s="35">
        <v>44948</v>
      </c>
      <c r="D36" s="2"/>
    </row>
  </sheetData>
  <mergeCells count="3">
    <mergeCell ref="F12:H12"/>
    <mergeCell ref="F24:G24"/>
    <mergeCell ref="H24:I24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2"/>
  <sheetViews>
    <sheetView workbookViewId="0"/>
  </sheetViews>
  <sheetFormatPr defaultRowHeight="16.899999999999999"/>
  <cols>
    <col min="7" max="7" width="9.125" customWidth="1"/>
    <col min="8" max="8" width="12" customWidth="1"/>
  </cols>
  <sheetData>
    <row r="1" spans="1:8">
      <c r="A1" t="s">
        <v>0</v>
      </c>
      <c r="G1" t="s">
        <v>446</v>
      </c>
      <c r="H1" s="33">
        <v>44654</v>
      </c>
    </row>
    <row r="2" spans="1:8">
      <c r="A2" s="4" t="s">
        <v>1</v>
      </c>
      <c r="B2" s="4" t="s">
        <v>168</v>
      </c>
      <c r="C2" s="4" t="s">
        <v>2</v>
      </c>
      <c r="D2" s="3" t="s">
        <v>336</v>
      </c>
      <c r="E2" s="4" t="s">
        <v>447</v>
      </c>
      <c r="F2" s="4" t="s">
        <v>448</v>
      </c>
      <c r="G2" s="3" t="s">
        <v>449</v>
      </c>
      <c r="H2" s="3" t="s">
        <v>81</v>
      </c>
    </row>
    <row r="3" spans="1:8">
      <c r="A3" s="2" t="s">
        <v>450</v>
      </c>
      <c r="B3" s="2" t="s">
        <v>171</v>
      </c>
      <c r="C3" s="2" t="s">
        <v>209</v>
      </c>
      <c r="D3" s="2"/>
      <c r="E3" s="50">
        <v>95</v>
      </c>
      <c r="F3" s="50">
        <v>89</v>
      </c>
      <c r="G3" s="2"/>
      <c r="H3" s="2"/>
    </row>
    <row r="4" spans="1:8">
      <c r="A4" s="2" t="s">
        <v>451</v>
      </c>
      <c r="B4" s="2" t="s">
        <v>222</v>
      </c>
      <c r="C4" s="2" t="s">
        <v>452</v>
      </c>
      <c r="D4" s="2"/>
      <c r="E4" s="50">
        <v>90</v>
      </c>
      <c r="F4" s="50">
        <v>72</v>
      </c>
      <c r="G4" s="2"/>
      <c r="H4" s="2"/>
    </row>
    <row r="5" spans="1:8">
      <c r="A5" s="2" t="s">
        <v>453</v>
      </c>
      <c r="B5" s="2" t="s">
        <v>454</v>
      </c>
      <c r="C5" s="2" t="s">
        <v>9</v>
      </c>
      <c r="D5" s="2"/>
      <c r="E5" s="50">
        <v>55</v>
      </c>
      <c r="F5" s="50">
        <v>38</v>
      </c>
      <c r="G5" s="2"/>
      <c r="H5" s="2"/>
    </row>
    <row r="6" spans="1:8">
      <c r="A6" s="2" t="s">
        <v>455</v>
      </c>
      <c r="B6" s="2" t="s">
        <v>454</v>
      </c>
      <c r="C6" s="2" t="s">
        <v>456</v>
      </c>
      <c r="D6" s="2"/>
      <c r="E6" s="50">
        <v>95</v>
      </c>
      <c r="F6" s="50">
        <v>79</v>
      </c>
      <c r="G6" s="2"/>
      <c r="H6" s="2"/>
    </row>
    <row r="7" spans="1:8">
      <c r="A7" s="2" t="s">
        <v>453</v>
      </c>
      <c r="B7" s="2" t="s">
        <v>454</v>
      </c>
      <c r="C7" s="2" t="s">
        <v>457</v>
      </c>
      <c r="D7" s="2"/>
      <c r="E7" s="50">
        <v>80</v>
      </c>
      <c r="F7" s="50">
        <v>76</v>
      </c>
      <c r="G7" s="2"/>
      <c r="H7" s="2"/>
    </row>
    <row r="8" spans="1:8">
      <c r="A8" s="2" t="s">
        <v>458</v>
      </c>
      <c r="B8" s="2" t="s">
        <v>222</v>
      </c>
      <c r="C8" s="2" t="s">
        <v>459</v>
      </c>
      <c r="D8" s="2"/>
      <c r="E8" s="2">
        <v>100</v>
      </c>
      <c r="F8" s="50">
        <v>72</v>
      </c>
      <c r="G8" s="2"/>
      <c r="H8" s="2"/>
    </row>
    <row r="9" spans="1:8">
      <c r="A9" s="2" t="s">
        <v>460</v>
      </c>
      <c r="B9" s="2" t="s">
        <v>171</v>
      </c>
      <c r="C9" s="2" t="s">
        <v>461</v>
      </c>
      <c r="D9" s="2"/>
      <c r="E9" s="50">
        <v>80</v>
      </c>
      <c r="F9" s="50">
        <v>63</v>
      </c>
      <c r="G9" s="2"/>
      <c r="H9" s="2"/>
    </row>
    <row r="10" spans="1:8">
      <c r="A10" s="2" t="s">
        <v>462</v>
      </c>
      <c r="B10" s="2" t="s">
        <v>171</v>
      </c>
      <c r="C10" s="2" t="s">
        <v>463</v>
      </c>
      <c r="D10" s="2"/>
      <c r="E10" s="50">
        <v>85</v>
      </c>
      <c r="F10" s="50">
        <v>79</v>
      </c>
      <c r="G10" s="2"/>
      <c r="H10" s="2"/>
    </row>
    <row r="11" spans="1:8">
      <c r="A11" s="2" t="s">
        <v>464</v>
      </c>
      <c r="B11" s="2" t="s">
        <v>454</v>
      </c>
      <c r="C11" s="2" t="s">
        <v>465</v>
      </c>
      <c r="D11" s="2"/>
      <c r="E11" s="50">
        <v>80</v>
      </c>
      <c r="F11" s="50">
        <v>56</v>
      </c>
      <c r="G11" s="2"/>
      <c r="H11" s="2"/>
    </row>
    <row r="12" spans="1:8">
      <c r="A12" s="2" t="s">
        <v>466</v>
      </c>
      <c r="B12" s="2" t="s">
        <v>454</v>
      </c>
      <c r="C12" s="2" t="s">
        <v>467</v>
      </c>
      <c r="D12" s="2"/>
      <c r="E12" s="50">
        <v>85</v>
      </c>
      <c r="F12" s="50">
        <v>57</v>
      </c>
      <c r="G12" s="2"/>
      <c r="H12" s="2"/>
    </row>
    <row r="13" spans="1:8">
      <c r="A13" s="2" t="s">
        <v>468</v>
      </c>
      <c r="B13" s="2" t="s">
        <v>454</v>
      </c>
      <c r="C13" s="2" t="s">
        <v>186</v>
      </c>
      <c r="D13" s="2"/>
      <c r="E13" s="50">
        <v>35</v>
      </c>
      <c r="F13" s="50">
        <v>28</v>
      </c>
      <c r="G13" s="2"/>
      <c r="H13" s="2"/>
    </row>
    <row r="14" spans="1:8">
      <c r="A14" s="2" t="s">
        <v>469</v>
      </c>
      <c r="B14" s="2" t="s">
        <v>171</v>
      </c>
      <c r="C14" s="2" t="s">
        <v>470</v>
      </c>
      <c r="D14" s="2"/>
      <c r="E14" s="50">
        <v>75</v>
      </c>
      <c r="F14" s="50">
        <v>74</v>
      </c>
      <c r="G14" s="2"/>
      <c r="H14" s="2"/>
    </row>
    <row r="15" spans="1:8">
      <c r="A15" s="2" t="s">
        <v>471</v>
      </c>
      <c r="B15" s="2" t="s">
        <v>222</v>
      </c>
      <c r="C15" s="2" t="s">
        <v>174</v>
      </c>
      <c r="D15" s="2"/>
      <c r="E15" s="50">
        <v>75</v>
      </c>
      <c r="F15" s="50">
        <v>36</v>
      </c>
      <c r="G15" s="2"/>
      <c r="H15" s="2"/>
    </row>
    <row r="16" spans="1:8">
      <c r="A16" s="2" t="s">
        <v>472</v>
      </c>
      <c r="B16" s="2" t="s">
        <v>171</v>
      </c>
      <c r="C16" s="2" t="s">
        <v>473</v>
      </c>
      <c r="D16" s="2"/>
      <c r="E16" s="50">
        <v>65</v>
      </c>
      <c r="F16" s="50">
        <v>77</v>
      </c>
      <c r="G16" s="2"/>
      <c r="H16" s="2"/>
    </row>
    <row r="17" spans="1:8">
      <c r="A17" s="2" t="s">
        <v>458</v>
      </c>
      <c r="B17" s="2" t="s">
        <v>222</v>
      </c>
      <c r="C17" s="2" t="s">
        <v>474</v>
      </c>
      <c r="D17" s="2"/>
      <c r="E17" s="2">
        <v>95</v>
      </c>
      <c r="F17" s="50">
        <v>93</v>
      </c>
      <c r="G17" s="2"/>
      <c r="H17" s="2"/>
    </row>
    <row r="18" spans="1:8">
      <c r="A18" s="2" t="s">
        <v>475</v>
      </c>
      <c r="B18" s="2" t="s">
        <v>171</v>
      </c>
      <c r="C18" s="2" t="s">
        <v>476</v>
      </c>
      <c r="D18" s="2"/>
      <c r="E18" s="50">
        <v>55</v>
      </c>
      <c r="F18" s="50">
        <v>54</v>
      </c>
      <c r="G18" s="2"/>
      <c r="H18" s="2"/>
    </row>
    <row r="19" spans="1:8">
      <c r="A19" s="2" t="s">
        <v>455</v>
      </c>
      <c r="B19" s="2" t="s">
        <v>454</v>
      </c>
      <c r="C19" s="2" t="s">
        <v>477</v>
      </c>
      <c r="D19" s="2"/>
      <c r="E19" s="2">
        <v>90</v>
      </c>
      <c r="F19" s="50">
        <v>91</v>
      </c>
      <c r="G19" s="2"/>
      <c r="H19" s="2"/>
    </row>
    <row r="20" spans="1:8">
      <c r="A20" s="2" t="s">
        <v>455</v>
      </c>
      <c r="B20" s="2" t="s">
        <v>454</v>
      </c>
      <c r="C20" s="2" t="s">
        <v>478</v>
      </c>
      <c r="D20" s="2"/>
      <c r="E20" s="50">
        <v>90</v>
      </c>
      <c r="F20" s="50">
        <v>82</v>
      </c>
      <c r="G20" s="2"/>
      <c r="H20" s="2"/>
    </row>
    <row r="21" spans="1:8">
      <c r="A21" s="81" t="s">
        <v>479</v>
      </c>
      <c r="B21" s="81"/>
      <c r="C21" s="81"/>
      <c r="D21" s="81"/>
      <c r="E21" s="81"/>
      <c r="F21" s="81"/>
      <c r="G21" s="97"/>
      <c r="H21" s="97"/>
    </row>
    <row r="22" spans="1:8">
      <c r="A22" s="81" t="s">
        <v>480</v>
      </c>
      <c r="B22" s="81"/>
      <c r="C22" s="81"/>
      <c r="D22" s="81"/>
      <c r="E22" s="81"/>
      <c r="F22" s="81"/>
      <c r="G22" s="97"/>
      <c r="H22" s="97"/>
    </row>
  </sheetData>
  <mergeCells count="4">
    <mergeCell ref="A21:F21"/>
    <mergeCell ref="G21:H21"/>
    <mergeCell ref="A22:F22"/>
    <mergeCell ref="G22:H22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2"/>
  <sheetViews>
    <sheetView topLeftCell="A7" workbookViewId="0"/>
  </sheetViews>
  <sheetFormatPr defaultRowHeight="16.899999999999999"/>
  <cols>
    <col min="1" max="1" width="14.625" style="11" customWidth="1"/>
    <col min="2" max="2" width="11" style="11" bestFit="1" customWidth="1"/>
    <col min="3" max="3" width="9" style="11" bestFit="1" customWidth="1"/>
    <col min="4" max="4" width="9.375" style="11" bestFit="1" customWidth="1"/>
    <col min="5" max="5" width="9" style="11" bestFit="1" customWidth="1"/>
    <col min="6" max="6" width="16.25" style="11" customWidth="1"/>
    <col min="7" max="7" width="15.125" style="11" bestFit="1" customWidth="1"/>
    <col min="8" max="8" width="11.125" style="11" bestFit="1" customWidth="1"/>
    <col min="9" max="9" width="15.875" style="11" bestFit="1" customWidth="1"/>
    <col min="10" max="10" width="11.125" style="11" bestFit="1" customWidth="1"/>
    <col min="11" max="16384" width="9" style="11"/>
  </cols>
  <sheetData>
    <row r="1" spans="1:9">
      <c r="A1" s="11" t="s">
        <v>0</v>
      </c>
      <c r="G1" s="11" t="s">
        <v>481</v>
      </c>
    </row>
    <row r="2" spans="1:9">
      <c r="A2" s="8" t="s">
        <v>482</v>
      </c>
      <c r="B2" s="8" t="s">
        <v>483</v>
      </c>
      <c r="C2" s="8" t="s">
        <v>484</v>
      </c>
      <c r="D2" s="8" t="s">
        <v>485</v>
      </c>
      <c r="E2" s="65" t="s">
        <v>486</v>
      </c>
      <c r="G2" s="8" t="s">
        <v>487</v>
      </c>
      <c r="H2" s="8" t="s">
        <v>488</v>
      </c>
      <c r="I2" s="8" t="s">
        <v>489</v>
      </c>
    </row>
    <row r="3" spans="1:9">
      <c r="A3" s="51">
        <v>44304</v>
      </c>
      <c r="B3" s="16" t="s">
        <v>490</v>
      </c>
      <c r="C3" s="16" t="s">
        <v>491</v>
      </c>
      <c r="D3" s="21">
        <v>60000</v>
      </c>
      <c r="E3" s="21"/>
      <c r="G3" s="16" t="s">
        <v>492</v>
      </c>
      <c r="H3" s="16" t="s">
        <v>493</v>
      </c>
      <c r="I3" s="67">
        <v>1115</v>
      </c>
    </row>
    <row r="4" spans="1:9">
      <c r="A4" s="51">
        <v>44305</v>
      </c>
      <c r="B4" s="16" t="s">
        <v>490</v>
      </c>
      <c r="C4" s="16" t="s">
        <v>494</v>
      </c>
      <c r="D4" s="21">
        <v>120000</v>
      </c>
      <c r="E4" s="21"/>
      <c r="G4" s="16" t="s">
        <v>495</v>
      </c>
      <c r="H4" s="16" t="s">
        <v>496</v>
      </c>
      <c r="I4" s="67">
        <v>1024.3499999999999</v>
      </c>
    </row>
    <row r="5" spans="1:9">
      <c r="A5" s="51">
        <v>44305</v>
      </c>
      <c r="B5" s="16" t="s">
        <v>497</v>
      </c>
      <c r="C5" s="16" t="s">
        <v>498</v>
      </c>
      <c r="D5" s="21">
        <v>250000</v>
      </c>
      <c r="E5" s="21"/>
      <c r="G5" s="16" t="s">
        <v>499</v>
      </c>
      <c r="H5" s="16" t="s">
        <v>500</v>
      </c>
      <c r="I5" s="67">
        <v>1333.99</v>
      </c>
    </row>
    <row r="6" spans="1:9">
      <c r="A6" s="51">
        <v>44305</v>
      </c>
      <c r="B6" s="16" t="s">
        <v>497</v>
      </c>
      <c r="C6" s="16" t="s">
        <v>501</v>
      </c>
      <c r="D6" s="21">
        <v>30000</v>
      </c>
      <c r="E6" s="21"/>
      <c r="G6" s="16" t="s">
        <v>502</v>
      </c>
      <c r="H6" s="16" t="s">
        <v>503</v>
      </c>
      <c r="I6" s="67">
        <v>170.78</v>
      </c>
    </row>
    <row r="7" spans="1:9">
      <c r="A7" s="51">
        <v>44306</v>
      </c>
      <c r="B7" s="16" t="s">
        <v>504</v>
      </c>
      <c r="C7" s="16" t="s">
        <v>505</v>
      </c>
      <c r="D7" s="21">
        <v>45000</v>
      </c>
      <c r="E7" s="21"/>
      <c r="G7" s="16" t="s">
        <v>506</v>
      </c>
      <c r="H7" s="16" t="s">
        <v>507</v>
      </c>
      <c r="I7" s="67">
        <v>143.53</v>
      </c>
    </row>
    <row r="8" spans="1:9">
      <c r="A8" s="51">
        <v>44306</v>
      </c>
      <c r="B8" s="16" t="s">
        <v>504</v>
      </c>
      <c r="C8" s="16" t="s">
        <v>508</v>
      </c>
      <c r="D8" s="21">
        <v>150000</v>
      </c>
      <c r="E8" s="21"/>
      <c r="G8" s="16" t="s">
        <v>509</v>
      </c>
      <c r="H8" s="16" t="s">
        <v>510</v>
      </c>
      <c r="I8" s="67">
        <v>1532.01</v>
      </c>
    </row>
    <row r="9" spans="1:9">
      <c r="A9" s="51">
        <v>44307</v>
      </c>
      <c r="B9" s="16" t="s">
        <v>504</v>
      </c>
      <c r="C9" s="16" t="s">
        <v>511</v>
      </c>
      <c r="D9" s="21">
        <v>200000</v>
      </c>
      <c r="E9" s="21"/>
      <c r="G9" s="16" t="s">
        <v>512</v>
      </c>
      <c r="H9" s="16" t="s">
        <v>513</v>
      </c>
      <c r="I9" s="67">
        <v>1209.8499999999999</v>
      </c>
    </row>
    <row r="10" spans="1:9">
      <c r="A10" s="51">
        <v>44307</v>
      </c>
      <c r="B10" s="16" t="s">
        <v>514</v>
      </c>
      <c r="C10" s="16" t="s">
        <v>515</v>
      </c>
      <c r="D10" s="21">
        <v>20000</v>
      </c>
      <c r="E10" s="21"/>
      <c r="G10" s="16" t="s">
        <v>516</v>
      </c>
      <c r="H10" s="16" t="s">
        <v>517</v>
      </c>
      <c r="I10" s="67">
        <v>890.58</v>
      </c>
    </row>
    <row r="11" spans="1:9">
      <c r="A11" s="51">
        <v>44307</v>
      </c>
      <c r="B11" s="16" t="s">
        <v>514</v>
      </c>
      <c r="C11" s="16" t="s">
        <v>518</v>
      </c>
      <c r="D11" s="21">
        <v>25000</v>
      </c>
      <c r="E11" s="21"/>
      <c r="G11" s="16" t="s">
        <v>519</v>
      </c>
      <c r="H11" s="16" t="s">
        <v>520</v>
      </c>
      <c r="I11" s="67">
        <v>862.9</v>
      </c>
    </row>
    <row r="13" spans="1:9">
      <c r="A13" s="45" t="s">
        <v>540</v>
      </c>
      <c r="B13" s="52"/>
      <c r="C13" s="52"/>
      <c r="D13" s="52"/>
      <c r="F13" s="73" t="s">
        <v>541</v>
      </c>
    </row>
    <row r="14" spans="1:9">
      <c r="A14" s="68" t="s">
        <v>521</v>
      </c>
      <c r="B14" s="68" t="s">
        <v>522</v>
      </c>
      <c r="C14" s="68" t="s">
        <v>523</v>
      </c>
      <c r="D14" s="69" t="s">
        <v>524</v>
      </c>
      <c r="F14" s="74" t="s">
        <v>94</v>
      </c>
      <c r="G14" s="8" t="s">
        <v>312</v>
      </c>
      <c r="H14" s="8" t="s">
        <v>528</v>
      </c>
      <c r="I14" s="55" t="s">
        <v>529</v>
      </c>
    </row>
    <row r="15" spans="1:9">
      <c r="A15" s="70" t="s">
        <v>250</v>
      </c>
      <c r="B15" s="71">
        <v>0.38194444444444442</v>
      </c>
      <c r="C15" s="71">
        <v>0.4236111111111111</v>
      </c>
      <c r="D15" s="72"/>
      <c r="F15" s="75" t="s">
        <v>530</v>
      </c>
      <c r="G15" s="16" t="s">
        <v>531</v>
      </c>
      <c r="H15" s="51">
        <v>43958</v>
      </c>
      <c r="I15" s="16"/>
    </row>
    <row r="16" spans="1:9">
      <c r="A16" s="70" t="s">
        <v>433</v>
      </c>
      <c r="B16" s="71">
        <v>0.3888888888888889</v>
      </c>
      <c r="C16" s="71">
        <v>0.41666666666666669</v>
      </c>
      <c r="D16" s="72"/>
      <c r="F16" s="75" t="s">
        <v>532</v>
      </c>
      <c r="G16" s="16" t="s">
        <v>533</v>
      </c>
      <c r="H16" s="51">
        <v>44002</v>
      </c>
      <c r="I16" s="16"/>
    </row>
    <row r="17" spans="1:10">
      <c r="A17" s="70" t="s">
        <v>435</v>
      </c>
      <c r="B17" s="71">
        <v>0.38541666666666669</v>
      </c>
      <c r="C17" s="71">
        <v>0.44791666666666669</v>
      </c>
      <c r="D17" s="72"/>
      <c r="F17" s="75" t="s">
        <v>534</v>
      </c>
      <c r="G17" s="16" t="s">
        <v>531</v>
      </c>
      <c r="H17" s="51">
        <v>44012</v>
      </c>
      <c r="I17" s="16"/>
    </row>
    <row r="18" spans="1:10">
      <c r="A18" s="70" t="s">
        <v>443</v>
      </c>
      <c r="B18" s="71">
        <v>0.40625</v>
      </c>
      <c r="C18" s="71">
        <v>0.57291666666666663</v>
      </c>
      <c r="D18" s="72"/>
      <c r="F18" s="75" t="s">
        <v>535</v>
      </c>
      <c r="G18" s="16" t="s">
        <v>533</v>
      </c>
      <c r="H18" s="51">
        <v>44042</v>
      </c>
      <c r="I18" s="16"/>
    </row>
    <row r="19" spans="1:10">
      <c r="A19" s="70" t="s">
        <v>251</v>
      </c>
      <c r="B19" s="71">
        <v>0.39583333333333331</v>
      </c>
      <c r="C19" s="71">
        <v>0.67708333333333337</v>
      </c>
      <c r="D19" s="72"/>
      <c r="F19" s="75" t="s">
        <v>536</v>
      </c>
      <c r="G19" s="16" t="s">
        <v>531</v>
      </c>
      <c r="H19" s="51">
        <v>44058</v>
      </c>
      <c r="I19" s="16"/>
    </row>
    <row r="20" spans="1:10">
      <c r="A20" s="70" t="s">
        <v>525</v>
      </c>
      <c r="B20" s="71">
        <v>0.39930555555555558</v>
      </c>
      <c r="C20" s="71">
        <v>0.45833333333333331</v>
      </c>
      <c r="D20" s="72"/>
      <c r="F20" s="75" t="s">
        <v>537</v>
      </c>
      <c r="G20" s="16" t="s">
        <v>533</v>
      </c>
      <c r="H20" s="51">
        <v>44095</v>
      </c>
      <c r="I20" s="16"/>
    </row>
    <row r="21" spans="1:10">
      <c r="A21" s="70" t="s">
        <v>526</v>
      </c>
      <c r="B21" s="71">
        <v>0.38541666666666669</v>
      </c>
      <c r="C21" s="71">
        <v>0.44791666666666669</v>
      </c>
      <c r="D21" s="72"/>
      <c r="F21" s="75" t="s">
        <v>538</v>
      </c>
      <c r="G21" s="16" t="s">
        <v>531</v>
      </c>
      <c r="H21" s="51">
        <v>44099</v>
      </c>
      <c r="I21" s="16"/>
    </row>
    <row r="22" spans="1:10">
      <c r="A22" s="70" t="s">
        <v>527</v>
      </c>
      <c r="B22" s="71">
        <v>0.40625</v>
      </c>
      <c r="C22" s="71">
        <v>0.60416666666666663</v>
      </c>
      <c r="D22" s="72"/>
      <c r="F22" s="75" t="s">
        <v>539</v>
      </c>
      <c r="G22" s="16" t="s">
        <v>533</v>
      </c>
      <c r="H22" s="51">
        <v>44114</v>
      </c>
      <c r="I22" s="16"/>
    </row>
    <row r="24" spans="1:10">
      <c r="A24" s="53" t="s">
        <v>47</v>
      </c>
      <c r="G24" s="9" t="s">
        <v>56</v>
      </c>
    </row>
    <row r="25" spans="1:10">
      <c r="A25" s="54" t="s">
        <v>482</v>
      </c>
      <c r="B25" s="54" t="s">
        <v>542</v>
      </c>
      <c r="C25" s="54" t="s">
        <v>543</v>
      </c>
      <c r="D25" s="54" t="s">
        <v>544</v>
      </c>
      <c r="E25" s="54" t="s">
        <v>547</v>
      </c>
      <c r="G25" s="8" t="s">
        <v>2</v>
      </c>
      <c r="H25" s="8" t="s">
        <v>549</v>
      </c>
      <c r="I25" s="8" t="s">
        <v>4</v>
      </c>
      <c r="J25" s="56" t="s">
        <v>550</v>
      </c>
    </row>
    <row r="26" spans="1:10">
      <c r="A26" s="77">
        <v>44562</v>
      </c>
      <c r="B26" s="78" t="s">
        <v>545</v>
      </c>
      <c r="C26" s="79">
        <v>10</v>
      </c>
      <c r="D26" s="79">
        <v>1000</v>
      </c>
      <c r="E26" s="80">
        <f>C26*D26</f>
        <v>10000</v>
      </c>
      <c r="G26" s="57" t="s">
        <v>551</v>
      </c>
      <c r="H26" s="16" t="s">
        <v>565</v>
      </c>
      <c r="I26" s="57" t="s">
        <v>552</v>
      </c>
      <c r="J26" s="51"/>
    </row>
    <row r="27" spans="1:10">
      <c r="A27" s="77">
        <v>44562</v>
      </c>
      <c r="B27" s="78" t="s">
        <v>546</v>
      </c>
      <c r="C27" s="79">
        <v>15</v>
      </c>
      <c r="D27" s="79">
        <v>1500</v>
      </c>
      <c r="E27" s="80">
        <f t="shared" ref="E27:E31" si="0">C27*D27</f>
        <v>22500</v>
      </c>
      <c r="G27" s="57" t="s">
        <v>553</v>
      </c>
      <c r="H27" s="16" t="s">
        <v>566</v>
      </c>
      <c r="I27" s="57" t="s">
        <v>554</v>
      </c>
      <c r="J27" s="51"/>
    </row>
    <row r="28" spans="1:10">
      <c r="A28" s="77">
        <v>44563</v>
      </c>
      <c r="B28" s="78" t="s">
        <v>545</v>
      </c>
      <c r="C28" s="79">
        <v>5</v>
      </c>
      <c r="D28" s="79">
        <v>1000</v>
      </c>
      <c r="E28" s="80">
        <f t="shared" si="0"/>
        <v>5000</v>
      </c>
      <c r="G28" s="57" t="s">
        <v>555</v>
      </c>
      <c r="H28" s="16" t="s">
        <v>567</v>
      </c>
      <c r="I28" s="57" t="s">
        <v>556</v>
      </c>
      <c r="J28" s="51"/>
    </row>
    <row r="29" spans="1:10">
      <c r="A29" s="77">
        <v>44563</v>
      </c>
      <c r="B29" s="78" t="s">
        <v>546</v>
      </c>
      <c r="C29" s="79">
        <v>20</v>
      </c>
      <c r="D29" s="79">
        <v>1500</v>
      </c>
      <c r="E29" s="80">
        <f t="shared" si="0"/>
        <v>30000</v>
      </c>
      <c r="G29" s="57" t="s">
        <v>557</v>
      </c>
      <c r="H29" s="16" t="s">
        <v>568</v>
      </c>
      <c r="I29" s="57" t="s">
        <v>558</v>
      </c>
      <c r="J29" s="51"/>
    </row>
    <row r="30" spans="1:10">
      <c r="A30" s="77">
        <v>44564</v>
      </c>
      <c r="B30" s="78" t="s">
        <v>545</v>
      </c>
      <c r="C30" s="79">
        <v>8</v>
      </c>
      <c r="D30" s="79">
        <v>1000</v>
      </c>
      <c r="E30" s="80">
        <f t="shared" si="0"/>
        <v>8000</v>
      </c>
      <c r="G30" s="57" t="s">
        <v>559</v>
      </c>
      <c r="H30" s="16" t="s">
        <v>569</v>
      </c>
      <c r="I30" s="57" t="s">
        <v>560</v>
      </c>
      <c r="J30" s="51"/>
    </row>
    <row r="31" spans="1:10">
      <c r="A31" s="77">
        <v>44564</v>
      </c>
      <c r="B31" s="78" t="s">
        <v>546</v>
      </c>
      <c r="C31" s="79">
        <v>12</v>
      </c>
      <c r="D31" s="79">
        <v>1500</v>
      </c>
      <c r="E31" s="80">
        <f t="shared" si="0"/>
        <v>18000</v>
      </c>
      <c r="G31" s="57" t="s">
        <v>561</v>
      </c>
      <c r="H31" s="16" t="s">
        <v>570</v>
      </c>
      <c r="I31" s="57" t="s">
        <v>562</v>
      </c>
      <c r="J31" s="51"/>
    </row>
    <row r="32" spans="1:10">
      <c r="A32" s="83" t="s">
        <v>548</v>
      </c>
      <c r="B32" s="83"/>
      <c r="C32" s="83"/>
      <c r="D32" s="83"/>
      <c r="E32" s="21"/>
      <c r="G32" s="57" t="s">
        <v>563</v>
      </c>
      <c r="H32" s="16" t="s">
        <v>571</v>
      </c>
      <c r="I32" s="57" t="s">
        <v>564</v>
      </c>
      <c r="J32" s="51"/>
    </row>
  </sheetData>
  <mergeCells count="1">
    <mergeCell ref="A32:D3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계산작업1</vt:lpstr>
      <vt:lpstr>계산작업2</vt:lpstr>
      <vt:lpstr>계산작업3</vt:lpstr>
      <vt:lpstr>계산작업4</vt:lpstr>
      <vt:lpstr>계산작업5</vt:lpstr>
      <vt:lpstr>계산작업6</vt:lpstr>
      <vt:lpstr>계산작업7</vt:lpstr>
      <vt:lpstr>계산작업8</vt:lpstr>
      <vt:lpstr>계산작업9</vt:lpstr>
      <vt:lpstr>계산작업10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기풍쌤</cp:lastModifiedBy>
  <dcterms:created xsi:type="dcterms:W3CDTF">2023-04-01T11:31:49Z</dcterms:created>
  <dcterms:modified xsi:type="dcterms:W3CDTF">2023-04-24T10:57:14Z</dcterms:modified>
</cp:coreProperties>
</file>