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 por Funcionário" sheetId="1" state="visible" r:id="rId1"/>
  </sheets>
  <definedNames>
    <definedName name="TabelaPrecos">'Resumo por Funcionário'!$B$4:$C$8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6">
    <font>
      <name val="Calibri"/>
      <family val="2"/>
      <color theme="1"/>
      <sz val="11"/>
      <scheme val="minor"/>
    </font>
    <font>
      <b val="1"/>
      <sz val="14"/>
    </font>
    <font>
      <name val="Arial"/>
      <b val="1"/>
      <sz val="11"/>
    </font>
    <font>
      <name val="Arial"/>
      <sz val="10"/>
    </font>
    <font>
      <name val="Arial"/>
      <b val="1"/>
      <color rgb="00000000"/>
      <sz val="11"/>
    </font>
    <font>
      <name val="Arial"/>
      <b val="1"/>
      <sz val="12"/>
    </font>
  </fonts>
  <fills count="6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  <fill>
      <patternFill patternType="solid">
        <fgColor rgb="00FFFFE0"/>
        <bgColor rgb="00FFFFE0"/>
      </patternFill>
    </fill>
  </fills>
  <borders count="3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  <border/>
  </borders>
  <cellStyleXfs count="2">
    <xf numFmtId="0" fontId="0" fillId="0" borderId="0"/>
    <xf numFmtId="164" fontId="3" fillId="2" borderId="2"/>
  </cellStyleXfs>
  <cellXfs count="14">
    <xf numFmtId="0" fontId="0" fillId="0" borderId="0" pivotButton="0" quotePrefix="0" xfId="0"/>
    <xf numFmtId="0" fontId="1" fillId="0" borderId="1" pivotButton="0" quotePrefix="0" xfId="0"/>
    <xf numFmtId="0" fontId="2" fillId="0" borderId="1" pivotButton="0" quotePrefix="0" xfId="0"/>
    <xf numFmtId="0" fontId="3" fillId="0" borderId="1" pivotButton="0" quotePrefix="0" xfId="0"/>
    <xf numFmtId="164" fontId="3" fillId="2" borderId="1" pivotButton="0" quotePrefix="0" xfId="1"/>
    <xf numFmtId="0" fontId="4" fillId="3" borderId="1" pivotButton="0" quotePrefix="0" xfId="0"/>
    <xf numFmtId="0" fontId="5" fillId="4" borderId="1" pivotButton="0" quotePrefix="0" xfId="0"/>
    <xf numFmtId="0" fontId="0" fillId="0" borderId="1" pivotButton="0" quotePrefix="0" xfId="0"/>
    <xf numFmtId="0" fontId="3" fillId="5" borderId="1" pivotButton="0" quotePrefix="0" xfId="0"/>
    <xf numFmtId="164" fontId="0" fillId="0" borderId="1" pivotButton="0" quotePrefix="0" xfId="0"/>
    <xf numFmtId="0" fontId="2" fillId="0" borderId="1" applyAlignment="1" pivotButton="0" quotePrefix="0" xfId="0">
      <alignment horizontal="right"/>
    </xf>
    <xf numFmtId="164" fontId="2" fillId="0" borderId="1" pivotButton="0" quotePrefix="0" xfId="0"/>
    <xf numFmtId="0" fontId="5" fillId="0" borderId="1" applyAlignment="1" pivotButton="0" quotePrefix="0" xfId="0">
      <alignment horizontal="right"/>
    </xf>
    <xf numFmtId="164" fontId="5" fillId="0" borderId="1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9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Acompanhamento de Sondagens</t>
        </is>
      </c>
    </row>
    <row r="13">
      <c r="A13" s="7" t="inlineStr">
        <is>
          <t>Gabriel B.</t>
        </is>
      </c>
      <c r="B13" s="7" t="inlineStr">
        <is>
          <t>Estagiário/Projetista</t>
        </is>
      </c>
      <c r="C13" s="7" t="inlineStr">
        <is>
          <t>Acompanhamento de Sondagens</t>
        </is>
      </c>
      <c r="D13" s="8" t="n">
        <v>1600</v>
      </c>
      <c r="E13" s="9">
        <f>IFERROR(VLOOKUP(B13,TabelaPrecos,2,FALSE)*D13,"-")</f>
        <v/>
      </c>
    </row>
    <row r="14">
      <c r="A14" s="7" t="inlineStr">
        <is>
          <t>Gabriela T.</t>
        </is>
      </c>
      <c r="B14" s="7" t="inlineStr">
        <is>
          <t>Estagiário/Projetista</t>
        </is>
      </c>
      <c r="C14" s="7" t="inlineStr">
        <is>
          <t>Acompanhamento de Sondagens</t>
        </is>
      </c>
      <c r="D14" s="8" t="n">
        <v>1600</v>
      </c>
      <c r="E14" s="9">
        <f>IFERROR(VLOOKUP(B14,TabelaPrecos,2,FALSE)*D14,"-")</f>
        <v/>
      </c>
    </row>
    <row r="15">
      <c r="A15" s="7" t="inlineStr">
        <is>
          <t>Gustavo C.</t>
        </is>
      </c>
      <c r="B15" s="7" t="inlineStr">
        <is>
          <t>Estagiário/Projetista</t>
        </is>
      </c>
      <c r="C15" s="7" t="inlineStr">
        <is>
          <t>Acompanhamento de Sondagens</t>
        </is>
      </c>
      <c r="D15" s="8" t="n">
        <v>1600</v>
      </c>
      <c r="E15" s="9">
        <f>IFERROR(VLOOKUP(B15,TabelaPrecos,2,FALSE)*D15,"-")</f>
        <v/>
      </c>
    </row>
    <row r="16">
      <c r="A16" s="7" t="inlineStr">
        <is>
          <t>Humberto Matsuhsita</t>
        </is>
      </c>
      <c r="B16" s="7" t="inlineStr">
        <is>
          <t>Eng. Pleno</t>
        </is>
      </c>
      <c r="C16" s="7" t="inlineStr">
        <is>
          <t>Acompanhamento de Sondagens</t>
        </is>
      </c>
      <c r="D16" s="8" t="n">
        <v>1600</v>
      </c>
      <c r="E16" s="9">
        <f>IFERROR(VLOOKUP(B16,TabelaPrecos,2,FALSE)*D16,"-")</f>
        <v/>
      </c>
    </row>
    <row r="17">
      <c r="A17" s="7" t="inlineStr">
        <is>
          <t>Leonardo</t>
        </is>
      </c>
      <c r="B17" s="7" t="inlineStr">
        <is>
          <t>Eng. Pleno</t>
        </is>
      </c>
      <c r="C17" s="7" t="inlineStr">
        <is>
          <t>Acompanhamento de Sondagens</t>
        </is>
      </c>
      <c r="D17" s="8" t="n">
        <v>1600</v>
      </c>
      <c r="E17" s="9">
        <f>IFERROR(VLOOKUP(B17,TabelaPrecos,2,FALSE)*D17,"-")</f>
        <v/>
      </c>
    </row>
    <row r="18">
      <c r="A18" s="7" t="inlineStr">
        <is>
          <t>Rodrigo Martucci</t>
        </is>
      </c>
      <c r="B18" s="7" t="inlineStr">
        <is>
          <t>Eng. Pleno</t>
        </is>
      </c>
      <c r="C18" s="7" t="inlineStr">
        <is>
          <t>Acompanhamento de Sondagens</t>
        </is>
      </c>
      <c r="D18" s="8" t="n">
        <v>1600</v>
      </c>
      <c r="E18" s="9">
        <f>IFERROR(VLOOKUP(B18,TabelaPrecos,2,FALSE)*D18,"-")</f>
        <v/>
      </c>
    </row>
    <row r="19">
      <c r="A19" s="7" t="inlineStr">
        <is>
          <t>Wilian</t>
        </is>
      </c>
      <c r="B19" s="7" t="inlineStr">
        <is>
          <t>Eng. Pleno</t>
        </is>
      </c>
      <c r="C19" s="7" t="inlineStr">
        <is>
          <t>Acompanhamento de Sondagens</t>
        </is>
      </c>
      <c r="D19" s="8" t="n">
        <v>1600</v>
      </c>
      <c r="E19" s="9">
        <f>IFERROR(VLOOKUP(B19,TabelaPrecos,2,FALSE)*D19,"-")</f>
        <v/>
      </c>
    </row>
    <row r="20">
      <c r="A20" s="7" t="inlineStr">
        <is>
          <t>Flávia</t>
        </is>
      </c>
      <c r="B20" s="7" t="inlineStr">
        <is>
          <t>Eng. Júnior</t>
        </is>
      </c>
      <c r="C20" s="7" t="inlineStr">
        <is>
          <t>Acompanhamento de Sondagens</t>
        </is>
      </c>
      <c r="D20" s="8" t="n">
        <v>2000</v>
      </c>
      <c r="E20" s="9">
        <f>IFERROR(VLOOKUP(B20,TabelaPrecos,2,FALSE)*D20,"-")</f>
        <v/>
      </c>
    </row>
    <row r="21">
      <c r="A21" s="7" t="inlineStr">
        <is>
          <t>Lucas S.</t>
        </is>
      </c>
      <c r="B21" s="7" t="inlineStr">
        <is>
          <t>Eng. Júnior</t>
        </is>
      </c>
      <c r="C21" s="7" t="inlineStr">
        <is>
          <t>Acompanhamento de Sondagens</t>
        </is>
      </c>
      <c r="D21" s="8" t="n">
        <v>1600</v>
      </c>
      <c r="E21" s="9">
        <f>IFERROR(VLOOKUP(B21,TabelaPrecos,2,FALSE)*D21,"-")</f>
        <v/>
      </c>
    </row>
    <row r="22">
      <c r="A22" s="7" t="inlineStr">
        <is>
          <t>Marcelo</t>
        </is>
      </c>
      <c r="B22" s="7" t="inlineStr">
        <is>
          <t>Eng. Júnior</t>
        </is>
      </c>
      <c r="C22" s="7" t="inlineStr">
        <is>
          <t>Acompanhamento de Sondagens</t>
        </is>
      </c>
      <c r="D22" s="8" t="n">
        <v>1600</v>
      </c>
      <c r="E22" s="9">
        <f>IFERROR(VLOOKUP(B22,TabelaPrecos,2,FALSE)*D22,"-")</f>
        <v/>
      </c>
    </row>
    <row r="23">
      <c r="A23" s="7" t="inlineStr">
        <is>
          <t>Natália</t>
        </is>
      </c>
      <c r="B23" s="7" t="inlineStr">
        <is>
          <t>Eng. Júnior</t>
        </is>
      </c>
      <c r="C23" s="7" t="inlineStr">
        <is>
          <t>Acompanhamento de Sondagens</t>
        </is>
      </c>
      <c r="D23" s="8" t="n">
        <v>1600</v>
      </c>
      <c r="E23" s="9">
        <f>IFERROR(VLOOKUP(B23,TabelaPrecos,2,FALSE)*D23,"-")</f>
        <v/>
      </c>
    </row>
    <row r="24">
      <c r="A24" s="7" t="inlineStr">
        <is>
          <t>Rafael</t>
        </is>
      </c>
      <c r="B24" s="7" t="inlineStr">
        <is>
          <t>Eng. Júnior</t>
        </is>
      </c>
      <c r="C24" s="7" t="inlineStr">
        <is>
          <t>Acompanhamento de Sondagens</t>
        </is>
      </c>
      <c r="D24" s="8" t="n">
        <v>1600</v>
      </c>
      <c r="E24" s="9">
        <f>IFERROR(VLOOKUP(B24,TabelaPrecos,2,FALSE)*D24,"-")</f>
        <v/>
      </c>
    </row>
    <row r="25">
      <c r="A25" s="7" t="inlineStr">
        <is>
          <t>Fujii</t>
        </is>
      </c>
      <c r="B25" s="7" t="inlineStr">
        <is>
          <t>Coordenador</t>
        </is>
      </c>
      <c r="C25" s="7" t="inlineStr">
        <is>
          <t>Acompanhamento de Sondagens</t>
        </is>
      </c>
      <c r="D25" s="8" t="n">
        <v>1600</v>
      </c>
      <c r="E25" s="9">
        <f>IFERROR(VLOOKUP(B25,TabelaPrecos,2,FALSE)*D25,"-")</f>
        <v/>
      </c>
    </row>
    <row r="26">
      <c r="A26" s="6" t="inlineStr">
        <is>
          <t>Anteprojeto de geometria</t>
        </is>
      </c>
    </row>
    <row r="27">
      <c r="A27" s="7" t="inlineStr">
        <is>
          <t>Francisco</t>
        </is>
      </c>
      <c r="B27" s="7" t="inlineStr">
        <is>
          <t>Estagiário/Projetista</t>
        </is>
      </c>
      <c r="C27" s="7" t="inlineStr">
        <is>
          <t>Anteprojeto de geometria</t>
        </is>
      </c>
      <c r="D27" s="8" t="n">
        <v>320</v>
      </c>
      <c r="E27" s="9">
        <f>IFERROR(VLOOKUP(B27,TabelaPrecos,2,FALSE)*D27,"-")</f>
        <v/>
      </c>
    </row>
    <row r="28">
      <c r="A28" s="7" t="inlineStr">
        <is>
          <t>Lucas B.</t>
        </is>
      </c>
      <c r="B28" s="7" t="inlineStr">
        <is>
          <t>Estagiário/Projetista</t>
        </is>
      </c>
      <c r="C28" s="7" t="inlineStr">
        <is>
          <t>Anteprojeto de geometria</t>
        </is>
      </c>
      <c r="D28" s="8" t="n">
        <v>320</v>
      </c>
      <c r="E28" s="9">
        <f>IFERROR(VLOOKUP(B28,TabelaPrecos,2,FALSE)*D28,"-")</f>
        <v/>
      </c>
    </row>
    <row r="29">
      <c r="A29" s="7" t="inlineStr">
        <is>
          <t>André</t>
        </is>
      </c>
      <c r="B29" s="7" t="inlineStr">
        <is>
          <t>Eng. Sênior</t>
        </is>
      </c>
      <c r="C29" s="7" t="inlineStr">
        <is>
          <t>Anteprojeto de geometria</t>
        </is>
      </c>
      <c r="D29" s="8" t="n">
        <v>320</v>
      </c>
      <c r="E29" s="9">
        <f>IFERROR(VLOOKUP(B29,TabelaPrecos,2,FALSE)*D29,"-")</f>
        <v/>
      </c>
    </row>
    <row r="30">
      <c r="A30" s="7" t="inlineStr">
        <is>
          <t>Lucas F.</t>
        </is>
      </c>
      <c r="B30" s="7" t="inlineStr">
        <is>
          <t>Eng. Sênior</t>
        </is>
      </c>
      <c r="C30" s="7" t="inlineStr">
        <is>
          <t>Anteprojeto de geometria</t>
        </is>
      </c>
      <c r="D30" s="8" t="n">
        <v>320</v>
      </c>
      <c r="E30" s="9">
        <f>IFERROR(VLOOKUP(B30,TabelaPrecos,2,FALSE)*D30,"-")</f>
        <v/>
      </c>
    </row>
    <row r="31">
      <c r="A31" s="7" t="inlineStr">
        <is>
          <t>Ni Ke</t>
        </is>
      </c>
      <c r="B31" s="7" t="inlineStr">
        <is>
          <t>Eng. Sênior</t>
        </is>
      </c>
      <c r="C31" s="7" t="inlineStr">
        <is>
          <t>Anteprojeto de geometria</t>
        </is>
      </c>
      <c r="D31" s="8" t="n">
        <v>320</v>
      </c>
      <c r="E31" s="9">
        <f>IFERROR(VLOOKUP(B31,TabelaPrecos,2,FALSE)*D31,"-")</f>
        <v/>
      </c>
    </row>
    <row r="32">
      <c r="A32" s="7" t="inlineStr">
        <is>
          <t>Rodrigo Martini</t>
        </is>
      </c>
      <c r="B32" s="7" t="inlineStr">
        <is>
          <t>Eng. Sênior</t>
        </is>
      </c>
      <c r="C32" s="7" t="inlineStr">
        <is>
          <t>Anteprojeto de geometria</t>
        </is>
      </c>
      <c r="D32" s="8" t="n">
        <v>320</v>
      </c>
      <c r="E32" s="9">
        <f>IFERROR(VLOOKUP(B32,TabelaPrecos,2,FALSE)*D32,"-")</f>
        <v/>
      </c>
    </row>
    <row r="33">
      <c r="A33" s="7" t="inlineStr">
        <is>
          <t>Rodrigo Martucci</t>
        </is>
      </c>
      <c r="B33" s="7" t="inlineStr">
        <is>
          <t>Eng. Sênior</t>
        </is>
      </c>
      <c r="C33" s="7" t="inlineStr">
        <is>
          <t>Anteprojeto de geometria</t>
        </is>
      </c>
      <c r="D33" s="8" t="n">
        <v>320</v>
      </c>
      <c r="E33" s="9">
        <f>IFERROR(VLOOKUP(B33,TabelaPrecos,2,FALSE)*D33,"-")</f>
        <v/>
      </c>
    </row>
    <row r="34">
      <c r="A34" s="7" t="inlineStr">
        <is>
          <t>Maria</t>
        </is>
      </c>
      <c r="B34" s="7" t="inlineStr">
        <is>
          <t>Eng. Júnior</t>
        </is>
      </c>
      <c r="C34" s="7" t="inlineStr">
        <is>
          <t>Anteprojeto de geometria</t>
        </is>
      </c>
      <c r="D34" s="8" t="n">
        <v>320</v>
      </c>
      <c r="E34" s="9">
        <f>IFERROR(VLOOKUP(B34,TabelaPrecos,2,FALSE)*D34,"-")</f>
        <v/>
      </c>
    </row>
    <row r="35">
      <c r="A35" s="6" t="inlineStr">
        <is>
          <t>Anteprojeto de pavimentação</t>
        </is>
      </c>
    </row>
    <row r="36">
      <c r="A36" s="7" t="inlineStr">
        <is>
          <t>Karen</t>
        </is>
      </c>
      <c r="B36" s="7" t="inlineStr">
        <is>
          <t>Estagiário/Projetista</t>
        </is>
      </c>
      <c r="C36" s="7" t="inlineStr">
        <is>
          <t>Anteprojeto de pavimentação</t>
        </is>
      </c>
      <c r="D36" s="8" t="n">
        <v>320</v>
      </c>
      <c r="E36" s="9">
        <f>IFERROR(VLOOKUP(B36,TabelaPrecos,2,FALSE)*D36,"-")</f>
        <v/>
      </c>
    </row>
    <row r="37">
      <c r="A37" s="7" t="inlineStr">
        <is>
          <t>Everton</t>
        </is>
      </c>
      <c r="B37" s="7" t="inlineStr">
        <is>
          <t>Eng. Sênior</t>
        </is>
      </c>
      <c r="C37" s="7" t="inlineStr">
        <is>
          <t>Anteprojeto de pavimentação</t>
        </is>
      </c>
      <c r="D37" s="8" t="n">
        <v>320</v>
      </c>
      <c r="E37" s="9">
        <f>IFERROR(VLOOKUP(B37,TabelaPrecos,2,FALSE)*D37,"-")</f>
        <v/>
      </c>
    </row>
    <row r="38">
      <c r="A38" s="7" t="inlineStr">
        <is>
          <t>Gabriel S.</t>
        </is>
      </c>
      <c r="B38" s="7" t="inlineStr">
        <is>
          <t>Eng. Pleno</t>
        </is>
      </c>
      <c r="C38" s="7" t="inlineStr">
        <is>
          <t>Anteprojeto de pavimentação</t>
        </is>
      </c>
      <c r="D38" s="8" t="n">
        <v>320</v>
      </c>
      <c r="E38" s="9">
        <f>IFERROR(VLOOKUP(B38,TabelaPrecos,2,FALSE)*D38,"-")</f>
        <v/>
      </c>
    </row>
    <row r="39">
      <c r="A39" s="6" t="inlineStr">
        <is>
          <t>Anteprojeto de sinalização</t>
        </is>
      </c>
    </row>
    <row r="40">
      <c r="A40" s="7" t="inlineStr">
        <is>
          <t>Daphne</t>
        </is>
      </c>
      <c r="B40" s="7" t="inlineStr">
        <is>
          <t>Estagiário/Projetista</t>
        </is>
      </c>
      <c r="C40" s="7" t="inlineStr">
        <is>
          <t>Anteprojeto de sinalização</t>
        </is>
      </c>
      <c r="D40" s="8" t="n">
        <v>320</v>
      </c>
      <c r="E40" s="9">
        <f>IFERROR(VLOOKUP(B40,TabelaPrecos,2,FALSE)*D40,"-")</f>
        <v/>
      </c>
    </row>
    <row r="41">
      <c r="A41" s="7" t="inlineStr">
        <is>
          <t>Marjory</t>
        </is>
      </c>
      <c r="B41" s="7" t="inlineStr">
        <is>
          <t>Estagiário/Projetista</t>
        </is>
      </c>
      <c r="C41" s="7" t="inlineStr">
        <is>
          <t>Anteprojeto de sinalização</t>
        </is>
      </c>
      <c r="D41" s="8" t="n">
        <v>320</v>
      </c>
      <c r="E41" s="9">
        <f>IFERROR(VLOOKUP(B41,TabelaPrecos,2,FALSE)*D41,"-")</f>
        <v/>
      </c>
    </row>
    <row r="42">
      <c r="A42" s="7" t="inlineStr">
        <is>
          <t>Caio</t>
        </is>
      </c>
      <c r="B42" s="7" t="inlineStr">
        <is>
          <t>Eng. Pleno</t>
        </is>
      </c>
      <c r="C42" s="7" t="inlineStr">
        <is>
          <t>Anteprojeto de sinalização</t>
        </is>
      </c>
      <c r="D42" s="8" t="n">
        <v>320</v>
      </c>
      <c r="E42" s="9">
        <f>IFERROR(VLOOKUP(B42,TabelaPrecos,2,FALSE)*D42,"-")</f>
        <v/>
      </c>
    </row>
    <row r="43">
      <c r="A43" s="7" t="inlineStr">
        <is>
          <t>Marjory</t>
        </is>
      </c>
      <c r="B43" s="7" t="inlineStr">
        <is>
          <t>Eng. Pleno</t>
        </is>
      </c>
      <c r="C43" s="7" t="inlineStr">
        <is>
          <t>Anteprojeto de sinalização</t>
        </is>
      </c>
      <c r="D43" s="8" t="n">
        <v>320</v>
      </c>
      <c r="E43" s="9">
        <f>IFERROR(VLOOKUP(B43,TabelaPrecos,2,FALSE)*D43,"-")</f>
        <v/>
      </c>
    </row>
    <row r="44">
      <c r="A44" s="7" t="inlineStr">
        <is>
          <t>Gabriel S.</t>
        </is>
      </c>
      <c r="B44" s="7" t="inlineStr">
        <is>
          <t>Eng. Júnior</t>
        </is>
      </c>
      <c r="C44" s="7" t="inlineStr">
        <is>
          <t>Anteprojeto de sinalização</t>
        </is>
      </c>
      <c r="D44" s="8" t="n">
        <v>320</v>
      </c>
      <c r="E44" s="9">
        <f>IFERROR(VLOOKUP(B44,TabelaPrecos,2,FALSE)*D44,"-")</f>
        <v/>
      </c>
    </row>
    <row r="45">
      <c r="A45" s="7" t="inlineStr">
        <is>
          <t>Thiago</t>
        </is>
      </c>
      <c r="B45" s="7" t="inlineStr">
        <is>
          <t>Eng. Júnior</t>
        </is>
      </c>
      <c r="C45" s="7" t="inlineStr">
        <is>
          <t>Anteprojeto de sinalização</t>
        </is>
      </c>
      <c r="D45" s="8" t="n">
        <v>320</v>
      </c>
      <c r="E45" s="9">
        <f>IFERROR(VLOOKUP(B45,TabelaPrecos,2,FALSE)*D45,"-")</f>
        <v/>
      </c>
    </row>
    <row r="46">
      <c r="A46" s="6" t="inlineStr">
        <is>
          <t>Análise Técnica</t>
        </is>
      </c>
    </row>
    <row r="47">
      <c r="A47" s="7" t="inlineStr">
        <is>
          <t>Francisco</t>
        </is>
      </c>
      <c r="B47" s="7" t="inlineStr">
        <is>
          <t>Estagiário/Projetista</t>
        </is>
      </c>
      <c r="C47" s="7" t="inlineStr">
        <is>
          <t>Análise Técnica</t>
        </is>
      </c>
      <c r="D47" s="8" t="n">
        <v>320</v>
      </c>
      <c r="E47" s="9">
        <f>IFERROR(VLOOKUP(B47,TabelaPrecos,2,FALSE)*D47,"-")</f>
        <v/>
      </c>
    </row>
    <row r="48">
      <c r="A48" s="7" t="inlineStr">
        <is>
          <t>André</t>
        </is>
      </c>
      <c r="B48" s="7" t="inlineStr">
        <is>
          <t>Eng. Sênior</t>
        </is>
      </c>
      <c r="C48" s="7" t="inlineStr">
        <is>
          <t>Análise Técnica</t>
        </is>
      </c>
      <c r="D48" s="8" t="n">
        <v>320</v>
      </c>
      <c r="E48" s="9">
        <f>IFERROR(VLOOKUP(B48,TabelaPrecos,2,FALSE)*D48,"-")</f>
        <v/>
      </c>
    </row>
    <row r="49">
      <c r="A49" s="7" t="inlineStr">
        <is>
          <t>Ni Ke</t>
        </is>
      </c>
      <c r="B49" s="7" t="inlineStr">
        <is>
          <t>Eng. Sênior</t>
        </is>
      </c>
      <c r="C49" s="7" t="inlineStr">
        <is>
          <t>Análise Técnica</t>
        </is>
      </c>
      <c r="D49" s="8" t="n">
        <v>320</v>
      </c>
      <c r="E49" s="9">
        <f>IFERROR(VLOOKUP(B49,TabelaPrecos,2,FALSE)*D49,"-")</f>
        <v/>
      </c>
    </row>
    <row r="50">
      <c r="A50" s="7" t="inlineStr">
        <is>
          <t>Rodrigo Martini</t>
        </is>
      </c>
      <c r="B50" s="7" t="inlineStr">
        <is>
          <t>Eng. Sênior</t>
        </is>
      </c>
      <c r="C50" s="7" t="inlineStr">
        <is>
          <t>Análise Técnica</t>
        </is>
      </c>
      <c r="D50" s="8" t="n">
        <v>320</v>
      </c>
      <c r="E50" s="9">
        <f>IFERROR(VLOOKUP(B50,TabelaPrecos,2,FALSE)*D50,"-")</f>
        <v/>
      </c>
    </row>
    <row r="51">
      <c r="A51" s="7" t="inlineStr">
        <is>
          <t>Lucas B.</t>
        </is>
      </c>
      <c r="B51" s="7" t="inlineStr">
        <is>
          <t>Eng. Pleno</t>
        </is>
      </c>
      <c r="C51" s="7" t="inlineStr">
        <is>
          <t>Análise Técnica</t>
        </is>
      </c>
      <c r="D51" s="8" t="n">
        <v>320</v>
      </c>
      <c r="E51" s="9">
        <f>IFERROR(VLOOKUP(B51,TabelaPrecos,2,FALSE)*D51,"-")</f>
        <v/>
      </c>
    </row>
    <row r="52">
      <c r="A52" s="7" t="inlineStr">
        <is>
          <t>Marcelo</t>
        </is>
      </c>
      <c r="B52" s="7" t="inlineStr">
        <is>
          <t>Eng. Júnior</t>
        </is>
      </c>
      <c r="C52" s="7" t="inlineStr">
        <is>
          <t>Análise Técnica</t>
        </is>
      </c>
      <c r="D52" s="8" t="n">
        <v>320</v>
      </c>
      <c r="E52" s="9">
        <f>IFERROR(VLOOKUP(B52,TabelaPrecos,2,FALSE)*D52,"-")</f>
        <v/>
      </c>
    </row>
    <row r="53">
      <c r="A53" s="7" t="inlineStr">
        <is>
          <t>Lucas F.</t>
        </is>
      </c>
      <c r="B53" s="7" t="inlineStr">
        <is>
          <t>Coordenador</t>
        </is>
      </c>
      <c r="C53" s="7" t="inlineStr">
        <is>
          <t>Análise Técnica</t>
        </is>
      </c>
      <c r="D53" s="8" t="n">
        <v>320</v>
      </c>
      <c r="E53" s="9">
        <f>IFERROR(VLOOKUP(B53,TabelaPrecos,2,FALSE)*D53,"-")</f>
        <v/>
      </c>
    </row>
    <row r="54">
      <c r="A54" s="7" t="inlineStr">
        <is>
          <t>Pedro</t>
        </is>
      </c>
      <c r="B54" s="7" t="inlineStr">
        <is>
          <t>Coordenador</t>
        </is>
      </c>
      <c r="C54" s="7" t="inlineStr">
        <is>
          <t>Análise Técnica</t>
        </is>
      </c>
      <c r="D54" s="8" t="n">
        <v>320</v>
      </c>
      <c r="E54" s="9">
        <f>IFERROR(VLOOKUP(B54,TabelaPrecos,2,FALSE)*D54,"-")</f>
        <v/>
      </c>
    </row>
    <row r="55">
      <c r="A55" s="6" t="inlineStr">
        <is>
          <t>Consolidação e Identificação de Interferências</t>
        </is>
      </c>
    </row>
    <row r="56">
      <c r="A56" s="7" t="inlineStr">
        <is>
          <t>André</t>
        </is>
      </c>
      <c r="B56" s="7" t="inlineStr">
        <is>
          <t>Estagiário/Projetista</t>
        </is>
      </c>
      <c r="C56" s="7" t="inlineStr">
        <is>
          <t>Consolidação e Identificação de Interferências</t>
        </is>
      </c>
      <c r="D56" s="8" t="n">
        <v>320</v>
      </c>
      <c r="E56" s="9">
        <f>IFERROR(VLOOKUP(B56,TabelaPrecos,2,FALSE)*D56,"-")</f>
        <v/>
      </c>
    </row>
    <row r="57">
      <c r="A57" s="7" t="inlineStr">
        <is>
          <t>Lucas B.</t>
        </is>
      </c>
      <c r="B57" s="7" t="inlineStr">
        <is>
          <t>Estagiário/Projetista</t>
        </is>
      </c>
      <c r="C57" s="7" t="inlineStr">
        <is>
          <t>Consolidação e Identificação de Interferências</t>
        </is>
      </c>
      <c r="D57" s="8" t="n">
        <v>320</v>
      </c>
      <c r="E57" s="9">
        <f>IFERROR(VLOOKUP(B57,TabelaPrecos,2,FALSE)*D57,"-")</f>
        <v/>
      </c>
    </row>
    <row r="58">
      <c r="A58" s="7" t="inlineStr">
        <is>
          <t>Lucas F.</t>
        </is>
      </c>
      <c r="B58" s="7" t="inlineStr">
        <is>
          <t>Eng. Sênior</t>
        </is>
      </c>
      <c r="C58" s="7" t="inlineStr">
        <is>
          <t>Consolidação e Identificação de Interferências</t>
        </is>
      </c>
      <c r="D58" s="8" t="n">
        <v>320</v>
      </c>
      <c r="E58" s="9">
        <f>IFERROR(VLOOKUP(B58,TabelaPrecos,2,FALSE)*D58,"-")</f>
        <v/>
      </c>
    </row>
    <row r="59">
      <c r="A59" s="7" t="inlineStr">
        <is>
          <t>Ni Ke</t>
        </is>
      </c>
      <c r="B59" s="7" t="inlineStr">
        <is>
          <t>Eng. Sênior</t>
        </is>
      </c>
      <c r="C59" s="7" t="inlineStr">
        <is>
          <t>Consolidação e Identificação de Interferências</t>
        </is>
      </c>
      <c r="D59" s="8" t="n">
        <v>320</v>
      </c>
      <c r="E59" s="9">
        <f>IFERROR(VLOOKUP(B59,TabelaPrecos,2,FALSE)*D59,"-")</f>
        <v/>
      </c>
    </row>
    <row r="60">
      <c r="A60" s="7" t="inlineStr">
        <is>
          <t>Pedro</t>
        </is>
      </c>
      <c r="B60" s="7" t="inlineStr">
        <is>
          <t>Eng. Pleno</t>
        </is>
      </c>
      <c r="C60" s="7" t="inlineStr">
        <is>
          <t>Consolidação e Identificação de Interferências</t>
        </is>
      </c>
      <c r="D60" s="8" t="n">
        <v>320</v>
      </c>
      <c r="E60" s="9">
        <f>IFERROR(VLOOKUP(B60,TabelaPrecos,2,FALSE)*D60,"-")</f>
        <v/>
      </c>
    </row>
    <row r="61">
      <c r="A61" s="7" t="inlineStr">
        <is>
          <t>Rodrigo Martini</t>
        </is>
      </c>
      <c r="B61" s="7" t="inlineStr">
        <is>
          <t>Eng. Pleno</t>
        </is>
      </c>
      <c r="C61" s="7" t="inlineStr">
        <is>
          <t>Consolidação e Identificação de Interferências</t>
        </is>
      </c>
      <c r="D61" s="8" t="n">
        <v>320</v>
      </c>
      <c r="E61" s="9">
        <f>IFERROR(VLOOKUP(B61,TabelaPrecos,2,FALSE)*D61,"-")</f>
        <v/>
      </c>
    </row>
    <row r="62">
      <c r="A62" s="7" t="inlineStr">
        <is>
          <t>Francisco</t>
        </is>
      </c>
      <c r="B62" s="7" t="inlineStr">
        <is>
          <t>Eng. Júnior</t>
        </is>
      </c>
      <c r="C62" s="7" t="inlineStr">
        <is>
          <t>Consolidação e Identificação de Interferências</t>
        </is>
      </c>
      <c r="D62" s="8" t="n">
        <v>320</v>
      </c>
      <c r="E62" s="9">
        <f>IFERROR(VLOOKUP(B62,TabelaPrecos,2,FALSE)*D62,"-")</f>
        <v/>
      </c>
    </row>
    <row r="63">
      <c r="A63" s="7" t="inlineStr">
        <is>
          <t>Marcelo</t>
        </is>
      </c>
      <c r="B63" s="7" t="inlineStr">
        <is>
          <t>Eng. Júnior</t>
        </is>
      </c>
      <c r="C63" s="7" t="inlineStr">
        <is>
          <t>Consolidação e Identificação de Interferências</t>
        </is>
      </c>
      <c r="D63" s="8" t="n">
        <v>320</v>
      </c>
      <c r="E63" s="9">
        <f>IFERROR(VLOOKUP(B63,TabelaPrecos,2,FALSE)*D63,"-")</f>
        <v/>
      </c>
    </row>
    <row r="64">
      <c r="A64" s="6" t="inlineStr">
        <is>
          <t>Coordenação</t>
        </is>
      </c>
    </row>
    <row r="65">
      <c r="A65" s="7" t="inlineStr">
        <is>
          <t>Patricia Inada</t>
        </is>
      </c>
      <c r="B65" s="7" t="inlineStr">
        <is>
          <t>Eng. Sênior</t>
        </is>
      </c>
      <c r="C65" s="7" t="inlineStr">
        <is>
          <t>Coordenação</t>
        </is>
      </c>
      <c r="D65" s="8" t="n">
        <v>1920</v>
      </c>
      <c r="E65" s="9">
        <f>IFERROR(VLOOKUP(B65,TabelaPrecos,2,FALSE)*D65,"-")</f>
        <v/>
      </c>
    </row>
    <row r="66">
      <c r="A66" s="7" t="inlineStr">
        <is>
          <t>Humberto Matsuhsita</t>
        </is>
      </c>
      <c r="B66" s="7" t="inlineStr">
        <is>
          <t>Coordenador</t>
        </is>
      </c>
      <c r="C66" s="7" t="inlineStr">
        <is>
          <t>Coordenação</t>
        </is>
      </c>
      <c r="D66" s="8" t="n">
        <v>1920</v>
      </c>
      <c r="E66" s="9">
        <f>IFERROR(VLOOKUP(B66,TabelaPrecos,2,FALSE)*D66,"-")</f>
        <v/>
      </c>
    </row>
    <row r="67">
      <c r="A67" s="6" t="inlineStr">
        <is>
          <t>Desapropriação</t>
        </is>
      </c>
    </row>
    <row r="68">
      <c r="A68" s="7" t="inlineStr">
        <is>
          <t>Lucas B.</t>
        </is>
      </c>
      <c r="B68" s="7" t="inlineStr">
        <is>
          <t>Estagiário/Projetista</t>
        </is>
      </c>
      <c r="C68" s="7" t="inlineStr">
        <is>
          <t>Desapropriação</t>
        </is>
      </c>
      <c r="D68" s="8" t="n">
        <v>90</v>
      </c>
      <c r="E68" s="9">
        <f>IFERROR(VLOOKUP(B68,TabelaPrecos,2,FALSE)*D68,"-")</f>
        <v/>
      </c>
    </row>
    <row r="69">
      <c r="A69" s="7" t="inlineStr">
        <is>
          <t>André</t>
        </is>
      </c>
      <c r="B69" s="7" t="inlineStr">
        <is>
          <t>Eng. Sênior</t>
        </is>
      </c>
      <c r="C69" s="7" t="inlineStr">
        <is>
          <t>Desapropriação</t>
        </is>
      </c>
      <c r="D69" s="8" t="n">
        <v>45</v>
      </c>
      <c r="E69" s="9">
        <f>IFERROR(VLOOKUP(B69,TabelaPrecos,2,FALSE)*D69,"-")</f>
        <v/>
      </c>
    </row>
    <row r="70">
      <c r="A70" s="7" t="inlineStr">
        <is>
          <t>Marcelo</t>
        </is>
      </c>
      <c r="B70" s="7" t="inlineStr">
        <is>
          <t>Eng. Sênior</t>
        </is>
      </c>
      <c r="C70" s="7" t="inlineStr">
        <is>
          <t>Desapropriação</t>
        </is>
      </c>
      <c r="D70" s="8" t="n">
        <v>45</v>
      </c>
      <c r="E70" s="9">
        <f>IFERROR(VLOOKUP(B70,TabelaPrecos,2,FALSE)*D70,"-")</f>
        <v/>
      </c>
    </row>
    <row r="71">
      <c r="A71" s="7" t="inlineStr">
        <is>
          <t>Rodrigo Martini</t>
        </is>
      </c>
      <c r="B71" s="7" t="inlineStr">
        <is>
          <t>Eng. Sênior</t>
        </is>
      </c>
      <c r="C71" s="7" t="inlineStr">
        <is>
          <t>Desapropriação</t>
        </is>
      </c>
      <c r="D71" s="8" t="n">
        <v>90</v>
      </c>
      <c r="E71" s="9">
        <f>IFERROR(VLOOKUP(B71,TabelaPrecos,2,FALSE)*D71,"-")</f>
        <v/>
      </c>
    </row>
    <row r="72">
      <c r="A72" s="7" t="inlineStr">
        <is>
          <t>Marcelo</t>
        </is>
      </c>
      <c r="B72" s="7" t="inlineStr">
        <is>
          <t>Eng. Júnior</t>
        </is>
      </c>
      <c r="C72" s="7" t="inlineStr">
        <is>
          <t>Desapropriação</t>
        </is>
      </c>
      <c r="D72" s="8" t="n">
        <v>45</v>
      </c>
      <c r="E72" s="9">
        <f>IFERROR(VLOOKUP(B72,TabelaPrecos,2,FALSE)*D72,"-")</f>
        <v/>
      </c>
    </row>
    <row r="73">
      <c r="A73" s="7" t="inlineStr">
        <is>
          <t>Pedro</t>
        </is>
      </c>
      <c r="B73" s="7" t="inlineStr">
        <is>
          <t>Coordenador</t>
        </is>
      </c>
      <c r="C73" s="7" t="inlineStr">
        <is>
          <t>Desapropriação</t>
        </is>
      </c>
      <c r="D73" s="8" t="n">
        <v>45</v>
      </c>
      <c r="E73" s="9">
        <f>IFERROR(VLOOKUP(B73,TabelaPrecos,2,FALSE)*D73,"-")</f>
        <v/>
      </c>
    </row>
    <row r="74">
      <c r="A74" s="6" t="inlineStr">
        <is>
          <t>Drenagem</t>
        </is>
      </c>
    </row>
    <row r="75">
      <c r="A75" s="7" t="inlineStr">
        <is>
          <t>Marcel</t>
        </is>
      </c>
      <c r="B75" s="7" t="inlineStr">
        <is>
          <t>Eng. Sênior</t>
        </is>
      </c>
      <c r="C75" s="7" t="inlineStr">
        <is>
          <t>Drenagem</t>
        </is>
      </c>
      <c r="D75" s="8" t="n">
        <v>800</v>
      </c>
      <c r="E75" s="9">
        <f>IFERROR(VLOOKUP(B75,TabelaPrecos,2,FALSE)*D75,"-")</f>
        <v/>
      </c>
    </row>
    <row r="76">
      <c r="A76" s="7" t="inlineStr">
        <is>
          <t>Vinicius</t>
        </is>
      </c>
      <c r="B76" s="7" t="inlineStr">
        <is>
          <t>Eng. Sênior</t>
        </is>
      </c>
      <c r="C76" s="7" t="inlineStr">
        <is>
          <t>Drenagem</t>
        </is>
      </c>
      <c r="D76" s="8" t="n">
        <v>800</v>
      </c>
      <c r="E76" s="9">
        <f>IFERROR(VLOOKUP(B76,TabelaPrecos,2,FALSE)*D76,"-")</f>
        <v/>
      </c>
    </row>
    <row r="77">
      <c r="A77" s="7" t="inlineStr">
        <is>
          <t>Letícia</t>
        </is>
      </c>
      <c r="B77" s="7" t="inlineStr">
        <is>
          <t>Eng. Pleno</t>
        </is>
      </c>
      <c r="C77" s="7" t="inlineStr">
        <is>
          <t>Drenagem</t>
        </is>
      </c>
      <c r="D77" s="8" t="n">
        <v>800</v>
      </c>
      <c r="E77" s="9">
        <f>IFERROR(VLOOKUP(B77,TabelaPrecos,2,FALSE)*D77,"-")</f>
        <v/>
      </c>
    </row>
    <row r="78">
      <c r="A78" s="7" t="inlineStr">
        <is>
          <t>Lidiane</t>
        </is>
      </c>
      <c r="B78" s="7" t="inlineStr">
        <is>
          <t>Eng. Pleno</t>
        </is>
      </c>
      <c r="C78" s="7" t="inlineStr">
        <is>
          <t>Drenagem</t>
        </is>
      </c>
      <c r="D78" s="8" t="n">
        <v>800</v>
      </c>
      <c r="E78" s="9">
        <f>IFERROR(VLOOKUP(B78,TabelaPrecos,2,FALSE)*D78,"-")</f>
        <v/>
      </c>
    </row>
    <row r="79">
      <c r="A79" s="7" t="inlineStr">
        <is>
          <t>Paula</t>
        </is>
      </c>
      <c r="B79" s="7" t="inlineStr">
        <is>
          <t>Eng. Pleno</t>
        </is>
      </c>
      <c r="C79" s="7" t="inlineStr">
        <is>
          <t>Drenagem</t>
        </is>
      </c>
      <c r="D79" s="8" t="n">
        <v>800</v>
      </c>
      <c r="E79" s="9">
        <f>IFERROR(VLOOKUP(B79,TabelaPrecos,2,FALSE)*D79,"-")</f>
        <v/>
      </c>
    </row>
    <row r="80">
      <c r="A80" s="7" t="inlineStr">
        <is>
          <t>Vinicius</t>
        </is>
      </c>
      <c r="B80" s="7" t="inlineStr">
        <is>
          <t>Eng. Pleno</t>
        </is>
      </c>
      <c r="C80" s="7" t="inlineStr">
        <is>
          <t>Drenagem</t>
        </is>
      </c>
      <c r="D80" s="8" t="n">
        <v>800</v>
      </c>
      <c r="E80" s="9">
        <f>IFERROR(VLOOKUP(B80,TabelaPrecos,2,FALSE)*D80,"-")</f>
        <v/>
      </c>
    </row>
    <row r="81">
      <c r="A81" s="7" t="inlineStr">
        <is>
          <t>Victor V.</t>
        </is>
      </c>
      <c r="B81" s="7" t="inlineStr">
        <is>
          <t>Eng. Júnior</t>
        </is>
      </c>
      <c r="C81" s="7" t="inlineStr">
        <is>
          <t>Drenagem</t>
        </is>
      </c>
      <c r="D81" s="8" t="n">
        <v>800</v>
      </c>
      <c r="E81" s="9">
        <f>IFERROR(VLOOKUP(B81,TabelaPrecos,2,FALSE)*D81,"-")</f>
        <v/>
      </c>
    </row>
    <row r="82">
      <c r="A82" s="7" t="inlineStr">
        <is>
          <t>Marcel</t>
        </is>
      </c>
      <c r="B82" s="7" t="inlineStr">
        <is>
          <t>Coordenador</t>
        </is>
      </c>
      <c r="C82" s="7" t="inlineStr">
        <is>
          <t>Drenagem</t>
        </is>
      </c>
      <c r="D82" s="8" t="n">
        <v>800</v>
      </c>
      <c r="E82" s="9">
        <f>IFERROR(VLOOKUP(B82,TabelaPrecos,2,FALSE)*D82,"-")</f>
        <v/>
      </c>
    </row>
    <row r="83">
      <c r="A83" s="6" t="inlineStr">
        <is>
          <t>Estudo de Alternativa</t>
        </is>
      </c>
    </row>
    <row r="84">
      <c r="A84" s="7" t="inlineStr">
        <is>
          <t>Lucas B.</t>
        </is>
      </c>
      <c r="B84" s="7" t="inlineStr">
        <is>
          <t>Estagiário/Projetista</t>
        </is>
      </c>
      <c r="C84" s="7" t="inlineStr">
        <is>
          <t>Estudo de Alternativa</t>
        </is>
      </c>
      <c r="D84" s="8" t="n">
        <v>320</v>
      </c>
      <c r="E84" s="9">
        <f>IFERROR(VLOOKUP(B84,TabelaPrecos,2,FALSE)*D84,"-")</f>
        <v/>
      </c>
    </row>
    <row r="85">
      <c r="A85" s="7" t="inlineStr">
        <is>
          <t>Lucas F.</t>
        </is>
      </c>
      <c r="B85" s="7" t="inlineStr">
        <is>
          <t>Estagiário/Projetista</t>
        </is>
      </c>
      <c r="C85" s="7" t="inlineStr">
        <is>
          <t>Estudo de Alternativa</t>
        </is>
      </c>
      <c r="D85" s="8" t="n">
        <v>320</v>
      </c>
      <c r="E85" s="9">
        <f>IFERROR(VLOOKUP(B85,TabelaPrecos,2,FALSE)*D85,"-")</f>
        <v/>
      </c>
    </row>
    <row r="86">
      <c r="A86" s="7" t="inlineStr">
        <is>
          <t>Lucas F.</t>
        </is>
      </c>
      <c r="B86" s="7" t="inlineStr">
        <is>
          <t>Eng. Sênior</t>
        </is>
      </c>
      <c r="C86" s="7" t="inlineStr">
        <is>
          <t>Estudo de Alternativa</t>
        </is>
      </c>
      <c r="D86" s="8" t="n">
        <v>320</v>
      </c>
      <c r="E86" s="9">
        <f>IFERROR(VLOOKUP(B86,TabelaPrecos,2,FALSE)*D86,"-")</f>
        <v/>
      </c>
    </row>
    <row r="87">
      <c r="A87" s="7" t="inlineStr">
        <is>
          <t>Pedro</t>
        </is>
      </c>
      <c r="B87" s="7" t="inlineStr">
        <is>
          <t>Eng. Sênior</t>
        </is>
      </c>
      <c r="C87" s="7" t="inlineStr">
        <is>
          <t>Estudo de Alternativa</t>
        </is>
      </c>
      <c r="D87" s="8" t="n">
        <v>320</v>
      </c>
      <c r="E87" s="9">
        <f>IFERROR(VLOOKUP(B87,TabelaPrecos,2,FALSE)*D87,"-")</f>
        <v/>
      </c>
    </row>
    <row r="88">
      <c r="A88" s="7" t="inlineStr">
        <is>
          <t>Rodrigo Martini</t>
        </is>
      </c>
      <c r="B88" s="7" t="inlineStr">
        <is>
          <t>Eng. Sênior</t>
        </is>
      </c>
      <c r="C88" s="7" t="inlineStr">
        <is>
          <t>Estudo de Alternativa</t>
        </is>
      </c>
      <c r="D88" s="8" t="n">
        <v>640</v>
      </c>
      <c r="E88" s="9">
        <f>IFERROR(VLOOKUP(B88,TabelaPrecos,2,FALSE)*D88,"-")</f>
        <v/>
      </c>
    </row>
    <row r="89">
      <c r="A89" s="7" t="inlineStr">
        <is>
          <t>André</t>
        </is>
      </c>
      <c r="B89" s="7" t="inlineStr">
        <is>
          <t>Coordenador</t>
        </is>
      </c>
      <c r="C89" s="7" t="inlineStr">
        <is>
          <t>Estudo de Alternativa</t>
        </is>
      </c>
      <c r="D89" s="8" t="n">
        <v>320</v>
      </c>
      <c r="E89" s="9">
        <f>IFERROR(VLOOKUP(B89,TabelaPrecos,2,FALSE)*D89,"-")</f>
        <v/>
      </c>
    </row>
    <row r="90">
      <c r="A90" s="7" t="inlineStr">
        <is>
          <t>Marcelo</t>
        </is>
      </c>
      <c r="B90" s="7" t="inlineStr">
        <is>
          <t>Coordenador</t>
        </is>
      </c>
      <c r="C90" s="7" t="inlineStr">
        <is>
          <t>Estudo de Alternativa</t>
        </is>
      </c>
      <c r="D90" s="8" t="n">
        <v>320</v>
      </c>
      <c r="E90" s="9">
        <f>IFERROR(VLOOKUP(B90,TabelaPrecos,2,FALSE)*D90,"-")</f>
        <v/>
      </c>
    </row>
    <row r="91">
      <c r="A91" s="6" t="inlineStr">
        <is>
          <t>Estudos Geológicos-Geotécnicos</t>
        </is>
      </c>
    </row>
    <row r="92">
      <c r="A92" s="7" t="inlineStr">
        <is>
          <t>Gabriela T.</t>
        </is>
      </c>
      <c r="B92" s="7" t="inlineStr">
        <is>
          <t>Estagiário/Projetista</t>
        </is>
      </c>
      <c r="C92" s="7" t="inlineStr">
        <is>
          <t>Estudos Geológicos-Geotécnicos</t>
        </is>
      </c>
      <c r="D92" s="8" t="n">
        <v>320</v>
      </c>
      <c r="E92" s="9">
        <f>IFERROR(VLOOKUP(B92,TabelaPrecos,2,FALSE)*D92,"-")</f>
        <v/>
      </c>
    </row>
    <row r="93">
      <c r="A93" s="7" t="inlineStr">
        <is>
          <t>Gustavo C.</t>
        </is>
      </c>
      <c r="B93" s="7" t="inlineStr">
        <is>
          <t>Estagiário/Projetista</t>
        </is>
      </c>
      <c r="C93" s="7" t="inlineStr">
        <is>
          <t>Estudos Geológicos-Geotécnicos</t>
        </is>
      </c>
      <c r="D93" s="8" t="n">
        <v>320</v>
      </c>
      <c r="E93" s="9">
        <f>IFERROR(VLOOKUP(B93,TabelaPrecos,2,FALSE)*D93,"-")</f>
        <v/>
      </c>
    </row>
    <row r="94">
      <c r="A94" s="7" t="inlineStr">
        <is>
          <t>Gabriel B.</t>
        </is>
      </c>
      <c r="B94" s="7" t="inlineStr">
        <is>
          <t>Eng. Sênior</t>
        </is>
      </c>
      <c r="C94" s="7" t="inlineStr">
        <is>
          <t>Estudos Geológicos-Geotécnicos</t>
        </is>
      </c>
      <c r="D94" s="8" t="n">
        <v>320</v>
      </c>
      <c r="E94" s="9">
        <f>IFERROR(VLOOKUP(B94,TabelaPrecos,2,FALSE)*D94,"-")</f>
        <v/>
      </c>
    </row>
    <row r="95">
      <c r="A95" s="7" t="inlineStr">
        <is>
          <t>Lethicia</t>
        </is>
      </c>
      <c r="B95" s="7" t="inlineStr">
        <is>
          <t>Eng. Sênior</t>
        </is>
      </c>
      <c r="C95" s="7" t="inlineStr">
        <is>
          <t>Estudos Geológicos-Geotécnicos</t>
        </is>
      </c>
      <c r="D95" s="8" t="n">
        <v>320</v>
      </c>
      <c r="E95" s="9">
        <f>IFERROR(VLOOKUP(B95,TabelaPrecos,2,FALSE)*D95,"-")</f>
        <v/>
      </c>
    </row>
    <row r="96">
      <c r="A96" s="7" t="inlineStr">
        <is>
          <t>Wilian</t>
        </is>
      </c>
      <c r="B96" s="7" t="inlineStr">
        <is>
          <t>Eng. Sênior</t>
        </is>
      </c>
      <c r="C96" s="7" t="inlineStr">
        <is>
          <t>Estudos Geológicos-Geotécnicos</t>
        </is>
      </c>
      <c r="D96" s="8" t="n">
        <v>320</v>
      </c>
      <c r="E96" s="9">
        <f>IFERROR(VLOOKUP(B96,TabelaPrecos,2,FALSE)*D96,"-")</f>
        <v/>
      </c>
    </row>
    <row r="97">
      <c r="A97" s="7" t="inlineStr">
        <is>
          <t>Gustavo S.</t>
        </is>
      </c>
      <c r="B97" s="7" t="inlineStr">
        <is>
          <t>Eng. Pleno</t>
        </is>
      </c>
      <c r="C97" s="7" t="inlineStr">
        <is>
          <t>Estudos Geológicos-Geotécnicos</t>
        </is>
      </c>
      <c r="D97" s="8" t="n">
        <v>320</v>
      </c>
      <c r="E97" s="9">
        <f>IFERROR(VLOOKUP(B97,TabelaPrecos,2,FALSE)*D97,"-")</f>
        <v/>
      </c>
    </row>
    <row r="98">
      <c r="A98" s="7" t="inlineStr">
        <is>
          <t>Leonardo</t>
        </is>
      </c>
      <c r="B98" s="7" t="inlineStr">
        <is>
          <t>Eng. Pleno</t>
        </is>
      </c>
      <c r="C98" s="7" t="inlineStr">
        <is>
          <t>Estudos Geológicos-Geotécnicos</t>
        </is>
      </c>
      <c r="D98" s="8" t="n">
        <v>320</v>
      </c>
      <c r="E98" s="9">
        <f>IFERROR(VLOOKUP(B98,TabelaPrecos,2,FALSE)*D98,"-")</f>
        <v/>
      </c>
    </row>
    <row r="99">
      <c r="A99" s="7" t="inlineStr">
        <is>
          <t>Rodrigo Martucci</t>
        </is>
      </c>
      <c r="B99" s="7" t="inlineStr">
        <is>
          <t>Eng. Pleno</t>
        </is>
      </c>
      <c r="C99" s="7" t="inlineStr">
        <is>
          <t>Estudos Geológicos-Geotécnicos</t>
        </is>
      </c>
      <c r="D99" s="8" t="n">
        <v>320</v>
      </c>
      <c r="E99" s="9">
        <f>IFERROR(VLOOKUP(B99,TabelaPrecos,2,FALSE)*D99,"-")</f>
        <v/>
      </c>
    </row>
    <row r="100">
      <c r="A100" s="7" t="inlineStr">
        <is>
          <t>Flávia</t>
        </is>
      </c>
      <c r="B100" s="7" t="inlineStr">
        <is>
          <t>Eng. Júnior</t>
        </is>
      </c>
      <c r="C100" s="7" t="inlineStr">
        <is>
          <t>Estudos Geológicos-Geotécnicos</t>
        </is>
      </c>
      <c r="D100" s="8" t="n">
        <v>160</v>
      </c>
      <c r="E100" s="9">
        <f>IFERROR(VLOOKUP(B100,TabelaPrecos,2,FALSE)*D100,"-")</f>
        <v/>
      </c>
    </row>
    <row r="101">
      <c r="A101" s="7" t="inlineStr">
        <is>
          <t>Lethicia</t>
        </is>
      </c>
      <c r="B101" s="7" t="inlineStr">
        <is>
          <t>Eng. Júnior</t>
        </is>
      </c>
      <c r="C101" s="7" t="inlineStr">
        <is>
          <t>Estudos Geológicos-Geotécnicos</t>
        </is>
      </c>
      <c r="D101" s="8" t="n">
        <v>320</v>
      </c>
      <c r="E101" s="9">
        <f>IFERROR(VLOOKUP(B101,TabelaPrecos,2,FALSE)*D101,"-")</f>
        <v/>
      </c>
    </row>
    <row r="102">
      <c r="A102" s="7" t="inlineStr">
        <is>
          <t>Lucas S.</t>
        </is>
      </c>
      <c r="B102" s="7" t="inlineStr">
        <is>
          <t>Eng. Júnior</t>
        </is>
      </c>
      <c r="C102" s="7" t="inlineStr">
        <is>
          <t>Estudos Geológicos-Geotécnicos</t>
        </is>
      </c>
      <c r="D102" s="8" t="n">
        <v>320</v>
      </c>
      <c r="E102" s="9">
        <f>IFERROR(VLOOKUP(B102,TabelaPrecos,2,FALSE)*D102,"-")</f>
        <v/>
      </c>
    </row>
    <row r="103">
      <c r="A103" s="7" t="inlineStr">
        <is>
          <t>Natália</t>
        </is>
      </c>
      <c r="B103" s="7" t="inlineStr">
        <is>
          <t>Coordenador</t>
        </is>
      </c>
      <c r="C103" s="7" t="inlineStr">
        <is>
          <t>Estudos Geológicos-Geotécnicos</t>
        </is>
      </c>
      <c r="D103" s="8" t="n">
        <v>320</v>
      </c>
      <c r="E103" s="9">
        <f>IFERROR(VLOOKUP(B103,TabelaPrecos,2,FALSE)*D103,"-")</f>
        <v/>
      </c>
    </row>
    <row r="104">
      <c r="A104" s="7" t="inlineStr">
        <is>
          <t>Rodrigo Martucci</t>
        </is>
      </c>
      <c r="B104" s="7" t="inlineStr">
        <is>
          <t>Coordenador</t>
        </is>
      </c>
      <c r="C104" s="7" t="inlineStr">
        <is>
          <t>Estudos Geológicos-Geotécnicos</t>
        </is>
      </c>
      <c r="D104" s="8" t="n">
        <v>320</v>
      </c>
      <c r="E104" s="9">
        <f>IFERROR(VLOOKUP(B104,TabelaPrecos,2,FALSE)*D104,"-")</f>
        <v/>
      </c>
    </row>
    <row r="105">
      <c r="A105" s="6" t="inlineStr">
        <is>
          <t>Estudos Hidrológicos</t>
        </is>
      </c>
    </row>
    <row r="106">
      <c r="A106" s="7" t="inlineStr">
        <is>
          <t>Conrado</t>
        </is>
      </c>
      <c r="B106" s="7" t="inlineStr">
        <is>
          <t>Estagiário/Projetista</t>
        </is>
      </c>
      <c r="C106" s="7" t="inlineStr">
        <is>
          <t>Estudos Hidrológicos</t>
        </is>
      </c>
      <c r="D106" s="8" t="n">
        <v>320</v>
      </c>
      <c r="E106" s="9">
        <f>IFERROR(VLOOKUP(B106,TabelaPrecos,2,FALSE)*D106,"-")</f>
        <v/>
      </c>
    </row>
    <row r="107">
      <c r="A107" s="7" t="inlineStr">
        <is>
          <t>Lidiane</t>
        </is>
      </c>
      <c r="B107" s="7" t="inlineStr">
        <is>
          <t>Estagiário/Projetista</t>
        </is>
      </c>
      <c r="C107" s="7" t="inlineStr">
        <is>
          <t>Estudos Hidrológicos</t>
        </is>
      </c>
      <c r="D107" s="8" t="n">
        <v>320</v>
      </c>
      <c r="E107" s="9">
        <f>IFERROR(VLOOKUP(B107,TabelaPrecos,2,FALSE)*D107,"-")</f>
        <v/>
      </c>
    </row>
    <row r="108">
      <c r="A108" s="7" t="inlineStr">
        <is>
          <t>Vinicius</t>
        </is>
      </c>
      <c r="B108" s="7" t="inlineStr">
        <is>
          <t>Eng. Sênior</t>
        </is>
      </c>
      <c r="C108" s="7" t="inlineStr">
        <is>
          <t>Estudos Hidrológicos</t>
        </is>
      </c>
      <c r="D108" s="8" t="n">
        <v>320</v>
      </c>
      <c r="E108" s="9">
        <f>IFERROR(VLOOKUP(B108,TabelaPrecos,2,FALSE)*D108,"-")</f>
        <v/>
      </c>
    </row>
    <row r="109">
      <c r="A109" s="7" t="inlineStr">
        <is>
          <t>Paula</t>
        </is>
      </c>
      <c r="B109" s="7" t="inlineStr">
        <is>
          <t>Eng. Pleno</t>
        </is>
      </c>
      <c r="C109" s="7" t="inlineStr">
        <is>
          <t>Estudos Hidrológicos</t>
        </is>
      </c>
      <c r="D109" s="8" t="n">
        <v>320</v>
      </c>
      <c r="E109" s="9">
        <f>IFERROR(VLOOKUP(B109,TabelaPrecos,2,FALSE)*D109,"-")</f>
        <v/>
      </c>
    </row>
    <row r="110">
      <c r="A110" s="7" t="inlineStr">
        <is>
          <t>Victor V.</t>
        </is>
      </c>
      <c r="B110" s="7" t="inlineStr">
        <is>
          <t>Eng. Pleno</t>
        </is>
      </c>
      <c r="C110" s="7" t="inlineStr">
        <is>
          <t>Estudos Hidrológicos</t>
        </is>
      </c>
      <c r="D110" s="8" t="n">
        <v>320</v>
      </c>
      <c r="E110" s="9">
        <f>IFERROR(VLOOKUP(B110,TabelaPrecos,2,FALSE)*D110,"-")</f>
        <v/>
      </c>
    </row>
    <row r="111">
      <c r="A111" s="7" t="inlineStr">
        <is>
          <t>Letícia</t>
        </is>
      </c>
      <c r="B111" s="7" t="inlineStr">
        <is>
          <t>Eng. Júnior</t>
        </is>
      </c>
      <c r="C111" s="7" t="inlineStr">
        <is>
          <t>Estudos Hidrológicos</t>
        </is>
      </c>
      <c r="D111" s="8" t="n">
        <v>320</v>
      </c>
      <c r="E111" s="9">
        <f>IFERROR(VLOOKUP(B111,TabelaPrecos,2,FALSE)*D111,"-")</f>
        <v/>
      </c>
    </row>
    <row r="112">
      <c r="A112" s="7" t="inlineStr">
        <is>
          <t>Paula</t>
        </is>
      </c>
      <c r="B112" s="7" t="inlineStr">
        <is>
          <t>Coordenador</t>
        </is>
      </c>
      <c r="C112" s="7" t="inlineStr">
        <is>
          <t>Estudos Hidrológicos</t>
        </is>
      </c>
      <c r="D112" s="8" t="n">
        <v>320</v>
      </c>
      <c r="E112" s="9">
        <f>IFERROR(VLOOKUP(B112,TabelaPrecos,2,FALSE)*D112,"-")</f>
        <v/>
      </c>
    </row>
    <row r="113">
      <c r="A113" s="7" t="inlineStr">
        <is>
          <t>Victor V.</t>
        </is>
      </c>
      <c r="B113" s="7" t="inlineStr">
        <is>
          <t>Coordenador</t>
        </is>
      </c>
      <c r="C113" s="7" t="inlineStr">
        <is>
          <t>Estudos Hidrológicos</t>
        </is>
      </c>
      <c r="D113" s="8" t="n">
        <v>320</v>
      </c>
      <c r="E113" s="9">
        <f>IFERROR(VLOOKUP(B113,TabelaPrecos,2,FALSE)*D113,"-")</f>
        <v/>
      </c>
    </row>
    <row r="114">
      <c r="A114" s="6" t="inlineStr">
        <is>
          <t>Geometria</t>
        </is>
      </c>
    </row>
    <row r="115">
      <c r="A115" s="7" t="inlineStr">
        <is>
          <t>Francisco</t>
        </is>
      </c>
      <c r="B115" s="7" t="inlineStr">
        <is>
          <t>Estagiário/Projetista</t>
        </is>
      </c>
      <c r="C115" s="7" t="inlineStr">
        <is>
          <t>Geometria</t>
        </is>
      </c>
      <c r="D115" s="8" t="n">
        <v>320</v>
      </c>
      <c r="E115" s="9">
        <f>IFERROR(VLOOKUP(B115,TabelaPrecos,2,FALSE)*D115,"-")</f>
        <v/>
      </c>
    </row>
    <row r="116">
      <c r="A116" s="7" t="inlineStr">
        <is>
          <t>Lucas B.</t>
        </is>
      </c>
      <c r="B116" s="7" t="inlineStr">
        <is>
          <t>Estagiário/Projetista</t>
        </is>
      </c>
      <c r="C116" s="7" t="inlineStr">
        <is>
          <t>Geometria</t>
        </is>
      </c>
      <c r="D116" s="8" t="n">
        <v>320</v>
      </c>
      <c r="E116" s="9">
        <f>IFERROR(VLOOKUP(B116,TabelaPrecos,2,FALSE)*D116,"-")</f>
        <v/>
      </c>
    </row>
    <row r="117">
      <c r="A117" s="7" t="inlineStr">
        <is>
          <t>Rodrigo Martini</t>
        </is>
      </c>
      <c r="B117" s="7" t="inlineStr">
        <is>
          <t>Estagiário/Projetista</t>
        </is>
      </c>
      <c r="C117" s="7" t="inlineStr">
        <is>
          <t>Geometria</t>
        </is>
      </c>
      <c r="D117" s="8" t="n">
        <v>320</v>
      </c>
      <c r="E117" s="9">
        <f>IFERROR(VLOOKUP(B117,TabelaPrecos,2,FALSE)*D117,"-")</f>
        <v/>
      </c>
    </row>
    <row r="118">
      <c r="A118" s="7" t="inlineStr">
        <is>
          <t>Marcelo</t>
        </is>
      </c>
      <c r="B118" s="7" t="inlineStr">
        <is>
          <t>Eng. Sênior</t>
        </is>
      </c>
      <c r="C118" s="7" t="inlineStr">
        <is>
          <t>Geometria</t>
        </is>
      </c>
      <c r="D118" s="8" t="n">
        <v>640</v>
      </c>
      <c r="E118" s="9">
        <f>IFERROR(VLOOKUP(B118,TabelaPrecos,2,FALSE)*D118,"-")</f>
        <v/>
      </c>
    </row>
    <row r="119">
      <c r="A119" s="7" t="inlineStr">
        <is>
          <t>Rodrigo Martini</t>
        </is>
      </c>
      <c r="B119" s="7" t="inlineStr">
        <is>
          <t>Eng. Sênior</t>
        </is>
      </c>
      <c r="C119" s="7" t="inlineStr">
        <is>
          <t>Geometria</t>
        </is>
      </c>
      <c r="D119" s="8" t="n">
        <v>320</v>
      </c>
      <c r="E119" s="9">
        <f>IFERROR(VLOOKUP(B119,TabelaPrecos,2,FALSE)*D119,"-")</f>
        <v/>
      </c>
    </row>
    <row r="120">
      <c r="A120" s="7" t="inlineStr">
        <is>
          <t>André</t>
        </is>
      </c>
      <c r="B120" s="7" t="inlineStr">
        <is>
          <t>Eng. Pleno</t>
        </is>
      </c>
      <c r="C120" s="7" t="inlineStr">
        <is>
          <t>Geometria</t>
        </is>
      </c>
      <c r="D120" s="8" t="n">
        <v>320</v>
      </c>
      <c r="E120" s="9">
        <f>IFERROR(VLOOKUP(B120,TabelaPrecos,2,FALSE)*D120,"-")</f>
        <v/>
      </c>
    </row>
    <row r="121">
      <c r="A121" s="7" t="inlineStr">
        <is>
          <t>Ni Ke</t>
        </is>
      </c>
      <c r="B121" s="7" t="inlineStr">
        <is>
          <t>Eng. Júnior</t>
        </is>
      </c>
      <c r="C121" s="7" t="inlineStr">
        <is>
          <t>Geometria</t>
        </is>
      </c>
      <c r="D121" s="8" t="n">
        <v>320</v>
      </c>
      <c r="E121" s="9">
        <f>IFERROR(VLOOKUP(B121,TabelaPrecos,2,FALSE)*D121,"-")</f>
        <v/>
      </c>
    </row>
    <row r="122">
      <c r="A122" s="6" t="inlineStr">
        <is>
          <t>Geotecnia</t>
        </is>
      </c>
    </row>
    <row r="123">
      <c r="A123" s="7" t="inlineStr">
        <is>
          <t>Gabriel B.</t>
        </is>
      </c>
      <c r="B123" s="7" t="inlineStr">
        <is>
          <t>Estagiário/Projetista</t>
        </is>
      </c>
      <c r="C123" s="7" t="inlineStr">
        <is>
          <t>Geotecnia</t>
        </is>
      </c>
      <c r="D123" s="8" t="n">
        <v>1600</v>
      </c>
      <c r="E123" s="9">
        <f>IFERROR(VLOOKUP(B123,TabelaPrecos,2,FALSE)*D123,"-")</f>
        <v/>
      </c>
    </row>
    <row r="124">
      <c r="A124" s="7" t="inlineStr">
        <is>
          <t>Gabriela T.</t>
        </is>
      </c>
      <c r="B124" s="7" t="inlineStr">
        <is>
          <t>Estagiário/Projetista</t>
        </is>
      </c>
      <c r="C124" s="7" t="inlineStr">
        <is>
          <t>Geotecnia</t>
        </is>
      </c>
      <c r="D124" s="8" t="n">
        <v>1600</v>
      </c>
      <c r="E124" s="9">
        <f>IFERROR(VLOOKUP(B124,TabelaPrecos,2,FALSE)*D124,"-")</f>
        <v/>
      </c>
    </row>
    <row r="125">
      <c r="A125" s="7" t="inlineStr">
        <is>
          <t>Gustavo C.</t>
        </is>
      </c>
      <c r="B125" s="7" t="inlineStr">
        <is>
          <t>Estagiário/Projetista</t>
        </is>
      </c>
      <c r="C125" s="7" t="inlineStr">
        <is>
          <t>Geotecnia</t>
        </is>
      </c>
      <c r="D125" s="8" t="n">
        <v>1600</v>
      </c>
      <c r="E125" s="9">
        <f>IFERROR(VLOOKUP(B125,TabelaPrecos,2,FALSE)*D125,"-")</f>
        <v/>
      </c>
    </row>
    <row r="126">
      <c r="A126" s="7" t="inlineStr">
        <is>
          <t>Wilian</t>
        </is>
      </c>
      <c r="B126" s="7" t="inlineStr">
        <is>
          <t>Estagiário/Projetista</t>
        </is>
      </c>
      <c r="C126" s="7" t="inlineStr">
        <is>
          <t>Geotecnia</t>
        </is>
      </c>
      <c r="D126" s="8" t="n">
        <v>1600</v>
      </c>
      <c r="E126" s="9">
        <f>IFERROR(VLOOKUP(B126,TabelaPrecos,2,FALSE)*D126,"-")</f>
        <v/>
      </c>
    </row>
    <row r="127">
      <c r="A127" s="7" t="inlineStr">
        <is>
          <t>Leonardo</t>
        </is>
      </c>
      <c r="B127" s="7" t="inlineStr">
        <is>
          <t>Eng. Pleno</t>
        </is>
      </c>
      <c r="C127" s="7" t="inlineStr">
        <is>
          <t>Geotecnia</t>
        </is>
      </c>
      <c r="D127" s="8" t="n">
        <v>1600</v>
      </c>
      <c r="E127" s="9">
        <f>IFERROR(VLOOKUP(B127,TabelaPrecos,2,FALSE)*D127,"-")</f>
        <v/>
      </c>
    </row>
    <row r="128">
      <c r="A128" s="7" t="inlineStr">
        <is>
          <t>Rodrigo Martucci</t>
        </is>
      </c>
      <c r="B128" s="7" t="inlineStr">
        <is>
          <t>Eng. Pleno</t>
        </is>
      </c>
      <c r="C128" s="7" t="inlineStr">
        <is>
          <t>Geotecnia</t>
        </is>
      </c>
      <c r="D128" s="8" t="n">
        <v>1600</v>
      </c>
      <c r="E128" s="9">
        <f>IFERROR(VLOOKUP(B128,TabelaPrecos,2,FALSE)*D128,"-")</f>
        <v/>
      </c>
    </row>
    <row r="129">
      <c r="A129" s="7" t="inlineStr">
        <is>
          <t>Gustavo S.</t>
        </is>
      </c>
      <c r="B129" s="7" t="inlineStr">
        <is>
          <t>Eng. Júnior</t>
        </is>
      </c>
      <c r="C129" s="7" t="inlineStr">
        <is>
          <t>Geotecnia</t>
        </is>
      </c>
      <c r="D129" s="8" t="n">
        <v>2</v>
      </c>
      <c r="E129" s="9">
        <f>IFERROR(VLOOKUP(B129,TabelaPrecos,2,FALSE)*D129,"-")</f>
        <v/>
      </c>
    </row>
    <row r="130">
      <c r="A130" s="7" t="inlineStr">
        <is>
          <t>Lucas S.</t>
        </is>
      </c>
      <c r="B130" s="7" t="inlineStr">
        <is>
          <t>Eng. Júnior</t>
        </is>
      </c>
      <c r="C130" s="7" t="inlineStr">
        <is>
          <t>Geotecnia</t>
        </is>
      </c>
      <c r="D130" s="8" t="n">
        <v>1600</v>
      </c>
      <c r="E130" s="9">
        <f>IFERROR(VLOOKUP(B130,TabelaPrecos,2,FALSE)*D130,"-")</f>
        <v/>
      </c>
    </row>
    <row r="131">
      <c r="A131" s="7" t="inlineStr">
        <is>
          <t>Natália</t>
        </is>
      </c>
      <c r="B131" s="7" t="inlineStr">
        <is>
          <t>Eng. Júnior</t>
        </is>
      </c>
      <c r="C131" s="7" t="inlineStr">
        <is>
          <t>Geotecnia</t>
        </is>
      </c>
      <c r="D131" s="8" t="n">
        <v>1600</v>
      </c>
      <c r="E131" s="9">
        <f>IFERROR(VLOOKUP(B131,TabelaPrecos,2,FALSE)*D131,"-")</f>
        <v/>
      </c>
    </row>
    <row r="132">
      <c r="A132" s="7" t="inlineStr">
        <is>
          <t>Flávia</t>
        </is>
      </c>
      <c r="B132" s="7" t="inlineStr">
        <is>
          <t>Coordenador</t>
        </is>
      </c>
      <c r="C132" s="7" t="inlineStr">
        <is>
          <t>Geotecnia</t>
        </is>
      </c>
      <c r="D132" s="8" t="n">
        <v>200</v>
      </c>
      <c r="E132" s="9">
        <f>IFERROR(VLOOKUP(B132,TabelaPrecos,2,FALSE)*D132,"-")</f>
        <v/>
      </c>
    </row>
    <row r="133">
      <c r="A133" s="7" t="inlineStr">
        <is>
          <t>Fujii</t>
        </is>
      </c>
      <c r="B133" s="7" t="inlineStr">
        <is>
          <t>Coordenador</t>
        </is>
      </c>
      <c r="C133" s="7" t="inlineStr">
        <is>
          <t>Geotecnia</t>
        </is>
      </c>
      <c r="D133" s="8" t="n">
        <v>1600</v>
      </c>
      <c r="E133" s="9">
        <f>IFERROR(VLOOKUP(B133,TabelaPrecos,2,FALSE)*D133,"-")</f>
        <v/>
      </c>
    </row>
    <row r="134">
      <c r="A134" s="7" t="inlineStr">
        <is>
          <t>Lethicia</t>
        </is>
      </c>
      <c r="B134" s="7" t="inlineStr">
        <is>
          <t>Coordenador</t>
        </is>
      </c>
      <c r="C134" s="7" t="inlineStr">
        <is>
          <t>Geotecnia</t>
        </is>
      </c>
      <c r="D134" s="8" t="n">
        <v>1600</v>
      </c>
      <c r="E134" s="9">
        <f>IFERROR(VLOOKUP(B134,TabelaPrecos,2,FALSE)*D134,"-")</f>
        <v/>
      </c>
    </row>
    <row r="135">
      <c r="A135" s="7" t="inlineStr">
        <is>
          <t>Rafael</t>
        </is>
      </c>
      <c r="B135" s="7" t="inlineStr">
        <is>
          <t>Coordenador</t>
        </is>
      </c>
      <c r="C135" s="7" t="inlineStr">
        <is>
          <t>Geotecnia</t>
        </is>
      </c>
      <c r="D135" s="8" t="n">
        <v>1600</v>
      </c>
      <c r="E135" s="9">
        <f>IFERROR(VLOOKUP(B135,TabelaPrecos,2,FALSE)*D135,"-")</f>
        <v/>
      </c>
    </row>
    <row r="136">
      <c r="A136" s="6" t="inlineStr">
        <is>
          <t>Interferência</t>
        </is>
      </c>
    </row>
    <row r="137">
      <c r="A137" s="7" t="inlineStr">
        <is>
          <t>Mislaine</t>
        </is>
      </c>
      <c r="B137" s="7" t="inlineStr">
        <is>
          <t>Estagiário/Projetista</t>
        </is>
      </c>
      <c r="C137" s="7" t="inlineStr">
        <is>
          <t>Interferência</t>
        </is>
      </c>
      <c r="D137" s="8" t="n">
        <v>800</v>
      </c>
      <c r="E137" s="9">
        <f>IFERROR(VLOOKUP(B137,TabelaPrecos,2,FALSE)*D137,"-")</f>
        <v/>
      </c>
    </row>
    <row r="138">
      <c r="A138" s="7" t="inlineStr">
        <is>
          <t>Caio</t>
        </is>
      </c>
      <c r="B138" s="7" t="inlineStr">
        <is>
          <t>Eng. Pleno</t>
        </is>
      </c>
      <c r="C138" s="7" t="inlineStr">
        <is>
          <t>Interferência</t>
        </is>
      </c>
      <c r="D138" s="8" t="n">
        <v>800</v>
      </c>
      <c r="E138" s="9">
        <f>IFERROR(VLOOKUP(B138,TabelaPrecos,2,FALSE)*D138,"-")</f>
        <v/>
      </c>
    </row>
    <row r="139">
      <c r="A139" s="7" t="inlineStr">
        <is>
          <t>Marjory</t>
        </is>
      </c>
      <c r="B139" s="7" t="inlineStr">
        <is>
          <t>Eng. Pleno</t>
        </is>
      </c>
      <c r="C139" s="7" t="inlineStr">
        <is>
          <t>Interferência</t>
        </is>
      </c>
      <c r="D139" s="8" t="n">
        <v>800</v>
      </c>
      <c r="E139" s="9">
        <f>IFERROR(VLOOKUP(B139,TabelaPrecos,2,FALSE)*D139,"-")</f>
        <v/>
      </c>
    </row>
    <row r="140">
      <c r="A140" s="7" t="inlineStr">
        <is>
          <t>Daphne</t>
        </is>
      </c>
      <c r="B140" s="7" t="inlineStr">
        <is>
          <t>Eng. Júnior</t>
        </is>
      </c>
      <c r="C140" s="7" t="inlineStr">
        <is>
          <t>Interferência</t>
        </is>
      </c>
      <c r="D140" s="8" t="n">
        <v>800</v>
      </c>
      <c r="E140" s="9">
        <f>IFERROR(VLOOKUP(B140,TabelaPrecos,2,FALSE)*D140,"-")</f>
        <v/>
      </c>
    </row>
    <row r="141">
      <c r="A141" s="7" t="inlineStr">
        <is>
          <t>Gabryela</t>
        </is>
      </c>
      <c r="B141" s="7" t="inlineStr">
        <is>
          <t>Eng. Júnior</t>
        </is>
      </c>
      <c r="C141" s="7" t="inlineStr">
        <is>
          <t>Interferência</t>
        </is>
      </c>
      <c r="D141" s="8" t="n">
        <v>800</v>
      </c>
      <c r="E141" s="9">
        <f>IFERROR(VLOOKUP(B141,TabelaPrecos,2,FALSE)*D141,"-")</f>
        <v/>
      </c>
    </row>
    <row r="142">
      <c r="A142" s="7" t="inlineStr">
        <is>
          <t>Thiago</t>
        </is>
      </c>
      <c r="B142" s="7" t="inlineStr">
        <is>
          <t>Eng. Júnior</t>
        </is>
      </c>
      <c r="C142" s="7" t="inlineStr">
        <is>
          <t>Interferência</t>
        </is>
      </c>
      <c r="D142" s="8" t="n">
        <v>800</v>
      </c>
      <c r="E142" s="9">
        <f>IFERROR(VLOOKUP(B142,TabelaPrecos,2,FALSE)*D142,"-")</f>
        <v/>
      </c>
    </row>
    <row r="143">
      <c r="A143" s="6" t="inlineStr">
        <is>
          <t>Obras Complementares</t>
        </is>
      </c>
    </row>
    <row r="144">
      <c r="A144" s="7" t="inlineStr">
        <is>
          <t>Daphne</t>
        </is>
      </c>
      <c r="B144" s="7" t="inlineStr">
        <is>
          <t>Estagiário/Projetista</t>
        </is>
      </c>
      <c r="C144" s="7" t="inlineStr">
        <is>
          <t>Obras Complementares</t>
        </is>
      </c>
      <c r="D144" s="8" t="n">
        <v>800</v>
      </c>
      <c r="E144" s="9">
        <f>IFERROR(VLOOKUP(B144,TabelaPrecos,2,FALSE)*D144,"-")</f>
        <v/>
      </c>
    </row>
    <row r="145">
      <c r="A145" s="7" t="inlineStr">
        <is>
          <t>Mislaine</t>
        </is>
      </c>
      <c r="B145" s="7" t="inlineStr">
        <is>
          <t>Estagiário/Projetista</t>
        </is>
      </c>
      <c r="C145" s="7" t="inlineStr">
        <is>
          <t>Obras Complementares</t>
        </is>
      </c>
      <c r="D145" s="8" t="n">
        <v>800</v>
      </c>
      <c r="E145" s="9">
        <f>IFERROR(VLOOKUP(B145,TabelaPrecos,2,FALSE)*D145,"-")</f>
        <v/>
      </c>
    </row>
    <row r="146">
      <c r="A146" s="7" t="inlineStr">
        <is>
          <t>Caio</t>
        </is>
      </c>
      <c r="B146" s="7" t="inlineStr">
        <is>
          <t>Eng. Pleno</t>
        </is>
      </c>
      <c r="C146" s="7" t="inlineStr">
        <is>
          <t>Obras Complementares</t>
        </is>
      </c>
      <c r="D146" s="8" t="n">
        <v>800</v>
      </c>
      <c r="E146" s="9">
        <f>IFERROR(VLOOKUP(B146,TabelaPrecos,2,FALSE)*D146,"-")</f>
        <v/>
      </c>
    </row>
    <row r="147">
      <c r="A147" s="7" t="inlineStr">
        <is>
          <t>Marjory</t>
        </is>
      </c>
      <c r="B147" s="7" t="inlineStr">
        <is>
          <t>Eng. Pleno</t>
        </is>
      </c>
      <c r="C147" s="7" t="inlineStr">
        <is>
          <t>Obras Complementares</t>
        </is>
      </c>
      <c r="D147" s="8" t="n">
        <v>800</v>
      </c>
      <c r="E147" s="9">
        <f>IFERROR(VLOOKUP(B147,TabelaPrecos,2,FALSE)*D147,"-")</f>
        <v/>
      </c>
    </row>
    <row r="148">
      <c r="A148" s="7" t="inlineStr">
        <is>
          <t>Gabryela</t>
        </is>
      </c>
      <c r="B148" s="7" t="inlineStr">
        <is>
          <t>Eng. Júnior</t>
        </is>
      </c>
      <c r="C148" s="7" t="inlineStr">
        <is>
          <t>Obras Complementares</t>
        </is>
      </c>
      <c r="D148" s="8" t="n">
        <v>800</v>
      </c>
      <c r="E148" s="9">
        <f>IFERROR(VLOOKUP(B148,TabelaPrecos,2,FALSE)*D148,"-")</f>
        <v/>
      </c>
    </row>
    <row r="149">
      <c r="A149" s="7" t="inlineStr">
        <is>
          <t>Thiago</t>
        </is>
      </c>
      <c r="B149" s="7" t="inlineStr">
        <is>
          <t>Coordenador</t>
        </is>
      </c>
      <c r="C149" s="7" t="inlineStr">
        <is>
          <t>Obras Complementares</t>
        </is>
      </c>
      <c r="D149" s="8" t="n">
        <v>800</v>
      </c>
      <c r="E149" s="9">
        <f>IFERROR(VLOOKUP(B149,TabelaPrecos,2,FALSE)*D149,"-")</f>
        <v/>
      </c>
    </row>
    <row r="150">
      <c r="A150" s="6" t="inlineStr">
        <is>
          <t>Obras Emergenciais</t>
        </is>
      </c>
    </row>
    <row r="151">
      <c r="A151" s="7" t="inlineStr">
        <is>
          <t>André</t>
        </is>
      </c>
      <c r="B151" s="7" t="inlineStr">
        <is>
          <t>Estagiário/Projetista</t>
        </is>
      </c>
      <c r="C151" s="7" t="inlineStr">
        <is>
          <t>Obras Emergenciais</t>
        </is>
      </c>
      <c r="D151" s="8" t="n">
        <v>320</v>
      </c>
      <c r="E151" s="9">
        <f>IFERROR(VLOOKUP(B151,TabelaPrecos,2,FALSE)*D151,"-")</f>
        <v/>
      </c>
    </row>
    <row r="152">
      <c r="A152" s="7" t="inlineStr">
        <is>
          <t>Lucas B.</t>
        </is>
      </c>
      <c r="B152" s="7" t="inlineStr">
        <is>
          <t>Estagiário/Projetista</t>
        </is>
      </c>
      <c r="C152" s="7" t="inlineStr">
        <is>
          <t>Obras Emergenciais</t>
        </is>
      </c>
      <c r="D152" s="8" t="n">
        <v>320</v>
      </c>
      <c r="E152" s="9">
        <f>IFERROR(VLOOKUP(B152,TabelaPrecos,2,FALSE)*D152,"-")</f>
        <v/>
      </c>
    </row>
    <row r="153">
      <c r="A153" s="7" t="inlineStr">
        <is>
          <t>Pedro</t>
        </is>
      </c>
      <c r="B153" s="7" t="inlineStr">
        <is>
          <t>Eng. Sênior</t>
        </is>
      </c>
      <c r="C153" s="7" t="inlineStr">
        <is>
          <t>Obras Emergenciais</t>
        </is>
      </c>
      <c r="D153" s="8" t="n">
        <v>320</v>
      </c>
      <c r="E153" s="9">
        <f>IFERROR(VLOOKUP(B153,TabelaPrecos,2,FALSE)*D153,"-")</f>
        <v/>
      </c>
    </row>
    <row r="154">
      <c r="A154" s="7" t="inlineStr">
        <is>
          <t>Lucas B.</t>
        </is>
      </c>
      <c r="B154" s="7" t="inlineStr">
        <is>
          <t>Eng. Pleno</t>
        </is>
      </c>
      <c r="C154" s="7" t="inlineStr">
        <is>
          <t>Obras Emergenciais</t>
        </is>
      </c>
      <c r="D154" s="8" t="n">
        <v>320</v>
      </c>
      <c r="E154" s="9">
        <f>IFERROR(VLOOKUP(B154,TabelaPrecos,2,FALSE)*D154,"-")</f>
        <v/>
      </c>
    </row>
    <row r="155">
      <c r="A155" s="7" t="inlineStr">
        <is>
          <t>Lucas F.</t>
        </is>
      </c>
      <c r="B155" s="7" t="inlineStr">
        <is>
          <t>Eng. Júnior</t>
        </is>
      </c>
      <c r="C155" s="7" t="inlineStr">
        <is>
          <t>Obras Emergenciais</t>
        </is>
      </c>
      <c r="D155" s="8" t="n">
        <v>320</v>
      </c>
      <c r="E155" s="9">
        <f>IFERROR(VLOOKUP(B155,TabelaPrecos,2,FALSE)*D155,"-")</f>
        <v/>
      </c>
    </row>
    <row r="156">
      <c r="A156" s="7" t="inlineStr">
        <is>
          <t>Ni Ke</t>
        </is>
      </c>
      <c r="B156" s="7" t="inlineStr">
        <is>
          <t>Eng. Júnior</t>
        </is>
      </c>
      <c r="C156" s="7" t="inlineStr">
        <is>
          <t>Obras Emergenciais</t>
        </is>
      </c>
      <c r="D156" s="8" t="n">
        <v>320</v>
      </c>
      <c r="E156" s="9">
        <f>IFERROR(VLOOKUP(B156,TabelaPrecos,2,FALSE)*D156,"-")</f>
        <v/>
      </c>
    </row>
    <row r="157">
      <c r="A157" s="7" t="inlineStr">
        <is>
          <t>Rodrigo Martini</t>
        </is>
      </c>
      <c r="B157" s="7" t="inlineStr">
        <is>
          <t>Eng. Júnior</t>
        </is>
      </c>
      <c r="C157" s="7" t="inlineStr">
        <is>
          <t>Obras Emergenciais</t>
        </is>
      </c>
      <c r="D157" s="8" t="n">
        <v>320</v>
      </c>
      <c r="E157" s="9">
        <f>IFERROR(VLOOKUP(B157,TabelaPrecos,2,FALSE)*D157,"-")</f>
        <v/>
      </c>
    </row>
    <row r="158">
      <c r="A158" s="7" t="inlineStr">
        <is>
          <t>Francisco</t>
        </is>
      </c>
      <c r="B158" s="7" t="inlineStr">
        <is>
          <t>Coordenador</t>
        </is>
      </c>
      <c r="C158" s="7" t="inlineStr">
        <is>
          <t>Obras Emergenciais</t>
        </is>
      </c>
      <c r="D158" s="8" t="n">
        <v>320</v>
      </c>
      <c r="E158" s="9">
        <f>IFERROR(VLOOKUP(B158,TabelaPrecos,2,FALSE)*D158,"-")</f>
        <v/>
      </c>
    </row>
    <row r="159">
      <c r="A159" s="6" t="inlineStr">
        <is>
          <t>Paisagismo</t>
        </is>
      </c>
    </row>
    <row r="160">
      <c r="A160" s="7" t="inlineStr">
        <is>
          <t>Daphne</t>
        </is>
      </c>
      <c r="B160" s="7" t="inlineStr">
        <is>
          <t>Estagiário/Projetista</t>
        </is>
      </c>
      <c r="C160" s="7" t="inlineStr">
        <is>
          <t>Paisagismo</t>
        </is>
      </c>
      <c r="D160" s="8" t="n">
        <v>800</v>
      </c>
      <c r="E160" s="9">
        <f>IFERROR(VLOOKUP(B160,TabelaPrecos,2,FALSE)*D160,"-")</f>
        <v/>
      </c>
    </row>
    <row r="161">
      <c r="A161" s="7" t="inlineStr">
        <is>
          <t>Mislaine</t>
        </is>
      </c>
      <c r="B161" s="7" t="inlineStr">
        <is>
          <t>Estagiário/Projetista</t>
        </is>
      </c>
      <c r="C161" s="7" t="inlineStr">
        <is>
          <t>Paisagismo</t>
        </is>
      </c>
      <c r="D161" s="8" t="n">
        <v>800</v>
      </c>
      <c r="E161" s="9">
        <f>IFERROR(VLOOKUP(B161,TabelaPrecos,2,FALSE)*D161,"-")</f>
        <v/>
      </c>
    </row>
    <row r="162">
      <c r="A162" s="7" t="inlineStr">
        <is>
          <t>Caio</t>
        </is>
      </c>
      <c r="B162" s="7" t="inlineStr">
        <is>
          <t>Eng. Pleno</t>
        </is>
      </c>
      <c r="C162" s="7" t="inlineStr">
        <is>
          <t>Paisagismo</t>
        </is>
      </c>
      <c r="D162" s="8" t="n">
        <v>800</v>
      </c>
      <c r="E162" s="9">
        <f>IFERROR(VLOOKUP(B162,TabelaPrecos,2,FALSE)*D162,"-")</f>
        <v/>
      </c>
    </row>
    <row r="163">
      <c r="A163" s="7" t="inlineStr">
        <is>
          <t>Marjory</t>
        </is>
      </c>
      <c r="B163" s="7" t="inlineStr">
        <is>
          <t>Eng. Pleno</t>
        </is>
      </c>
      <c r="C163" s="7" t="inlineStr">
        <is>
          <t>Paisagismo</t>
        </is>
      </c>
      <c r="D163" s="8" t="n">
        <v>800</v>
      </c>
      <c r="E163" s="9">
        <f>IFERROR(VLOOKUP(B163,TabelaPrecos,2,FALSE)*D163,"-")</f>
        <v/>
      </c>
    </row>
    <row r="164">
      <c r="A164" s="7" t="inlineStr">
        <is>
          <t>Gabryela</t>
        </is>
      </c>
      <c r="B164" s="7" t="inlineStr">
        <is>
          <t>Eng. Júnior</t>
        </is>
      </c>
      <c r="C164" s="7" t="inlineStr">
        <is>
          <t>Paisagismo</t>
        </is>
      </c>
      <c r="D164" s="8" t="n">
        <v>800</v>
      </c>
      <c r="E164" s="9">
        <f>IFERROR(VLOOKUP(B164,TabelaPrecos,2,FALSE)*D164,"-")</f>
        <v/>
      </c>
    </row>
    <row r="165">
      <c r="A165" s="7" t="inlineStr">
        <is>
          <t>Mislaine</t>
        </is>
      </c>
      <c r="B165" s="7" t="inlineStr">
        <is>
          <t>Eng. Júnior</t>
        </is>
      </c>
      <c r="C165" s="7" t="inlineStr">
        <is>
          <t>Paisagismo</t>
        </is>
      </c>
      <c r="D165" s="8" t="n">
        <v>800</v>
      </c>
      <c r="E165" s="9">
        <f>IFERROR(VLOOKUP(B165,TabelaPrecos,2,FALSE)*D165,"-")</f>
        <v/>
      </c>
    </row>
    <row r="166">
      <c r="A166" s="6" t="inlineStr">
        <is>
          <t>Parada de Ônibus</t>
        </is>
      </c>
    </row>
    <row r="167">
      <c r="A167" s="7" t="inlineStr">
        <is>
          <t>Francisco</t>
        </is>
      </c>
      <c r="B167" s="7" t="inlineStr">
        <is>
          <t>Estagiário/Projetista</t>
        </is>
      </c>
      <c r="C167" s="7" t="inlineStr">
        <is>
          <t>Parada de Ônibus</t>
        </is>
      </c>
      <c r="D167" s="8" t="n">
        <v>800</v>
      </c>
      <c r="E167" s="9">
        <f>IFERROR(VLOOKUP(B167,TabelaPrecos,2,FALSE)*D167,"-")</f>
        <v/>
      </c>
    </row>
    <row r="168">
      <c r="A168" s="7" t="inlineStr">
        <is>
          <t>André</t>
        </is>
      </c>
      <c r="B168" s="7" t="inlineStr">
        <is>
          <t>Eng. Sênior</t>
        </is>
      </c>
      <c r="C168" s="7" t="inlineStr">
        <is>
          <t>Parada de Ônibus</t>
        </is>
      </c>
      <c r="D168" s="8" t="n">
        <v>800</v>
      </c>
      <c r="E168" s="9">
        <f>IFERROR(VLOOKUP(B168,TabelaPrecos,2,FALSE)*D168,"-")</f>
        <v/>
      </c>
    </row>
    <row r="169">
      <c r="A169" s="7" t="inlineStr">
        <is>
          <t>Lucas B.</t>
        </is>
      </c>
      <c r="B169" s="7" t="inlineStr">
        <is>
          <t>Eng. Sênior</t>
        </is>
      </c>
      <c r="C169" s="7" t="inlineStr">
        <is>
          <t>Parada de Ônibus</t>
        </is>
      </c>
      <c r="D169" s="8" t="n">
        <v>800</v>
      </c>
      <c r="E169" s="9">
        <f>IFERROR(VLOOKUP(B169,TabelaPrecos,2,FALSE)*D169,"-")</f>
        <v/>
      </c>
    </row>
    <row r="170">
      <c r="A170" s="7" t="inlineStr">
        <is>
          <t>Lucas F.</t>
        </is>
      </c>
      <c r="B170" s="7" t="inlineStr">
        <is>
          <t>Eng. Sênior</t>
        </is>
      </c>
      <c r="C170" s="7" t="inlineStr">
        <is>
          <t>Parada de Ônibus</t>
        </is>
      </c>
      <c r="D170" s="8" t="n">
        <v>800</v>
      </c>
      <c r="E170" s="9">
        <f>IFERROR(VLOOKUP(B170,TabelaPrecos,2,FALSE)*D170,"-")</f>
        <v/>
      </c>
    </row>
    <row r="171">
      <c r="A171" s="7" t="inlineStr">
        <is>
          <t>Ni Ke</t>
        </is>
      </c>
      <c r="B171" s="7" t="inlineStr">
        <is>
          <t>Eng. Sênior</t>
        </is>
      </c>
      <c r="C171" s="7" t="inlineStr">
        <is>
          <t>Parada de Ônibus</t>
        </is>
      </c>
      <c r="D171" s="8" t="n">
        <v>800</v>
      </c>
      <c r="E171" s="9">
        <f>IFERROR(VLOOKUP(B171,TabelaPrecos,2,FALSE)*D171,"-")</f>
        <v/>
      </c>
    </row>
    <row r="172">
      <c r="A172" s="7" t="inlineStr">
        <is>
          <t>Pedro</t>
        </is>
      </c>
      <c r="B172" s="7" t="inlineStr">
        <is>
          <t>Eng. Pleno</t>
        </is>
      </c>
      <c r="C172" s="7" t="inlineStr">
        <is>
          <t>Parada de Ônibus</t>
        </is>
      </c>
      <c r="D172" s="8" t="n">
        <v>1600</v>
      </c>
      <c r="E172" s="9">
        <f>IFERROR(VLOOKUP(B172,TabelaPrecos,2,FALSE)*D172,"-")</f>
        <v/>
      </c>
    </row>
    <row r="173">
      <c r="A173" s="7" t="inlineStr">
        <is>
          <t>Marcelo</t>
        </is>
      </c>
      <c r="B173" s="7" t="inlineStr">
        <is>
          <t>Eng. Júnior</t>
        </is>
      </c>
      <c r="C173" s="7" t="inlineStr">
        <is>
          <t>Parada de Ônibus</t>
        </is>
      </c>
      <c r="D173" s="8" t="n">
        <v>800</v>
      </c>
      <c r="E173" s="9">
        <f>IFERROR(VLOOKUP(B173,TabelaPrecos,2,FALSE)*D173,"-")</f>
        <v/>
      </c>
    </row>
    <row r="174">
      <c r="A174" s="6" t="inlineStr">
        <is>
          <t>Pavimento</t>
        </is>
      </c>
    </row>
    <row r="175">
      <c r="A175" s="7" t="inlineStr">
        <is>
          <t>Gabriel S.</t>
        </is>
      </c>
      <c r="B175" s="7" t="inlineStr">
        <is>
          <t>Estagiário/Projetista</t>
        </is>
      </c>
      <c r="C175" s="7" t="inlineStr">
        <is>
          <t>Pavimento</t>
        </is>
      </c>
      <c r="D175" s="8" t="n">
        <v>800</v>
      </c>
      <c r="E175" s="9">
        <f>IFERROR(VLOOKUP(B175,TabelaPrecos,2,FALSE)*D175,"-")</f>
        <v/>
      </c>
    </row>
    <row r="176">
      <c r="A176" s="7" t="inlineStr">
        <is>
          <t>Everton</t>
        </is>
      </c>
      <c r="B176" s="7" t="inlineStr">
        <is>
          <t>Eng. Pleno</t>
        </is>
      </c>
      <c r="C176" s="7" t="inlineStr">
        <is>
          <t>Pavimento</t>
        </is>
      </c>
      <c r="D176" s="8" t="n">
        <v>800</v>
      </c>
      <c r="E176" s="9">
        <f>IFERROR(VLOOKUP(B176,TabelaPrecos,2,FALSE)*D176,"-")</f>
        <v/>
      </c>
    </row>
    <row r="177">
      <c r="A177" s="7" t="inlineStr">
        <is>
          <t>Karen</t>
        </is>
      </c>
      <c r="B177" s="7" t="inlineStr">
        <is>
          <t>Coordenador</t>
        </is>
      </c>
      <c r="C177" s="7" t="inlineStr">
        <is>
          <t>Pavimento</t>
        </is>
      </c>
      <c r="D177" s="8" t="n">
        <v>800</v>
      </c>
      <c r="E177" s="9">
        <f>IFERROR(VLOOKUP(B177,TabelaPrecos,2,FALSE)*D177,"-")</f>
        <v/>
      </c>
    </row>
    <row r="178">
      <c r="A178" s="6" t="inlineStr">
        <is>
          <t>Prospecção de Áreas de Empréstimo e Bota-fora</t>
        </is>
      </c>
    </row>
    <row r="179">
      <c r="A179" s="7" t="inlineStr">
        <is>
          <t>Lucas B.</t>
        </is>
      </c>
      <c r="B179" s="7" t="inlineStr">
        <is>
          <t>Estagiário/Projetista</t>
        </is>
      </c>
      <c r="C179" s="7" t="inlineStr">
        <is>
          <t>Prospecção de Áreas de Empréstimo e Bota-fora</t>
        </is>
      </c>
      <c r="D179" s="8" t="n">
        <v>320</v>
      </c>
      <c r="E179" s="9">
        <f>IFERROR(VLOOKUP(B179,TabelaPrecos,2,FALSE)*D179,"-")</f>
        <v/>
      </c>
    </row>
    <row r="180">
      <c r="A180" s="7" t="inlineStr">
        <is>
          <t>André</t>
        </is>
      </c>
      <c r="B180" s="7" t="inlineStr">
        <is>
          <t>Eng. Sênior</t>
        </is>
      </c>
      <c r="C180" s="7" t="inlineStr">
        <is>
          <t>Prospecção de Áreas de Empréstimo e Bota-fora</t>
        </is>
      </c>
      <c r="D180" s="8" t="n">
        <v>320</v>
      </c>
      <c r="E180" s="9">
        <f>IFERROR(VLOOKUP(B180,TabelaPrecos,2,FALSE)*D180,"-")</f>
        <v/>
      </c>
    </row>
    <row r="181">
      <c r="A181" s="7" t="inlineStr">
        <is>
          <t>Francisco</t>
        </is>
      </c>
      <c r="B181" s="7" t="inlineStr">
        <is>
          <t>Eng. Sênior</t>
        </is>
      </c>
      <c r="C181" s="7" t="inlineStr">
        <is>
          <t>Prospecção de Áreas de Empréstimo e Bota-fora</t>
        </is>
      </c>
      <c r="D181" s="8" t="n">
        <v>320</v>
      </c>
      <c r="E181" s="9">
        <f>IFERROR(VLOOKUP(B181,TabelaPrecos,2,FALSE)*D181,"-")</f>
        <v/>
      </c>
    </row>
    <row r="182">
      <c r="A182" s="7" t="inlineStr">
        <is>
          <t>Patricia Inada</t>
        </is>
      </c>
      <c r="B182" s="7" t="inlineStr">
        <is>
          <t>Eng. Sênior</t>
        </is>
      </c>
      <c r="C182" s="7" t="inlineStr">
        <is>
          <t>Prospecção de Áreas de Empréstimo e Bota-fora</t>
        </is>
      </c>
      <c r="D182" s="8" t="n">
        <v>320</v>
      </c>
      <c r="E182" s="9">
        <f>IFERROR(VLOOKUP(B182,TabelaPrecos,2,FALSE)*D182,"-")</f>
        <v/>
      </c>
    </row>
    <row r="183">
      <c r="A183" s="7" t="inlineStr">
        <is>
          <t>Pedro</t>
        </is>
      </c>
      <c r="B183" s="7" t="inlineStr">
        <is>
          <t>Eng. Pleno</t>
        </is>
      </c>
      <c r="C183" s="7" t="inlineStr">
        <is>
          <t>Prospecção de Áreas de Empréstimo e Bota-fora</t>
        </is>
      </c>
      <c r="D183" s="8" t="n">
        <v>320</v>
      </c>
      <c r="E183" s="9">
        <f>IFERROR(VLOOKUP(B183,TabelaPrecos,2,FALSE)*D183,"-")</f>
        <v/>
      </c>
    </row>
    <row r="184">
      <c r="A184" s="7" t="inlineStr">
        <is>
          <t>Marcelo</t>
        </is>
      </c>
      <c r="B184" s="7" t="inlineStr">
        <is>
          <t>Eng. Júnior</t>
        </is>
      </c>
      <c r="C184" s="7" t="inlineStr">
        <is>
          <t>Prospecção de Áreas de Empréstimo e Bota-fora</t>
        </is>
      </c>
      <c r="D184" s="8" t="n">
        <v>320</v>
      </c>
      <c r="E184" s="9">
        <f>IFERROR(VLOOKUP(B184,TabelaPrecos,2,FALSE)*D184,"-")</f>
        <v/>
      </c>
    </row>
    <row r="185">
      <c r="A185" s="7" t="inlineStr">
        <is>
          <t>Lucas F.</t>
        </is>
      </c>
      <c r="B185" s="7" t="inlineStr">
        <is>
          <t>Coordenador</t>
        </is>
      </c>
      <c r="C185" s="7" t="inlineStr">
        <is>
          <t>Prospecção de Áreas de Empréstimo e Bota-fora</t>
        </is>
      </c>
      <c r="D185" s="8" t="n">
        <v>320</v>
      </c>
      <c r="E185" s="9">
        <f>IFERROR(VLOOKUP(B185,TabelaPrecos,2,FALSE)*D185,"-")</f>
        <v/>
      </c>
    </row>
    <row r="186">
      <c r="A186" s="7" t="inlineStr">
        <is>
          <t>Vinicius</t>
        </is>
      </c>
      <c r="B186" s="7" t="inlineStr">
        <is>
          <t>Coordenador</t>
        </is>
      </c>
      <c r="C186" s="7" t="inlineStr">
        <is>
          <t>Prospecção de Áreas de Empréstimo e Bota-fora</t>
        </is>
      </c>
      <c r="D186" s="8" t="n">
        <v>320</v>
      </c>
      <c r="E186" s="9">
        <f>IFERROR(VLOOKUP(B186,TabelaPrecos,2,FALSE)*D186,"-")</f>
        <v/>
      </c>
    </row>
    <row r="187">
      <c r="A187" s="6" t="inlineStr">
        <is>
          <t>Quantitativos e memórias de cálculo</t>
        </is>
      </c>
    </row>
    <row r="188">
      <c r="A188" s="7" t="inlineStr">
        <is>
          <t>André</t>
        </is>
      </c>
      <c r="B188" s="7" t="inlineStr">
        <is>
          <t>Coordenador</t>
        </is>
      </c>
      <c r="C188" s="7" t="inlineStr">
        <is>
          <t>Quantitativos e memórias de cálculo</t>
        </is>
      </c>
      <c r="D188" s="8" t="n">
        <v>320</v>
      </c>
      <c r="E188" s="9">
        <f>IFERROR(VLOOKUP(B188,TabelaPrecos,2,FALSE)*D188,"-")</f>
        <v/>
      </c>
    </row>
    <row r="189">
      <c r="A189" s="6" t="inlineStr">
        <is>
          <t>Sinalização</t>
        </is>
      </c>
    </row>
    <row r="190">
      <c r="A190" s="7" t="inlineStr">
        <is>
          <t>Mislaine</t>
        </is>
      </c>
      <c r="B190" s="7" t="inlineStr">
        <is>
          <t>Estagiário/Projetista</t>
        </is>
      </c>
      <c r="C190" s="7" t="inlineStr">
        <is>
          <t>Sinalização</t>
        </is>
      </c>
      <c r="D190" s="8" t="n">
        <v>800</v>
      </c>
      <c r="E190" s="9">
        <f>IFERROR(VLOOKUP(B190,TabelaPrecos,2,FALSE)*D190,"-")</f>
        <v/>
      </c>
    </row>
    <row r="191">
      <c r="A191" s="7" t="inlineStr">
        <is>
          <t>Daphne</t>
        </is>
      </c>
      <c r="B191" s="7" t="inlineStr">
        <is>
          <t>Eng. Sênior</t>
        </is>
      </c>
      <c r="C191" s="7" t="inlineStr">
        <is>
          <t>Sinalização</t>
        </is>
      </c>
      <c r="D191" s="8" t="n">
        <v>800</v>
      </c>
      <c r="E191" s="9">
        <f>IFERROR(VLOOKUP(B191,TabelaPrecos,2,FALSE)*D191,"-")</f>
        <v/>
      </c>
    </row>
    <row r="192">
      <c r="A192" s="7" t="inlineStr">
        <is>
          <t>Caio</t>
        </is>
      </c>
      <c r="B192" s="7" t="inlineStr">
        <is>
          <t>Eng. Pleno</t>
        </is>
      </c>
      <c r="C192" s="7" t="inlineStr">
        <is>
          <t>Sinalização</t>
        </is>
      </c>
      <c r="D192" s="8" t="n">
        <v>800</v>
      </c>
      <c r="E192" s="9">
        <f>IFERROR(VLOOKUP(B192,TabelaPrecos,2,FALSE)*D192,"-")</f>
        <v/>
      </c>
    </row>
    <row r="193">
      <c r="A193" s="7" t="inlineStr">
        <is>
          <t>Marjory</t>
        </is>
      </c>
      <c r="B193" s="7" t="inlineStr">
        <is>
          <t>Eng. Pleno</t>
        </is>
      </c>
      <c r="C193" s="7" t="inlineStr">
        <is>
          <t>Sinalização</t>
        </is>
      </c>
      <c r="D193" s="8" t="n">
        <v>800</v>
      </c>
      <c r="E193" s="9">
        <f>IFERROR(VLOOKUP(B193,TabelaPrecos,2,FALSE)*D193,"-")</f>
        <v/>
      </c>
    </row>
    <row r="194">
      <c r="A194" s="7" t="inlineStr">
        <is>
          <t>Gabryela</t>
        </is>
      </c>
      <c r="B194" s="7" t="inlineStr">
        <is>
          <t>Eng. Júnior</t>
        </is>
      </c>
      <c r="C194" s="7" t="inlineStr">
        <is>
          <t>Sinalização</t>
        </is>
      </c>
      <c r="D194" s="8" t="n">
        <v>800</v>
      </c>
      <c r="E194" s="9">
        <f>IFERROR(VLOOKUP(B194,TabelaPrecos,2,FALSE)*D194,"-")</f>
        <v/>
      </c>
    </row>
    <row r="195">
      <c r="A195" s="7" t="inlineStr">
        <is>
          <t>Thiago</t>
        </is>
      </c>
      <c r="B195" s="7" t="inlineStr">
        <is>
          <t>Eng. Júnior</t>
        </is>
      </c>
      <c r="C195" s="7" t="inlineStr">
        <is>
          <t>Sinalização</t>
        </is>
      </c>
      <c r="D195" s="8" t="n">
        <v>800</v>
      </c>
      <c r="E195" s="9">
        <f>IFERROR(VLOOKUP(B195,TabelaPrecos,2,FALSE)*D195,"-")</f>
        <v/>
      </c>
    </row>
    <row r="196">
      <c r="A196" s="6" t="inlineStr">
        <is>
          <t>Terraplenagem</t>
        </is>
      </c>
    </row>
    <row r="197">
      <c r="A197" s="7" t="inlineStr">
        <is>
          <t>Vitor</t>
        </is>
      </c>
      <c r="B197" s="7" t="inlineStr">
        <is>
          <t>Estagiário/Projetista</t>
        </is>
      </c>
      <c r="C197" s="7" t="inlineStr">
        <is>
          <t>Terraplenagem</t>
        </is>
      </c>
      <c r="D197" s="8" t="n">
        <v>800</v>
      </c>
      <c r="E197" s="9">
        <f>IFERROR(VLOOKUP(B197,TabelaPrecos,2,FALSE)*D197,"-")</f>
        <v/>
      </c>
    </row>
    <row r="198">
      <c r="A198" s="7" t="inlineStr">
        <is>
          <t>Maria</t>
        </is>
      </c>
      <c r="B198" s="7" t="inlineStr">
        <is>
          <t>Eng. Pleno</t>
        </is>
      </c>
      <c r="C198" s="7" t="inlineStr">
        <is>
          <t>Terraplenagem</t>
        </is>
      </c>
      <c r="D198" s="8" t="n">
        <v>800</v>
      </c>
      <c r="E198" s="9">
        <f>IFERROR(VLOOKUP(B198,TabelaPrecos,2,FALSE)*D198,"-")</f>
        <v/>
      </c>
    </row>
    <row r="199">
      <c r="A199" s="7" t="inlineStr">
        <is>
          <t>Sérgio</t>
        </is>
      </c>
      <c r="B199" s="7" t="inlineStr">
        <is>
          <t>Coordenador</t>
        </is>
      </c>
      <c r="C199" s="7" t="inlineStr">
        <is>
          <t>Terraplenagem</t>
        </is>
      </c>
      <c r="D199" s="8" t="n">
        <v>800</v>
      </c>
      <c r="E199" s="9">
        <f>IFERROR(VLOOKUP(B199,TabelaPrecos,2,FALSE)*D199,"-")</f>
        <v/>
      </c>
    </row>
    <row r="200">
      <c r="A200" s="6" t="inlineStr">
        <is>
          <t>Topografia</t>
        </is>
      </c>
    </row>
    <row r="201">
      <c r="A201" s="7" t="inlineStr">
        <is>
          <t>Francisco</t>
        </is>
      </c>
      <c r="B201" s="7" t="inlineStr">
        <is>
          <t>Estagiário/Projetista</t>
        </is>
      </c>
      <c r="C201" s="7" t="inlineStr">
        <is>
          <t>Topografia</t>
        </is>
      </c>
      <c r="D201" s="8" t="n">
        <v>160</v>
      </c>
      <c r="E201" s="9">
        <f>IFERROR(VLOOKUP(B201,TabelaPrecos,2,FALSE)*D201,"-")</f>
        <v/>
      </c>
    </row>
    <row r="202">
      <c r="A202" s="7" t="inlineStr">
        <is>
          <t>Lucas B.</t>
        </is>
      </c>
      <c r="B202" s="7" t="inlineStr">
        <is>
          <t>Estagiário/Projetista</t>
        </is>
      </c>
      <c r="C202" s="7" t="inlineStr">
        <is>
          <t>Topografia</t>
        </is>
      </c>
      <c r="D202" s="8" t="n">
        <v>160</v>
      </c>
      <c r="E202" s="9">
        <f>IFERROR(VLOOKUP(B202,TabelaPrecos,2,FALSE)*D202,"-")</f>
        <v/>
      </c>
    </row>
    <row r="203">
      <c r="A203" s="7" t="inlineStr">
        <is>
          <t>Pedro</t>
        </is>
      </c>
      <c r="B203" s="7" t="inlineStr">
        <is>
          <t>Eng. Sênior</t>
        </is>
      </c>
      <c r="C203" s="7" t="inlineStr">
        <is>
          <t>Topografia</t>
        </is>
      </c>
      <c r="D203" s="8" t="n">
        <v>160</v>
      </c>
      <c r="E203" s="9">
        <f>IFERROR(VLOOKUP(B203,TabelaPrecos,2,FALSE)*D203,"-")</f>
        <v/>
      </c>
    </row>
    <row r="204">
      <c r="A204" s="7" t="inlineStr">
        <is>
          <t>Rodrigo Martini</t>
        </is>
      </c>
      <c r="B204" s="7" t="inlineStr">
        <is>
          <t>Eng. Sênior</t>
        </is>
      </c>
      <c r="C204" s="7" t="inlineStr">
        <is>
          <t>Topografia</t>
        </is>
      </c>
      <c r="D204" s="8" t="n">
        <v>160</v>
      </c>
      <c r="E204" s="9">
        <f>IFERROR(VLOOKUP(B204,TabelaPrecos,2,FALSE)*D204,"-")</f>
        <v/>
      </c>
    </row>
    <row r="205">
      <c r="A205" s="7" t="inlineStr">
        <is>
          <t>Lucas F.</t>
        </is>
      </c>
      <c r="B205" s="7" t="inlineStr">
        <is>
          <t>Eng. Pleno</t>
        </is>
      </c>
      <c r="C205" s="7" t="inlineStr">
        <is>
          <t>Topografia</t>
        </is>
      </c>
      <c r="D205" s="8" t="n">
        <v>160</v>
      </c>
      <c r="E205" s="9">
        <f>IFERROR(VLOOKUP(B205,TabelaPrecos,2,FALSE)*D205,"-")</f>
        <v/>
      </c>
    </row>
    <row r="206">
      <c r="A206" s="7" t="inlineStr">
        <is>
          <t>André</t>
        </is>
      </c>
      <c r="B206" s="7" t="inlineStr">
        <is>
          <t>Eng. Júnior</t>
        </is>
      </c>
      <c r="C206" s="7" t="inlineStr">
        <is>
          <t>Topografia</t>
        </is>
      </c>
      <c r="D206" s="8" t="n">
        <v>160</v>
      </c>
      <c r="E206" s="9">
        <f>IFERROR(VLOOKUP(B206,TabelaPrecos,2,FALSE)*D206,"-")</f>
        <v/>
      </c>
    </row>
    <row r="207">
      <c r="A207" s="7" t="inlineStr">
        <is>
          <t>Marcelo</t>
        </is>
      </c>
      <c r="B207" s="7" t="inlineStr">
        <is>
          <t>Eng. Júnior</t>
        </is>
      </c>
      <c r="C207" s="7" t="inlineStr">
        <is>
          <t>Topografia</t>
        </is>
      </c>
      <c r="D207" s="8" t="n">
        <v>160</v>
      </c>
      <c r="E207" s="9">
        <f>IFERROR(VLOOKUP(B207,TabelaPrecos,2,FALSE)*D207,"-")</f>
        <v/>
      </c>
    </row>
    <row r="208">
      <c r="A208" s="7" t="inlineStr">
        <is>
          <t>Ni Ke</t>
        </is>
      </c>
      <c r="B208" s="7" t="inlineStr">
        <is>
          <t>Coordenador</t>
        </is>
      </c>
      <c r="C208" s="7" t="inlineStr">
        <is>
          <t>Topografia</t>
        </is>
      </c>
      <c r="D208" s="8" t="n">
        <v>160</v>
      </c>
      <c r="E208" s="9">
        <f>IFERROR(VLOOKUP(B208,TabelaPrecos,2,FALSE)*D208,"-")</f>
        <v/>
      </c>
    </row>
    <row r="209">
      <c r="A209" s="6" t="inlineStr">
        <is>
          <t>Volume ANTT</t>
        </is>
      </c>
    </row>
    <row r="210">
      <c r="A210" s="7" t="inlineStr">
        <is>
          <t>Francisco</t>
        </is>
      </c>
      <c r="B210" s="7" t="inlineStr">
        <is>
          <t>Estagiário/Projetista</t>
        </is>
      </c>
      <c r="C210" s="7" t="inlineStr">
        <is>
          <t>Volume ANTT</t>
        </is>
      </c>
      <c r="D210" s="8" t="n">
        <v>320</v>
      </c>
      <c r="E210" s="9">
        <f>IFERROR(VLOOKUP(B210,TabelaPrecos,2,FALSE)*D210,"-")</f>
        <v/>
      </c>
    </row>
    <row r="211">
      <c r="A211" s="7" t="inlineStr">
        <is>
          <t>Lucas B.</t>
        </is>
      </c>
      <c r="B211" s="7" t="inlineStr">
        <is>
          <t>Estagiário/Projetista</t>
        </is>
      </c>
      <c r="C211" s="7" t="inlineStr">
        <is>
          <t>Volume ANTT</t>
        </is>
      </c>
      <c r="D211" s="8" t="n">
        <v>320</v>
      </c>
      <c r="E211" s="9">
        <f>IFERROR(VLOOKUP(B211,TabelaPrecos,2,FALSE)*D211,"-")</f>
        <v/>
      </c>
    </row>
    <row r="212">
      <c r="A212" s="7" t="inlineStr">
        <is>
          <t>André</t>
        </is>
      </c>
      <c r="B212" s="7" t="inlineStr">
        <is>
          <t>Eng. Sênior</t>
        </is>
      </c>
      <c r="C212" s="7" t="inlineStr">
        <is>
          <t>Volume ANTT</t>
        </is>
      </c>
      <c r="D212" s="8" t="n">
        <v>320</v>
      </c>
      <c r="E212" s="9">
        <f>IFERROR(VLOOKUP(B212,TabelaPrecos,2,FALSE)*D212,"-")</f>
        <v/>
      </c>
    </row>
    <row r="213">
      <c r="A213" s="7" t="inlineStr">
        <is>
          <t>Lucas F.</t>
        </is>
      </c>
      <c r="B213" s="7" t="inlineStr">
        <is>
          <t>Eng. Sênior</t>
        </is>
      </c>
      <c r="C213" s="7" t="inlineStr">
        <is>
          <t>Volume ANTT</t>
        </is>
      </c>
      <c r="D213" s="8" t="n">
        <v>320</v>
      </c>
      <c r="E213" s="9">
        <f>IFERROR(VLOOKUP(B213,TabelaPrecos,2,FALSE)*D213,"-")</f>
        <v/>
      </c>
    </row>
    <row r="214">
      <c r="A214" s="7" t="inlineStr">
        <is>
          <t>Ni Ke</t>
        </is>
      </c>
      <c r="B214" s="7" t="inlineStr">
        <is>
          <t>Eng. Sênior</t>
        </is>
      </c>
      <c r="C214" s="7" t="inlineStr">
        <is>
          <t>Volume ANTT</t>
        </is>
      </c>
      <c r="D214" s="8" t="n">
        <v>320</v>
      </c>
      <c r="E214" s="9">
        <f>IFERROR(VLOOKUP(B214,TabelaPrecos,2,FALSE)*D214,"-")</f>
        <v/>
      </c>
    </row>
    <row r="215">
      <c r="A215" s="7" t="inlineStr">
        <is>
          <t>Pedro</t>
        </is>
      </c>
      <c r="B215" s="7" t="inlineStr">
        <is>
          <t>Eng. Sênior</t>
        </is>
      </c>
      <c r="C215" s="7" t="inlineStr">
        <is>
          <t>Volume ANTT</t>
        </is>
      </c>
      <c r="D215" s="8" t="n">
        <v>320</v>
      </c>
      <c r="E215" s="9">
        <f>IFERROR(VLOOKUP(B215,TabelaPrecos,2,FALSE)*D215,"-")</f>
        <v/>
      </c>
    </row>
    <row r="216">
      <c r="A216" s="7" t="inlineStr">
        <is>
          <t>Rodrigo Martini</t>
        </is>
      </c>
      <c r="B216" s="7" t="inlineStr">
        <is>
          <t>Eng. Sênior</t>
        </is>
      </c>
      <c r="C216" s="7" t="inlineStr">
        <is>
          <t>Volume ANTT</t>
        </is>
      </c>
      <c r="D216" s="8" t="n">
        <v>320</v>
      </c>
      <c r="E216" s="9">
        <f>IFERROR(VLOOKUP(B216,TabelaPrecos,2,FALSE)*D216,"-")</f>
        <v/>
      </c>
    </row>
    <row r="217">
      <c r="A217" s="7" t="inlineStr">
        <is>
          <t>Marcelo</t>
        </is>
      </c>
      <c r="B217" s="7" t="inlineStr">
        <is>
          <t>Eng. Júnior</t>
        </is>
      </c>
      <c r="C217" s="7" t="inlineStr">
        <is>
          <t>Volume ANTT</t>
        </is>
      </c>
      <c r="D217" s="8" t="n">
        <v>320</v>
      </c>
      <c r="E217" s="9">
        <f>IFERROR(VLOOKUP(B217,TabelaPrecos,2,FALSE)*D217,"-")</f>
        <v/>
      </c>
    </row>
    <row r="218">
      <c r="D218" s="10" t="inlineStr">
        <is>
          <t>Total Geral</t>
        </is>
      </c>
      <c r="E218" s="11">
        <f>SUM(E12:E217)</f>
        <v/>
      </c>
    </row>
    <row r="219"/>
    <row r="220"/>
    <row r="221">
      <c r="B221" s="1" t="inlineStr">
        <is>
          <t>Resumo Financeiro por Disciplina</t>
        </is>
      </c>
    </row>
    <row r="222">
      <c r="B222" s="5" t="inlineStr">
        <is>
          <t>Disciplina</t>
        </is>
      </c>
      <c r="C222" s="5" t="inlineStr">
        <is>
          <t>Total HH (R$)</t>
        </is>
      </c>
      <c r="D222" s="5" t="inlineStr">
        <is>
          <t>Total por Desenho (R$)</t>
        </is>
      </c>
      <c r="E222" s="5" t="inlineStr">
        <is>
          <t>Subtotal (R$)</t>
        </is>
      </c>
    </row>
    <row r="223">
      <c r="B223" s="7" t="inlineStr">
        <is>
          <t>Anteprojeto de geometria</t>
        </is>
      </c>
      <c r="C223" s="9">
        <f>SUMIF(C$12:C$217, B223, E$12:E$217)</f>
        <v/>
      </c>
      <c r="D223" s="4" t="n"/>
      <c r="E223" s="9">
        <f>C223-D223</f>
        <v/>
      </c>
    </row>
    <row r="224">
      <c r="B224" s="7" t="inlineStr">
        <is>
          <t>Análise Técnica</t>
        </is>
      </c>
      <c r="C224" s="9">
        <f>SUMIF(C$12:C$217, B224, E$12:E$217)</f>
        <v/>
      </c>
      <c r="D224" s="4" t="n"/>
      <c r="E224" s="9">
        <f>C224-D224</f>
        <v/>
      </c>
    </row>
    <row r="225">
      <c r="B225" s="7" t="inlineStr">
        <is>
          <t>Consolidação e Identificação de Interferências</t>
        </is>
      </c>
      <c r="C225" s="9">
        <f>SUMIF(C$12:C$217, B225, E$12:E$217)</f>
        <v/>
      </c>
      <c r="D225" s="4" t="n"/>
      <c r="E225" s="9">
        <f>C225-D225</f>
        <v/>
      </c>
    </row>
    <row r="226">
      <c r="B226" s="7" t="inlineStr">
        <is>
          <t>Desapropriação</t>
        </is>
      </c>
      <c r="C226" s="9">
        <f>SUMIF(C$12:C$217, B226, E$12:E$217)</f>
        <v/>
      </c>
      <c r="D226" s="4" t="n"/>
      <c r="E226" s="9">
        <f>C226-D226</f>
        <v/>
      </c>
    </row>
    <row r="227">
      <c r="B227" s="7" t="inlineStr">
        <is>
          <t>Estudo de Alternativa</t>
        </is>
      </c>
      <c r="C227" s="9">
        <f>SUMIF(C$12:C$217, B227, E$12:E$217)</f>
        <v/>
      </c>
      <c r="D227" s="4" t="n"/>
      <c r="E227" s="9">
        <f>C227-D227</f>
        <v/>
      </c>
    </row>
    <row r="228">
      <c r="B228" s="7" t="inlineStr">
        <is>
          <t>Geometria</t>
        </is>
      </c>
      <c r="C228" s="9">
        <f>SUMIF(C$12:C$217, B228, E$12:E$217)</f>
        <v/>
      </c>
      <c r="D228" s="4" t="n"/>
      <c r="E228" s="9">
        <f>C228-D228</f>
        <v/>
      </c>
    </row>
    <row r="229">
      <c r="B229" s="7" t="inlineStr">
        <is>
          <t>Obras Emergenciais</t>
        </is>
      </c>
      <c r="C229" s="9">
        <f>SUMIF(C$12:C$217, B229, E$12:E$217)</f>
        <v/>
      </c>
      <c r="D229" s="4" t="n"/>
      <c r="E229" s="9">
        <f>C229-D229</f>
        <v/>
      </c>
    </row>
    <row r="230">
      <c r="B230" s="7" t="inlineStr">
        <is>
          <t>Parada de Ônibus</t>
        </is>
      </c>
      <c r="C230" s="9">
        <f>SUMIF(C$12:C$217, B230, E$12:E$217)</f>
        <v/>
      </c>
      <c r="D230" s="4" t="n"/>
      <c r="E230" s="9">
        <f>C230-D230</f>
        <v/>
      </c>
    </row>
    <row r="231">
      <c r="B231" s="7" t="inlineStr">
        <is>
          <t>Prospecção de Áreas de Empréstimo e Bota-fora</t>
        </is>
      </c>
      <c r="C231" s="9">
        <f>SUMIF(C$12:C$217, B231, E$12:E$217)</f>
        <v/>
      </c>
      <c r="D231" s="4" t="n"/>
      <c r="E231" s="9">
        <f>C231-D231</f>
        <v/>
      </c>
    </row>
    <row r="232">
      <c r="B232" s="7" t="inlineStr">
        <is>
          <t>Quantitativos e memórias de cálculo</t>
        </is>
      </c>
      <c r="C232" s="9">
        <f>SUMIF(C$12:C$217, B232, E$12:E$217)</f>
        <v/>
      </c>
      <c r="D232" s="4" t="n"/>
      <c r="E232" s="9">
        <f>C232-D232</f>
        <v/>
      </c>
    </row>
    <row r="233">
      <c r="B233" s="7" t="inlineStr">
        <is>
          <t>Topografia</t>
        </is>
      </c>
      <c r="C233" s="9">
        <f>SUMIF(C$12:C$217, B233, E$12:E$217)</f>
        <v/>
      </c>
      <c r="D233" s="4" t="n"/>
      <c r="E233" s="9">
        <f>C233-D233</f>
        <v/>
      </c>
    </row>
    <row r="234">
      <c r="B234" s="7" t="inlineStr">
        <is>
          <t>Volume ANTT</t>
        </is>
      </c>
      <c r="C234" s="9">
        <f>SUMIF(C$12:C$217, B234, E$12:E$217)</f>
        <v/>
      </c>
      <c r="D234" s="4" t="n"/>
      <c r="E234" s="9">
        <f>C234-D234</f>
        <v/>
      </c>
    </row>
    <row r="235">
      <c r="B235" s="7" t="inlineStr">
        <is>
          <t>Anteprojeto de sinalização</t>
        </is>
      </c>
      <c r="C235" s="9">
        <f>SUMIF(C$12:C$217, B235, E$12:E$217)</f>
        <v/>
      </c>
      <c r="D235" s="4" t="n"/>
      <c r="E235" s="9">
        <f>C235-D235</f>
        <v/>
      </c>
    </row>
    <row r="236">
      <c r="B236" s="7" t="inlineStr">
        <is>
          <t>Interferência</t>
        </is>
      </c>
      <c r="C236" s="9">
        <f>SUMIF(C$12:C$217, B236, E$12:E$217)</f>
        <v/>
      </c>
      <c r="D236" s="4" t="n"/>
      <c r="E236" s="9">
        <f>C236-D236</f>
        <v/>
      </c>
    </row>
    <row r="237">
      <c r="B237" s="7" t="inlineStr">
        <is>
          <t>Obras Complementares</t>
        </is>
      </c>
      <c r="C237" s="9">
        <f>SUMIF(C$12:C$217, B237, E$12:E$217)</f>
        <v/>
      </c>
      <c r="D237" s="4" t="n"/>
      <c r="E237" s="9">
        <f>C237-D237</f>
        <v/>
      </c>
    </row>
    <row r="238">
      <c r="B238" s="7" t="inlineStr">
        <is>
          <t>Paisagismo</t>
        </is>
      </c>
      <c r="C238" s="9">
        <f>SUMIF(C$12:C$217, B238, E$12:E$217)</f>
        <v/>
      </c>
      <c r="D238" s="4" t="n"/>
      <c r="E238" s="9">
        <f>C238-D238</f>
        <v/>
      </c>
    </row>
    <row r="239">
      <c r="B239" s="7" t="inlineStr">
        <is>
          <t>Sinalização</t>
        </is>
      </c>
      <c r="C239" s="9">
        <f>SUMIF(C$12:C$217, B239, E$12:E$217)</f>
        <v/>
      </c>
      <c r="D239" s="4" t="n"/>
      <c r="E239" s="9">
        <f>C239-D239</f>
        <v/>
      </c>
    </row>
    <row r="240">
      <c r="B240" s="7" t="inlineStr">
        <is>
          <t>Estudos Hidrológicos</t>
        </is>
      </c>
      <c r="C240" s="9">
        <f>SUMIF(C$12:C$217, B240, E$12:E$217)</f>
        <v/>
      </c>
      <c r="D240" s="4" t="n"/>
      <c r="E240" s="9">
        <f>C240-D240</f>
        <v/>
      </c>
    </row>
    <row r="241">
      <c r="B241" s="7" t="inlineStr">
        <is>
          <t>Anteprojeto de pavimentação</t>
        </is>
      </c>
      <c r="C241" s="9">
        <f>SUMIF(C$12:C$217, B241, E$12:E$217)</f>
        <v/>
      </c>
      <c r="D241" s="4" t="n"/>
      <c r="E241" s="9">
        <f>C241-D241</f>
        <v/>
      </c>
    </row>
    <row r="242">
      <c r="B242" s="7" t="inlineStr">
        <is>
          <t>Pavimento</t>
        </is>
      </c>
      <c r="C242" s="9">
        <f>SUMIF(C$12:C$217, B242, E$12:E$217)</f>
        <v/>
      </c>
      <c r="D242" s="4" t="n"/>
      <c r="E242" s="9">
        <f>C242-D242</f>
        <v/>
      </c>
    </row>
    <row r="243">
      <c r="B243" s="7" t="inlineStr">
        <is>
          <t>Acompanhamento de Sondagens</t>
        </is>
      </c>
      <c r="C243" s="9">
        <f>SUMIF(C$12:C$217, B243, E$12:E$217)</f>
        <v/>
      </c>
      <c r="D243" s="4" t="n"/>
      <c r="E243" s="9">
        <f>C243-D243</f>
        <v/>
      </c>
    </row>
    <row r="244">
      <c r="B244" s="7" t="inlineStr">
        <is>
          <t>Estudos Geológicos-Geotécnicos</t>
        </is>
      </c>
      <c r="C244" s="9">
        <f>SUMIF(C$12:C$217, B244, E$12:E$217)</f>
        <v/>
      </c>
      <c r="D244" s="4" t="n"/>
      <c r="E244" s="9">
        <f>C244-D244</f>
        <v/>
      </c>
    </row>
    <row r="245">
      <c r="B245" s="7" t="inlineStr">
        <is>
          <t>Geotecnia</t>
        </is>
      </c>
      <c r="C245" s="9">
        <f>SUMIF(C$12:C$217, B245, E$12:E$217)</f>
        <v/>
      </c>
      <c r="D245" s="4" t="n"/>
      <c r="E245" s="9">
        <f>C245-D245</f>
        <v/>
      </c>
    </row>
    <row r="246">
      <c r="B246" s="7" t="inlineStr">
        <is>
          <t>Coordenação</t>
        </is>
      </c>
      <c r="C246" s="9">
        <f>SUMIF(C$12:C$217, B246, E$12:E$217)</f>
        <v/>
      </c>
      <c r="D246" s="4" t="n"/>
      <c r="E246" s="9">
        <f>C246-D246</f>
        <v/>
      </c>
    </row>
    <row r="247">
      <c r="B247" s="7" t="inlineStr">
        <is>
          <t>Drenagem</t>
        </is>
      </c>
      <c r="C247" s="9">
        <f>SUMIF(C$12:C$217, B247, E$12:E$217)</f>
        <v/>
      </c>
      <c r="D247" s="4" t="n"/>
      <c r="E247" s="9">
        <f>C247-D247</f>
        <v/>
      </c>
    </row>
    <row r="248">
      <c r="B248" s="7" t="inlineStr">
        <is>
          <t>Terraplenagem</t>
        </is>
      </c>
      <c r="C248" s="9">
        <f>SUMIF(C$12:C$217, B248, E$12:E$217)</f>
        <v/>
      </c>
      <c r="D248" s="4" t="n"/>
      <c r="E248" s="9">
        <f>C248-D248</f>
        <v/>
      </c>
    </row>
    <row r="249">
      <c r="D249" s="12" t="inlineStr">
        <is>
          <t>Total Final</t>
        </is>
      </c>
      <c r="E249" s="13">
        <f>SUM(E223:E248)</f>
        <v/>
      </c>
    </row>
  </sheetData>
  <mergeCells count="26">
    <mergeCell ref="A39:E39"/>
    <mergeCell ref="A83:E83"/>
    <mergeCell ref="A114:E114"/>
    <mergeCell ref="A166:E166"/>
    <mergeCell ref="A64:E64"/>
    <mergeCell ref="A178:E178"/>
    <mergeCell ref="A196:E196"/>
    <mergeCell ref="A187:E187"/>
    <mergeCell ref="A174:E174"/>
    <mergeCell ref="A46:E46"/>
    <mergeCell ref="A74:E74"/>
    <mergeCell ref="A189:E189"/>
    <mergeCell ref="A136:E136"/>
    <mergeCell ref="A105:E105"/>
    <mergeCell ref="A55:E55"/>
    <mergeCell ref="A12:E12"/>
    <mergeCell ref="A26:E26"/>
    <mergeCell ref="A159:E159"/>
    <mergeCell ref="A150:E150"/>
    <mergeCell ref="A122:E122"/>
    <mergeCell ref="A91:E91"/>
    <mergeCell ref="A35:E35"/>
    <mergeCell ref="A200:E200"/>
    <mergeCell ref="A209:E209"/>
    <mergeCell ref="A67:E67"/>
    <mergeCell ref="A143:E14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2025-07-15T21:48:42Z</dcterms:created>
  <dcterms:modified xsi:type="dcterms:W3CDTF">2025-07-15T21:48:42Z</dcterms:modified>
</cp:coreProperties>
</file>