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te 1" sheetId="1" state="visible" r:id="rId1"/>
    <sheet name="Lote 3" sheetId="2" state="visible" r:id="rId2"/>
    <sheet name="Lote 4" sheetId="3" state="visible" r:id="rId3"/>
    <sheet name="Lote 5" sheetId="4" state="visible" r:id="rId4"/>
    <sheet name="Lote 6" sheetId="5" state="visible" r:id="rId5"/>
    <sheet name="Lote 7" sheetId="6" state="visible" r:id="rId6"/>
    <sheet name="Lote 8" sheetId="7" state="visible" r:id="rId7"/>
    <sheet name="Lote 9" sheetId="8" state="visible" r:id="rId8"/>
    <sheet name="Lote 10" sheetId="9" state="visible" r:id="rId9"/>
    <sheet name="Lote 11" sheetId="10" state="visible" r:id="rId10"/>
    <sheet name="Lote 12" sheetId="11" state="visible" r:id="rId11"/>
    <sheet name="Lote 13" sheetId="12" state="visible" r:id="rId12"/>
    <sheet name="Lote 14" sheetId="13" state="visible" r:id="rId13"/>
    <sheet name="Lote 15" sheetId="14" state="visible" r:id="rId14"/>
    <sheet name="Lote 16" sheetId="15" state="visible" r:id="rId15"/>
    <sheet name="Lote 17" sheetId="16" state="visible" r:id="rId16"/>
    <sheet name="Lote 18" sheetId="17" state="visible" r:id="rId17"/>
    <sheet name="Lote 19" sheetId="18" state="visible" r:id="rId18"/>
    <sheet name="Lote 20" sheetId="19" state="visible" r:id="rId19"/>
    <sheet name="Lote 21" sheetId="20" state="visible" r:id="rId20"/>
    <sheet name="Lote 22" sheetId="21" state="visible" r:id="rId21"/>
    <sheet name="Lote 23" sheetId="22" state="visible" r:id="rId22"/>
    <sheet name="Lote 24" sheetId="23" state="visible" r:id="rId23"/>
    <sheet name="Lote 25" sheetId="24" state="visible" r:id="rId24"/>
  </sheets>
  <definedNames>
    <definedName name="TabelaPrecos_Lote_1" localSheetId="0">'Lote 1'!$B$4:$C$8</definedName>
    <definedName name="TabelaPrecos_Lote_3" localSheetId="1">'Lote 3'!$B$4:$C$8</definedName>
    <definedName name="TabelaPrecos_Lote_4" localSheetId="2">'Lote 4'!$B$4:$C$8</definedName>
    <definedName name="TabelaPrecos_Lote_5" localSheetId="3">'Lote 5'!$B$4:$C$8</definedName>
    <definedName name="TabelaPrecos_Lote_6" localSheetId="4">'Lote 6'!$B$4:$C$8</definedName>
    <definedName name="TabelaPrecos_Lote_7" localSheetId="5">'Lote 7'!$B$4:$C$8</definedName>
    <definedName name="TabelaPrecos_Lote_8" localSheetId="6">'Lote 8'!$B$4:$C$8</definedName>
    <definedName name="TabelaPrecos_Lote_9" localSheetId="7">'Lote 9'!$B$4:$C$8</definedName>
    <definedName name="TabelaPrecos_Lote_10" localSheetId="8">'Lote 10'!$B$4:$C$8</definedName>
    <definedName name="TabelaPrecos_Lote_11" localSheetId="9">'Lote 11'!$B$4:$C$8</definedName>
    <definedName name="TabelaPrecos_Lote_12" localSheetId="10">'Lote 12'!$B$4:$C$8</definedName>
    <definedName name="TabelaPrecos_Lote_13" localSheetId="11">'Lote 13'!$B$4:$C$8</definedName>
    <definedName name="TabelaPrecos_Lote_14" localSheetId="12">'Lote 14'!$B$4:$C$8</definedName>
    <definedName name="TabelaPrecos_Lote_15" localSheetId="13">'Lote 15'!$B$4:$C$8</definedName>
    <definedName name="TabelaPrecos_Lote_16" localSheetId="14">'Lote 16'!$B$4:$C$8</definedName>
    <definedName name="TabelaPrecos_Lote_17" localSheetId="15">'Lote 17'!$B$4:$C$8</definedName>
    <definedName name="TabelaPrecos_Lote_18" localSheetId="16">'Lote 18'!$B$4:$C$8</definedName>
    <definedName name="TabelaPrecos_Lote_19" localSheetId="17">'Lote 19'!$B$4:$C$8</definedName>
    <definedName name="TabelaPrecos_Lote_20" localSheetId="18">'Lote 20'!$B$4:$C$8</definedName>
    <definedName name="TabelaPrecos_Lote_21" localSheetId="19">'Lote 21'!$B$4:$C$8</definedName>
    <definedName name="TabelaPrecos_Lote_22" localSheetId="20">'Lote 22'!$B$4:$C$8</definedName>
    <definedName name="TabelaPrecos_Lote_23" localSheetId="21">'Lote 23'!$B$4:$C$8</definedName>
    <definedName name="TabelaPrecos_Lote_24" localSheetId="22">'Lote 24'!$B$4:$C$8</definedName>
    <definedName name="TabelaPrecos_Lote_25" localSheetId="23">'Lote 25'!$B$4:$C$8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name val="Arial"/>
      <sz val="10"/>
    </font>
    <font>
      <b val="1"/>
      <sz val="14"/>
    </font>
    <font>
      <name val="Arial"/>
      <b val="1"/>
      <sz val="11"/>
    </font>
    <font>
      <name val="Arial"/>
      <b val="1"/>
      <color rgb="00000000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/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2">
    <xf numFmtId="0" fontId="0" fillId="0" borderId="0"/>
    <xf numFmtId="164" fontId="1" fillId="2" borderId="1"/>
  </cellStyleXfs>
  <cellXfs count="14">
    <xf numFmtId="0" fontId="0" fillId="0" borderId="0" pivotButton="0" quotePrefix="0" xfId="0"/>
    <xf numFmtId="0" fontId="2" fillId="0" borderId="2" pivotButton="0" quotePrefix="0" xfId="0"/>
    <xf numFmtId="0" fontId="3" fillId="0" borderId="2" pivotButton="0" quotePrefix="0" xfId="0"/>
    <xf numFmtId="0" fontId="1" fillId="0" borderId="2" pivotButton="0" quotePrefix="0" xfId="0"/>
    <xf numFmtId="164" fontId="1" fillId="2" borderId="2" pivotButton="0" quotePrefix="0" xfId="1"/>
    <xf numFmtId="0" fontId="4" fillId="3" borderId="2" pivotButton="0" quotePrefix="0" xfId="0"/>
    <xf numFmtId="0" fontId="5" fillId="4" borderId="2" pivotButton="0" quotePrefix="0" xfId="0"/>
    <xf numFmtId="0" fontId="0" fillId="0" borderId="2" pivotButton="0" quotePrefix="0" xfId="0"/>
    <xf numFmtId="0" fontId="1" fillId="5" borderId="2" pivotButton="0" quotePrefix="0" xfId="0"/>
    <xf numFmtId="164" fontId="0" fillId="0" borderId="2" pivotButton="0" quotePrefix="0" xfId="0"/>
    <xf numFmtId="0" fontId="3" fillId="0" borderId="2" applyAlignment="1" pivotButton="0" quotePrefix="0" xfId="0">
      <alignment horizontal="right"/>
    </xf>
    <xf numFmtId="164" fontId="3" fillId="0" borderId="2" pivotButton="0" quotePrefix="0" xfId="0"/>
    <xf numFmtId="0" fontId="5" fillId="0" borderId="2" applyAlignment="1" pivotButton="0" quotePrefix="0" xfId="0">
      <alignment horizontal="right"/>
    </xf>
    <xf numFmtId="164" fontId="5" fillId="0" borderId="2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IFERROR(VLOOKUP(B13,TabelaPrecos_Lote_12,2,FALSE)*D13,"-")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IFERROR(VLOOKUP(B14,TabelaPrecos_Lote_12,2,FALSE)*D14,"-")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IFERROR(VLOOKUP(B15,TabelaPrecos_Lote_12,2,FALSE)*D15,"-")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IFERROR(VLOOKUP(B16,TabelaPrecos_Lote_12,2,FALSE)*D16,"-")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IFERROR(VLOOKUP(B17,TabelaPrecos_Lote_12,2,FALSE)*D17,"-")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IFERROR(VLOOKUP(B18,TabelaPrecos_Lote_12,2,FALSE)*D18,"-")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IFERROR(VLOOKUP(B19,TabelaPrecos_Lote_12,2,FALSE)*D19,"-")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IFERROR(VLOOKUP(B20,TabelaPrecos_Lote_12,2,FALSE)*D20,"-")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IFERROR(VLOOKUP(B21,TabelaPrecos_Lote_12,2,FALSE)*D21,"-")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IFERROR(VLOOKUP(B22,TabelaPrecos_Lote_12,2,FALSE)*D22,"-")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IFERROR(VLOOKUP(B23,TabelaPrecos_Lote_12,2,FALSE)*D23,"-")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IFERROR(VLOOKUP(B24,TabelaPrecos_Lote_12,2,FALSE)*D24,"-")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IFERROR(VLOOKUP(B25,TabelaPrecos_Lote_12,2,FALSE)*D25,"-")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IFERROR(VLOOKUP(B26,TabelaPrecos_Lote_12,2,FALSE)*D26,"-")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IFERROR(VLOOKUP(B27,TabelaPrecos_Lote_12,2,FALSE)*D27,"-")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IFERROR(VLOOKUP(B28,TabelaPrecos_Lote_12,2,FALSE)*D28,"-")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IFERROR(VLOOKUP(B29,TabelaPrecos_Lote_12,2,FALSE)*D29,"-")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IFERROR(VLOOKUP(B30,TabelaPrecos_Lote_12,2,FALSE)*D30,"-")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IFERROR(VLOOKUP(B31,TabelaPrecos_Lote_12,2,FALSE)*D31,"-")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IFERROR(VLOOKUP(B32,TabelaPrecos_Lote_12,2,FALSE)*D32,"-")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IFERROR(VLOOKUP(B33,TabelaPrecos_Lote_12,2,FALSE)*D33,"-")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IFERROR(VLOOKUP(B13,TabelaPrecos_Lote_16,2,FALSE)*D13,"-")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IFERROR(VLOOKUP(B14,TabelaPrecos_Lote_16,2,FALSE)*D14,"-")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IFERROR(VLOOKUP(B15,TabelaPrecos_Lote_16,2,FALSE)*D15,"-")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IFERROR(VLOOKUP(B16,TabelaPrecos_Lote_16,2,FALSE)*D16,"-")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IFERROR(VLOOKUP(B17,TabelaPrecos_Lote_16,2,FALSE)*D17,"-")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IFERROR(VLOOKUP(B18,TabelaPrecos_Lote_16,2,FALSE)*D18,"-")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IFERROR(VLOOKUP(B19,TabelaPrecos_Lote_16,2,FALSE)*D19,"-")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IFERROR(VLOOKUP(B20,TabelaPrecos_Lote_16,2,FALSE)*D20,"-")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IFERROR(VLOOKUP(B21,TabelaPrecos_Lote_16,2,FALSE)*D21,"-")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IFERROR(VLOOKUP(B22,TabelaPrecos_Lote_16,2,FALSE)*D22,"-")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IFERROR(VLOOKUP(B23,TabelaPrecos_Lote_16,2,FALSE)*D23,"-")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IFERROR(VLOOKUP(B24,TabelaPrecos_Lote_16,2,FALSE)*D24,"-")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IFERROR(VLOOKUP(B25,TabelaPrecos_Lote_16,2,FALSE)*D25,"-")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IFERROR(VLOOKUP(B26,TabelaPrecos_Lote_16,2,FALSE)*D26,"-")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IFERROR(VLOOKUP(B27,TabelaPrecos_Lote_16,2,FALSE)*D27,"-")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IFERROR(VLOOKUP(B28,TabelaPrecos_Lote_16,2,FALSE)*D28,"-")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IFERROR(VLOOKUP(B29,TabelaPrecos_Lote_16,2,FALSE)*D29,"-")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IFERROR(VLOOKUP(B30,TabelaPrecos_Lote_16,2,FALSE)*D30,"-")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IFERROR(VLOOKUP(B31,TabelaPrecos_Lote_16,2,FALSE)*D31,"-")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IFERROR(VLOOKUP(B32,TabelaPrecos_Lote_16,2,FALSE)*D32,"-")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IFERROR(VLOOKUP(B33,TabelaPrecos_Lote_16,2,FALSE)*D33,"-")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IFERROR(VLOOKUP(B13,TabelaPrecos_Lote_17,2,FALSE)*D13,"-")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IFERROR(VLOOKUP(B14,TabelaPrecos_Lote_17,2,FALSE)*D14,"-")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IFERROR(VLOOKUP(B15,TabelaPrecos_Lote_17,2,FALSE)*D15,"-")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IFERROR(VLOOKUP(B16,TabelaPrecos_Lote_17,2,FALSE)*D16,"-")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IFERROR(VLOOKUP(B17,TabelaPrecos_Lote_17,2,FALSE)*D17,"-")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IFERROR(VLOOKUP(B18,TabelaPrecos_Lote_17,2,FALSE)*D18,"-")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IFERROR(VLOOKUP(B19,TabelaPrecos_Lote_17,2,FALSE)*D19,"-")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IFERROR(VLOOKUP(B20,TabelaPrecos_Lote_17,2,FALSE)*D20,"-")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IFERROR(VLOOKUP(B21,TabelaPrecos_Lote_17,2,FALSE)*D21,"-")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IFERROR(VLOOKUP(B22,TabelaPrecos_Lote_17,2,FALSE)*D22,"-")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IFERROR(VLOOKUP(B23,TabelaPrecos_Lote_17,2,FALSE)*D23,"-")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IFERROR(VLOOKUP(B24,TabelaPrecos_Lote_17,2,FALSE)*D24,"-")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IFERROR(VLOOKUP(B25,TabelaPrecos_Lote_17,2,FALSE)*D25,"-")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IFERROR(VLOOKUP(B26,TabelaPrecos_Lote_17,2,FALSE)*D26,"-")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IFERROR(VLOOKUP(B27,TabelaPrecos_Lote_17,2,FALSE)*D27,"-")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IFERROR(VLOOKUP(B28,TabelaPrecos_Lote_17,2,FALSE)*D28,"-")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IFERROR(VLOOKUP(B29,TabelaPrecos_Lote_17,2,FALSE)*D29,"-")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IFERROR(VLOOKUP(B30,TabelaPrecos_Lote_17,2,FALSE)*D30,"-")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IFERROR(VLOOKUP(B31,TabelaPrecos_Lote_17,2,FALSE)*D31,"-")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IFERROR(VLOOKUP(B32,TabelaPrecos_Lote_17,2,FALSE)*D32,"-")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IFERROR(VLOOKUP(B33,TabelaPrecos_Lote_17,2,FALSE)*D33,"-")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IFERROR(VLOOKUP(B13,TabelaPrecos_Lote_18,2,FALSE)*D13,"-")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IFERROR(VLOOKUP(B14,TabelaPrecos_Lote_18,2,FALSE)*D14,"-")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IFERROR(VLOOKUP(B15,TabelaPrecos_Lote_18,2,FALSE)*D15,"-")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IFERROR(VLOOKUP(B16,TabelaPrecos_Lote_18,2,FALSE)*D16,"-")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IFERROR(VLOOKUP(B17,TabelaPrecos_Lote_18,2,FALSE)*D17,"-")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IFERROR(VLOOKUP(B18,TabelaPrecos_Lote_18,2,FALSE)*D18,"-")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IFERROR(VLOOKUP(B19,TabelaPrecos_Lote_18,2,FALSE)*D19,"-")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IFERROR(VLOOKUP(B20,TabelaPrecos_Lote_18,2,FALSE)*D20,"-")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IFERROR(VLOOKUP(B21,TabelaPrecos_Lote_18,2,FALSE)*D21,"-")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IFERROR(VLOOKUP(B22,TabelaPrecos_Lote_18,2,FALSE)*D22,"-")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IFERROR(VLOOKUP(B23,TabelaPrecos_Lote_18,2,FALSE)*D23,"-")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IFERROR(VLOOKUP(B24,TabelaPrecos_Lote_18,2,FALSE)*D24,"-")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IFERROR(VLOOKUP(B25,TabelaPrecos_Lote_18,2,FALSE)*D25,"-")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IFERROR(VLOOKUP(B26,TabelaPrecos_Lote_18,2,FALSE)*D26,"-")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IFERROR(VLOOKUP(B27,TabelaPrecos_Lote_18,2,FALSE)*D27,"-")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IFERROR(VLOOKUP(B28,TabelaPrecos_Lote_18,2,FALSE)*D28,"-")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IFERROR(VLOOKUP(B29,TabelaPrecos_Lote_18,2,FALSE)*D29,"-")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IFERROR(VLOOKUP(B30,TabelaPrecos_Lote_18,2,FALSE)*D30,"-")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IFERROR(VLOOKUP(B31,TabelaPrecos_Lote_18,2,FALSE)*D31,"-")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IFERROR(VLOOKUP(B32,TabelaPrecos_Lote_18,2,FALSE)*D32,"-")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IFERROR(VLOOKUP(B33,TabelaPrecos_Lote_18,2,FALSE)*D33,"-")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IFERROR(VLOOKUP(B13,TabelaPrecos_Lote_19,2,FALSE)*D13,"-")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IFERROR(VLOOKUP(B14,TabelaPrecos_Lote_19,2,FALSE)*D14,"-")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IFERROR(VLOOKUP(B15,TabelaPrecos_Lote_19,2,FALSE)*D15,"-")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IFERROR(VLOOKUP(B16,TabelaPrecos_Lote_19,2,FALSE)*D16,"-")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IFERROR(VLOOKUP(B17,TabelaPrecos_Lote_19,2,FALSE)*D17,"-")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IFERROR(VLOOKUP(B18,TabelaPrecos_Lote_19,2,FALSE)*D18,"-")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IFERROR(VLOOKUP(B19,TabelaPrecos_Lote_19,2,FALSE)*D19,"-")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IFERROR(VLOOKUP(B20,TabelaPrecos_Lote_19,2,FALSE)*D20,"-")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IFERROR(VLOOKUP(B21,TabelaPrecos_Lote_19,2,FALSE)*D21,"-")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IFERROR(VLOOKUP(B22,TabelaPrecos_Lote_19,2,FALSE)*D22,"-")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IFERROR(VLOOKUP(B23,TabelaPrecos_Lote_19,2,FALSE)*D23,"-")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IFERROR(VLOOKUP(B24,TabelaPrecos_Lote_19,2,FALSE)*D24,"-")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IFERROR(VLOOKUP(B25,TabelaPrecos_Lote_19,2,FALSE)*D25,"-")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IFERROR(VLOOKUP(B26,TabelaPrecos_Lote_19,2,FALSE)*D26,"-")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IFERROR(VLOOKUP(B27,TabelaPrecos_Lote_19,2,FALSE)*D27,"-")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IFERROR(VLOOKUP(B28,TabelaPrecos_Lote_19,2,FALSE)*D28,"-")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IFERROR(VLOOKUP(B29,TabelaPrecos_Lote_19,2,FALSE)*D29,"-")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IFERROR(VLOOKUP(B30,TabelaPrecos_Lote_19,2,FALSE)*D30,"-")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IFERROR(VLOOKUP(B31,TabelaPrecos_Lote_19,2,FALSE)*D31,"-")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IFERROR(VLOOKUP(B32,TabelaPrecos_Lote_19,2,FALSE)*D32,"-")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IFERROR(VLOOKUP(B33,TabelaPrecos_Lote_19,2,FALSE)*D33,"-")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IFERROR(VLOOKUP(B13,TabelaPrecos_Lote_20,2,FALSE)*D13,"-")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IFERROR(VLOOKUP(B14,TabelaPrecos_Lote_20,2,FALSE)*D14,"-")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IFERROR(VLOOKUP(B15,TabelaPrecos_Lote_20,2,FALSE)*D15,"-")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IFERROR(VLOOKUP(B16,TabelaPrecos_Lote_20,2,FALSE)*D16,"-")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IFERROR(VLOOKUP(B17,TabelaPrecos_Lote_20,2,FALSE)*D17,"-")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IFERROR(VLOOKUP(B18,TabelaPrecos_Lote_20,2,FALSE)*D18,"-")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IFERROR(VLOOKUP(B19,TabelaPrecos_Lote_20,2,FALSE)*D19,"-")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IFERROR(VLOOKUP(B20,TabelaPrecos_Lote_20,2,FALSE)*D20,"-")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IFERROR(VLOOKUP(B21,TabelaPrecos_Lote_20,2,FALSE)*D21,"-")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IFERROR(VLOOKUP(B22,TabelaPrecos_Lote_20,2,FALSE)*D22,"-")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IFERROR(VLOOKUP(B23,TabelaPrecos_Lote_20,2,FALSE)*D23,"-")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IFERROR(VLOOKUP(B24,TabelaPrecos_Lote_20,2,FALSE)*D24,"-")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IFERROR(VLOOKUP(B25,TabelaPrecos_Lote_20,2,FALSE)*D25,"-")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IFERROR(VLOOKUP(B26,TabelaPrecos_Lote_20,2,FALSE)*D26,"-")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IFERROR(VLOOKUP(B27,TabelaPrecos_Lote_20,2,FALSE)*D27,"-")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IFERROR(VLOOKUP(B28,TabelaPrecos_Lote_20,2,FALSE)*D28,"-")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IFERROR(VLOOKUP(B29,TabelaPrecos_Lote_20,2,FALSE)*D29,"-")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IFERROR(VLOOKUP(B30,TabelaPrecos_Lote_20,2,FALSE)*D30,"-")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IFERROR(VLOOKUP(B31,TabelaPrecos_Lote_20,2,FALSE)*D31,"-")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IFERROR(VLOOKUP(B32,TabelaPrecos_Lote_20,2,FALSE)*D32,"-")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IFERROR(VLOOKUP(B33,TabelaPrecos_Lote_20,2,FALSE)*D33,"-")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IFERROR(VLOOKUP(B13,TabelaPrecos_Lote_21,2,FALSE)*D13,"-")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IFERROR(VLOOKUP(B14,TabelaPrecos_Lote_21,2,FALSE)*D14,"-")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IFERROR(VLOOKUP(B15,TabelaPrecos_Lote_21,2,FALSE)*D15,"-")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IFERROR(VLOOKUP(B16,TabelaPrecos_Lote_21,2,FALSE)*D16,"-")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IFERROR(VLOOKUP(B17,TabelaPrecos_Lote_21,2,FALSE)*D17,"-")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IFERROR(VLOOKUP(B18,TabelaPrecos_Lote_21,2,FALSE)*D18,"-")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IFERROR(VLOOKUP(B19,TabelaPrecos_Lote_21,2,FALSE)*D19,"-")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IFERROR(VLOOKUP(B20,TabelaPrecos_Lote_21,2,FALSE)*D20,"-")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IFERROR(VLOOKUP(B21,TabelaPrecos_Lote_21,2,FALSE)*D21,"-")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IFERROR(VLOOKUP(B22,TabelaPrecos_Lote_21,2,FALSE)*D22,"-")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IFERROR(VLOOKUP(B23,TabelaPrecos_Lote_21,2,FALSE)*D23,"-")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IFERROR(VLOOKUP(B24,TabelaPrecos_Lote_21,2,FALSE)*D24,"-")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IFERROR(VLOOKUP(B25,TabelaPrecos_Lote_21,2,FALSE)*D25,"-")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IFERROR(VLOOKUP(B26,TabelaPrecos_Lote_21,2,FALSE)*D26,"-")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IFERROR(VLOOKUP(B27,TabelaPrecos_Lote_21,2,FALSE)*D27,"-")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IFERROR(VLOOKUP(B28,TabelaPrecos_Lote_21,2,FALSE)*D28,"-")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IFERROR(VLOOKUP(B29,TabelaPrecos_Lote_21,2,FALSE)*D29,"-")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IFERROR(VLOOKUP(B30,TabelaPrecos_Lote_21,2,FALSE)*D30,"-")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IFERROR(VLOOKUP(B31,TabelaPrecos_Lote_21,2,FALSE)*D31,"-")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IFERROR(VLOOKUP(B32,TabelaPrecos_Lote_21,2,FALSE)*D32,"-")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IFERROR(VLOOKUP(B33,TabelaPrecos_Lote_21,2,FALSE)*D33,"-")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IFERROR(VLOOKUP(B13,TabelaPrecos_Lote_22,2,FALSE)*D13,"-")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IFERROR(VLOOKUP(B14,TabelaPrecos_Lote_22,2,FALSE)*D14,"-")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IFERROR(VLOOKUP(B15,TabelaPrecos_Lote_22,2,FALSE)*D15,"-")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IFERROR(VLOOKUP(B16,TabelaPrecos_Lote_22,2,FALSE)*D16,"-")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IFERROR(VLOOKUP(B17,TabelaPrecos_Lote_22,2,FALSE)*D17,"-")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IFERROR(VLOOKUP(B18,TabelaPrecos_Lote_22,2,FALSE)*D18,"-")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IFERROR(VLOOKUP(B19,TabelaPrecos_Lote_22,2,FALSE)*D19,"-")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IFERROR(VLOOKUP(B20,TabelaPrecos_Lote_22,2,FALSE)*D20,"-")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IFERROR(VLOOKUP(B21,TabelaPrecos_Lote_22,2,FALSE)*D21,"-")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IFERROR(VLOOKUP(B22,TabelaPrecos_Lote_22,2,FALSE)*D22,"-")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IFERROR(VLOOKUP(B23,TabelaPrecos_Lote_22,2,FALSE)*D23,"-")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IFERROR(VLOOKUP(B24,TabelaPrecos_Lote_22,2,FALSE)*D24,"-")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IFERROR(VLOOKUP(B25,TabelaPrecos_Lote_22,2,FALSE)*D25,"-")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IFERROR(VLOOKUP(B26,TabelaPrecos_Lote_22,2,FALSE)*D26,"-")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IFERROR(VLOOKUP(B27,TabelaPrecos_Lote_22,2,FALSE)*D27,"-")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IFERROR(VLOOKUP(B28,TabelaPrecos_Lote_22,2,FALSE)*D28,"-")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IFERROR(VLOOKUP(B29,TabelaPrecos_Lote_22,2,FALSE)*D29,"-")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IFERROR(VLOOKUP(B30,TabelaPrecos_Lote_22,2,FALSE)*D30,"-")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IFERROR(VLOOKUP(B31,TabelaPrecos_Lote_22,2,FALSE)*D31,"-")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IFERROR(VLOOKUP(B32,TabelaPrecos_Lote_22,2,FALSE)*D32,"-")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IFERROR(VLOOKUP(B33,TabelaPrecos_Lote_22,2,FALSE)*D33,"-")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IFERROR(VLOOKUP(B13,TabelaPrecos_Lote_23,2,FALSE)*D13,"-")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IFERROR(VLOOKUP(B14,TabelaPrecos_Lote_23,2,FALSE)*D14,"-")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IFERROR(VLOOKUP(B15,TabelaPrecos_Lote_23,2,FALSE)*D15,"-")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IFERROR(VLOOKUP(B16,TabelaPrecos_Lote_23,2,FALSE)*D16,"-")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IFERROR(VLOOKUP(B17,TabelaPrecos_Lote_23,2,FALSE)*D17,"-")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IFERROR(VLOOKUP(B18,TabelaPrecos_Lote_23,2,FALSE)*D18,"-")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IFERROR(VLOOKUP(B19,TabelaPrecos_Lote_23,2,FALSE)*D19,"-")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IFERROR(VLOOKUP(B20,TabelaPrecos_Lote_23,2,FALSE)*D20,"-")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IFERROR(VLOOKUP(B21,TabelaPrecos_Lote_23,2,FALSE)*D21,"-")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IFERROR(VLOOKUP(B22,TabelaPrecos_Lote_23,2,FALSE)*D22,"-")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IFERROR(VLOOKUP(B23,TabelaPrecos_Lote_23,2,FALSE)*D23,"-")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IFERROR(VLOOKUP(B24,TabelaPrecos_Lote_23,2,FALSE)*D24,"-")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IFERROR(VLOOKUP(B25,TabelaPrecos_Lote_23,2,FALSE)*D25,"-")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IFERROR(VLOOKUP(B26,TabelaPrecos_Lote_23,2,FALSE)*D26,"-")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IFERROR(VLOOKUP(B27,TabelaPrecos_Lote_23,2,FALSE)*D27,"-")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IFERROR(VLOOKUP(B28,TabelaPrecos_Lote_23,2,FALSE)*D28,"-")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IFERROR(VLOOKUP(B29,TabelaPrecos_Lote_23,2,FALSE)*D29,"-")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IFERROR(VLOOKUP(B30,TabelaPrecos_Lote_23,2,FALSE)*D30,"-")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IFERROR(VLOOKUP(B31,TabelaPrecos_Lote_23,2,FALSE)*D31,"-")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IFERROR(VLOOKUP(B32,TabelaPrecos_Lote_23,2,FALSE)*D32,"-")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IFERROR(VLOOKUP(B33,TabelaPrecos_Lote_23,2,FALSE)*D33,"-")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IFERROR(VLOOKUP(B13,TabelaPrecos_Lote_25,2,FALSE)*D13,"-")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IFERROR(VLOOKUP(B14,TabelaPrecos_Lote_25,2,FALSE)*D14,"-")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IFERROR(VLOOKUP(B15,TabelaPrecos_Lote_25,2,FALSE)*D15,"-")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IFERROR(VLOOKUP(B16,TabelaPrecos_Lote_25,2,FALSE)*D16,"-")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IFERROR(VLOOKUP(B17,TabelaPrecos_Lote_25,2,FALSE)*D17,"-")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IFERROR(VLOOKUP(B18,TabelaPrecos_Lote_25,2,FALSE)*D18,"-")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IFERROR(VLOOKUP(B19,TabelaPrecos_Lote_25,2,FALSE)*D19,"-")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IFERROR(VLOOKUP(B20,TabelaPrecos_Lote_25,2,FALSE)*D20,"-")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IFERROR(VLOOKUP(B21,TabelaPrecos_Lote_25,2,FALSE)*D21,"-")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IFERROR(VLOOKUP(B22,TabelaPrecos_Lote_25,2,FALSE)*D22,"-")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IFERROR(VLOOKUP(B23,TabelaPrecos_Lote_25,2,FALSE)*D23,"-")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IFERROR(VLOOKUP(B24,TabelaPrecos_Lote_25,2,FALSE)*D24,"-")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IFERROR(VLOOKUP(B25,TabelaPrecos_Lote_25,2,FALSE)*D25,"-")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IFERROR(VLOOKUP(B26,TabelaPrecos_Lote_25,2,FALSE)*D26,"-")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IFERROR(VLOOKUP(B27,TabelaPrecos_Lote_25,2,FALSE)*D27,"-")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IFERROR(VLOOKUP(B28,TabelaPrecos_Lote_25,2,FALSE)*D28,"-")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IFERROR(VLOOKUP(B29,TabelaPrecos_Lote_25,2,FALSE)*D29,"-")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IFERROR(VLOOKUP(B30,TabelaPrecos_Lote_25,2,FALSE)*D30,"-")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IFERROR(VLOOKUP(B31,TabelaPrecos_Lote_25,2,FALSE)*D31,"-")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IFERROR(VLOOKUP(B32,TabelaPrecos_Lote_25,2,FALSE)*D32,"-")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IFERROR(VLOOKUP(B33,TabelaPrecos_Lote_25,2,FALSE)*D33,"-")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IFERROR(VLOOKUP(B13,TabelaPrecos_Lote_4,2,FALSE)*D13,"-")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IFERROR(VLOOKUP(B14,TabelaPrecos_Lote_4,2,FALSE)*D14,"-")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IFERROR(VLOOKUP(B15,TabelaPrecos_Lote_4,2,FALSE)*D15,"-")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IFERROR(VLOOKUP(B16,TabelaPrecos_Lote_4,2,FALSE)*D16,"-")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IFERROR(VLOOKUP(B17,TabelaPrecos_Lote_4,2,FALSE)*D17,"-")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IFERROR(VLOOKUP(B18,TabelaPrecos_Lote_4,2,FALSE)*D18,"-")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IFERROR(VLOOKUP(B19,TabelaPrecos_Lote_4,2,FALSE)*D19,"-")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IFERROR(VLOOKUP(B20,TabelaPrecos_Lote_4,2,FALSE)*D20,"-")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IFERROR(VLOOKUP(B21,TabelaPrecos_Lote_4,2,FALSE)*D21,"-")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IFERROR(VLOOKUP(B22,TabelaPrecos_Lote_4,2,FALSE)*D22,"-")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IFERROR(VLOOKUP(B23,TabelaPrecos_Lote_4,2,FALSE)*D23,"-")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IFERROR(VLOOKUP(B24,TabelaPrecos_Lote_4,2,FALSE)*D24,"-")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IFERROR(VLOOKUP(B25,TabelaPrecos_Lote_4,2,FALSE)*D25,"-")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IFERROR(VLOOKUP(B26,TabelaPrecos_Lote_4,2,FALSE)*D26,"-")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IFERROR(VLOOKUP(B27,TabelaPrecos_Lote_4,2,FALSE)*D27,"-")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IFERROR(VLOOKUP(B28,TabelaPrecos_Lote_4,2,FALSE)*D28,"-")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IFERROR(VLOOKUP(B29,TabelaPrecos_Lote_4,2,FALSE)*D29,"-")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IFERROR(VLOOKUP(B30,TabelaPrecos_Lote_4,2,FALSE)*D30,"-")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IFERROR(VLOOKUP(B31,TabelaPrecos_Lote_4,2,FALSE)*D31,"-")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IFERROR(VLOOKUP(B32,TabelaPrecos_Lote_4,2,FALSE)*D32,"-")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IFERROR(VLOOKUP(B33,TabelaPrecos_Lote_4,2,FALSE)*D33,"-")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IFERROR(VLOOKUP(B13,TabelaPrecos_Lote_5,2,FALSE)*D13,"-")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IFERROR(VLOOKUP(B14,TabelaPrecos_Lote_5,2,FALSE)*D14,"-")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IFERROR(VLOOKUP(B15,TabelaPrecos_Lote_5,2,FALSE)*D15,"-")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IFERROR(VLOOKUP(B16,TabelaPrecos_Lote_5,2,FALSE)*D16,"-")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IFERROR(VLOOKUP(B17,TabelaPrecos_Lote_5,2,FALSE)*D17,"-")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IFERROR(VLOOKUP(B18,TabelaPrecos_Lote_5,2,FALSE)*D18,"-")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IFERROR(VLOOKUP(B19,TabelaPrecos_Lote_5,2,FALSE)*D19,"-")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IFERROR(VLOOKUP(B20,TabelaPrecos_Lote_5,2,FALSE)*D20,"-")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IFERROR(VLOOKUP(B21,TabelaPrecos_Lote_5,2,FALSE)*D21,"-")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IFERROR(VLOOKUP(B22,TabelaPrecos_Lote_5,2,FALSE)*D22,"-")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IFERROR(VLOOKUP(B23,TabelaPrecos_Lote_5,2,FALSE)*D23,"-")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IFERROR(VLOOKUP(B24,TabelaPrecos_Lote_5,2,FALSE)*D24,"-")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IFERROR(VLOOKUP(B25,TabelaPrecos_Lote_5,2,FALSE)*D25,"-")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IFERROR(VLOOKUP(B26,TabelaPrecos_Lote_5,2,FALSE)*D26,"-")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IFERROR(VLOOKUP(B27,TabelaPrecos_Lote_5,2,FALSE)*D27,"-")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IFERROR(VLOOKUP(B28,TabelaPrecos_Lote_5,2,FALSE)*D28,"-")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IFERROR(VLOOKUP(B29,TabelaPrecos_Lote_5,2,FALSE)*D29,"-")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IFERROR(VLOOKUP(B30,TabelaPrecos_Lote_5,2,FALSE)*D30,"-")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IFERROR(VLOOKUP(B31,TabelaPrecos_Lote_5,2,FALSE)*D31,"-")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IFERROR(VLOOKUP(B32,TabelaPrecos_Lote_5,2,FALSE)*D32,"-")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IFERROR(VLOOKUP(B33,TabelaPrecos_Lote_5,2,FALSE)*D33,"-")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IFERROR(VLOOKUP(B13,TabelaPrecos_Lote_6,2,FALSE)*D13,"-")</f>
        <v/>
      </c>
    </row>
    <row r="14">
      <c r="A14" s="7" t="inlineStr">
        <is>
          <t>Gabriela T.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IFERROR(VLOOKUP(B14,TabelaPrecos_Lote_6,2,FALSE)*D14,"-")</f>
        <v/>
      </c>
    </row>
    <row r="15">
      <c r="A15" s="7" t="inlineStr">
        <is>
          <t>Gustvao C.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IFERROR(VLOOKUP(B15,TabelaPrecos_Lote_6,2,FALSE)*D15,"-")</f>
        <v/>
      </c>
    </row>
    <row r="16">
      <c r="A16" s="7" t="inlineStr">
        <is>
          <t>Humberto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IFERROR(VLOOKUP(B16,TabelaPrecos_Lote_6,2,FALSE)*D16,"-")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IFERROR(VLOOKUP(B17,TabelaPrecos_Lote_6,2,FALSE)*D17,"-")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IFERROR(VLOOKUP(B18,TabelaPrecos_Lote_6,2,FALSE)*D18,"-")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IFERROR(VLOOKUP(B19,TabelaPrecos_Lote_6,2,FALSE)*D19,"-")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IFERROR(VLOOKUP(B20,TabelaPrecos_Lote_6,2,FALSE)*D20,"-")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IFERROR(VLOOKUP(B21,TabelaPrecos_Lote_6,2,FALSE)*D21,"-")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IFERROR(VLOOKUP(B22,TabelaPrecos_Lote_6,2,FALSE)*D22,"-")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IFERROR(VLOOKUP(B23,TabelaPrecos_Lote_6,2,FALSE)*D23,"-")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IFERROR(VLOOKUP(B24,TabelaPrecos_Lote_6,2,FALSE)*D24,"-")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IFERROR(VLOOKUP(B25,TabelaPrecos_Lote_6,2,FALSE)*D25,"-")</f>
        <v/>
      </c>
    </row>
    <row r="26">
      <c r="A26" s="7" t="inlineStr">
        <is>
          <t>Lucas Bispo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IFERROR(VLOOKUP(B26,TabelaPrecos_Lote_6,2,FALSE)*D26,"-")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IFERROR(VLOOKUP(B27,TabelaPrecos_Lote_6,2,FALSE)*D27,"-")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IFERROR(VLOOKUP(B28,TabelaPrecos_Lote_6,2,FALSE)*D28,"-")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IFERROR(VLOOKUP(B29,TabelaPrecos_Lote_6,2,FALSE)*D29,"-")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IFERROR(VLOOKUP(B30,TabelaPrecos_Lote_6,2,FALSE)*D30,"-")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IFERROR(VLOOKUP(B31,TabelaPrecos_Lote_6,2,FALSE)*D31,"-")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IFERROR(VLOOKUP(B32,TabelaPrecos_Lote_6,2,FALSE)*D32,"-")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IFERROR(VLOOKUP(B33,TabelaPrecos_Lote_6,2,FALSE)*D33,"-")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IFERROR(VLOOKUP(B13,TabelaPrecos_Lote_7,2,FALSE)*D13,"-")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IFERROR(VLOOKUP(B14,TabelaPrecos_Lote_7,2,FALSE)*D14,"-")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IFERROR(VLOOKUP(B15,TabelaPrecos_Lote_7,2,FALSE)*D15,"-")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IFERROR(VLOOKUP(B16,TabelaPrecos_Lote_7,2,FALSE)*D16,"-")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IFERROR(VLOOKUP(B17,TabelaPrecos_Lote_7,2,FALSE)*D17,"-")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IFERROR(VLOOKUP(B18,TabelaPrecos_Lote_7,2,FALSE)*D18,"-")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IFERROR(VLOOKUP(B19,TabelaPrecos_Lote_7,2,FALSE)*D19,"-")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IFERROR(VLOOKUP(B20,TabelaPrecos_Lote_7,2,FALSE)*D20,"-")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IFERROR(VLOOKUP(B21,TabelaPrecos_Lote_7,2,FALSE)*D21,"-")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IFERROR(VLOOKUP(B22,TabelaPrecos_Lote_7,2,FALSE)*D22,"-")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IFERROR(VLOOKUP(B23,TabelaPrecos_Lote_7,2,FALSE)*D23,"-")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IFERROR(VLOOKUP(B24,TabelaPrecos_Lote_7,2,FALSE)*D24,"-")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IFERROR(VLOOKUP(B25,TabelaPrecos_Lote_7,2,FALSE)*D25,"-")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IFERROR(VLOOKUP(B26,TabelaPrecos_Lote_7,2,FALSE)*D26,"-")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IFERROR(VLOOKUP(B27,TabelaPrecos_Lote_7,2,FALSE)*D27,"-")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IFERROR(VLOOKUP(B28,TabelaPrecos_Lote_7,2,FALSE)*D28,"-")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IFERROR(VLOOKUP(B29,TabelaPrecos_Lote_7,2,FALSE)*D29,"-")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IFERROR(VLOOKUP(B30,TabelaPrecos_Lote_7,2,FALSE)*D30,"-")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IFERROR(VLOOKUP(B31,TabelaPrecos_Lote_7,2,FALSE)*D31,"-")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IFERROR(VLOOKUP(B32,TabelaPrecos_Lote_7,2,FALSE)*D32,"-")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IFERROR(VLOOKUP(B33,TabelaPrecos_Lote_7,2,FALSE)*D33,"-")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IFERROR(VLOOKUP(B13,TabelaPrecos_Lote_8,2,FALSE)*D13,"-")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IFERROR(VLOOKUP(B14,TabelaPrecos_Lote_8,2,FALSE)*D14,"-")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IFERROR(VLOOKUP(B15,TabelaPrecos_Lote_8,2,FALSE)*D15,"-")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IFERROR(VLOOKUP(B16,TabelaPrecos_Lote_8,2,FALSE)*D16,"-")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IFERROR(VLOOKUP(B17,TabelaPrecos_Lote_8,2,FALSE)*D17,"-")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IFERROR(VLOOKUP(B18,TabelaPrecos_Lote_8,2,FALSE)*D18,"-")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IFERROR(VLOOKUP(B19,TabelaPrecos_Lote_8,2,FALSE)*D19,"-")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IFERROR(VLOOKUP(B20,TabelaPrecos_Lote_8,2,FALSE)*D20,"-")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IFERROR(VLOOKUP(B21,TabelaPrecos_Lote_8,2,FALSE)*D21,"-")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IFERROR(VLOOKUP(B22,TabelaPrecos_Lote_8,2,FALSE)*D22,"-")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IFERROR(VLOOKUP(B23,TabelaPrecos_Lote_8,2,FALSE)*D23,"-")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IFERROR(VLOOKUP(B24,TabelaPrecos_Lote_8,2,FALSE)*D24,"-")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IFERROR(VLOOKUP(B25,TabelaPrecos_Lote_8,2,FALSE)*D25,"-")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IFERROR(VLOOKUP(B26,TabelaPrecos_Lote_8,2,FALSE)*D26,"-")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IFERROR(VLOOKUP(B27,TabelaPrecos_Lote_8,2,FALSE)*D27,"-")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IFERROR(VLOOKUP(B28,TabelaPrecos_Lote_8,2,FALSE)*D28,"-")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IFERROR(VLOOKUP(B29,TabelaPrecos_Lote_8,2,FALSE)*D29,"-")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IFERROR(VLOOKUP(B30,TabelaPrecos_Lote_8,2,FALSE)*D30,"-")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IFERROR(VLOOKUP(B31,TabelaPrecos_Lote_8,2,FALSE)*D31,"-")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IFERROR(VLOOKUP(B32,TabelaPrecos_Lote_8,2,FALSE)*D32,"-")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IFERROR(VLOOKUP(B33,TabelaPrecos_Lote_8,2,FALSE)*D33,"-")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IFERROR(VLOOKUP(B13,TabelaPrecos_Lote_9,2,FALSE)*D13,"-")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IFERROR(VLOOKUP(B14,TabelaPrecos_Lote_9,2,FALSE)*D14,"-")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IFERROR(VLOOKUP(B15,TabelaPrecos_Lote_9,2,FALSE)*D15,"-")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IFERROR(VLOOKUP(B16,TabelaPrecos_Lote_9,2,FALSE)*D16,"-")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IFERROR(VLOOKUP(B17,TabelaPrecos_Lote_9,2,FALSE)*D17,"-")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IFERROR(VLOOKUP(B18,TabelaPrecos_Lote_9,2,FALSE)*D18,"-")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IFERROR(VLOOKUP(B19,TabelaPrecos_Lote_9,2,FALSE)*D19,"-")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IFERROR(VLOOKUP(B20,TabelaPrecos_Lote_9,2,FALSE)*D20,"-")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IFERROR(VLOOKUP(B21,TabelaPrecos_Lote_9,2,FALSE)*D21,"-")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IFERROR(VLOOKUP(B22,TabelaPrecos_Lote_9,2,FALSE)*D22,"-")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IFERROR(VLOOKUP(B23,TabelaPrecos_Lote_9,2,FALSE)*D23,"-")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IFERROR(VLOOKUP(B24,TabelaPrecos_Lote_9,2,FALSE)*D24,"-")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IFERROR(VLOOKUP(B25,TabelaPrecos_Lote_9,2,FALSE)*D25,"-")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IFERROR(VLOOKUP(B26,TabelaPrecos_Lote_9,2,FALSE)*D26,"-")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IFERROR(VLOOKUP(B27,TabelaPrecos_Lote_9,2,FALSE)*D27,"-")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IFERROR(VLOOKUP(B28,TabelaPrecos_Lote_9,2,FALSE)*D28,"-")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IFERROR(VLOOKUP(B29,TabelaPrecos_Lote_9,2,FALSE)*D29,"-")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IFERROR(VLOOKUP(B30,TabelaPrecos_Lote_9,2,FALSE)*D30,"-")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IFERROR(VLOOKUP(B31,TabelaPrecos_Lote_9,2,FALSE)*D31,"-")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IFERROR(VLOOKUP(B32,TabelaPrecos_Lote_9,2,FALSE)*D32,"-")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IFERROR(VLOOKUP(B33,TabelaPrecos_Lote_9,2,FALSE)*D33,"-")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Geometria</t>
        </is>
      </c>
    </row>
    <row r="13">
      <c r="A13" s="7" t="inlineStr">
        <is>
          <t>Daphne</t>
        </is>
      </c>
      <c r="B13" s="7" t="inlineStr">
        <is>
          <t>Estagiário/Projetista</t>
        </is>
      </c>
      <c r="C13" s="7" t="inlineStr">
        <is>
          <t>Geometria</t>
        </is>
      </c>
      <c r="D13" s="8" t="n">
        <v>50</v>
      </c>
      <c r="E13" s="9">
        <f>IFERROR(VLOOKUP(B13,TabelaPrecos_Lote_10,2,FALSE)*D13,"-")</f>
        <v/>
      </c>
    </row>
    <row r="14">
      <c r="A14" s="7" t="inlineStr">
        <is>
          <t>Gabriel S.</t>
        </is>
      </c>
      <c r="B14" s="7" t="inlineStr">
        <is>
          <t>Estagiário/Projetista</t>
        </is>
      </c>
      <c r="C14" s="7" t="inlineStr">
        <is>
          <t>Geometria</t>
        </is>
      </c>
      <c r="D14" s="8" t="n">
        <v>50</v>
      </c>
      <c r="E14" s="9">
        <f>IFERROR(VLOOKUP(B14,TabelaPrecos_Lote_10,2,FALSE)*D14,"-")</f>
        <v/>
      </c>
    </row>
    <row r="15">
      <c r="A15" s="7" t="inlineStr">
        <is>
          <t>Gabriela T.</t>
        </is>
      </c>
      <c r="B15" s="7" t="inlineStr">
        <is>
          <t>Estagiário/Projetista</t>
        </is>
      </c>
      <c r="C15" s="7" t="inlineStr">
        <is>
          <t>Geometria</t>
        </is>
      </c>
      <c r="D15" s="8" t="n">
        <v>50</v>
      </c>
      <c r="E15" s="9">
        <f>IFERROR(VLOOKUP(B15,TabelaPrecos_Lote_10,2,FALSE)*D15,"-")</f>
        <v/>
      </c>
    </row>
    <row r="16">
      <c r="A16" s="7" t="inlineStr">
        <is>
          <t>Gustvao C.</t>
        </is>
      </c>
      <c r="B16" s="7" t="inlineStr">
        <is>
          <t>Estagiário/Projetista</t>
        </is>
      </c>
      <c r="C16" s="7" t="inlineStr">
        <is>
          <t>Geometria</t>
        </is>
      </c>
      <c r="D16" s="8" t="n">
        <v>50</v>
      </c>
      <c r="E16" s="9">
        <f>IFERROR(VLOOKUP(B16,TabelaPrecos_Lote_10,2,FALSE)*D16,"-")</f>
        <v/>
      </c>
    </row>
    <row r="17">
      <c r="A17" s="7" t="inlineStr">
        <is>
          <t>Lucas Bispo</t>
        </is>
      </c>
      <c r="B17" s="7" t="inlineStr">
        <is>
          <t>Estagiário/Projetista</t>
        </is>
      </c>
      <c r="C17" s="7" t="inlineStr">
        <is>
          <t>Geometria</t>
        </is>
      </c>
      <c r="D17" s="8" t="n">
        <v>50</v>
      </c>
      <c r="E17" s="9">
        <f>IFERROR(VLOOKUP(B17,TabelaPrecos_Lote_10,2,FALSE)*D17,"-")</f>
        <v/>
      </c>
    </row>
    <row r="18">
      <c r="A18" s="7" t="inlineStr">
        <is>
          <t>Maria</t>
        </is>
      </c>
      <c r="B18" s="7" t="inlineStr">
        <is>
          <t>Estagiário/Projetista</t>
        </is>
      </c>
      <c r="C18" s="7" t="inlineStr">
        <is>
          <t>Geometria</t>
        </is>
      </c>
      <c r="D18" s="8" t="n">
        <v>50</v>
      </c>
      <c r="E18" s="9">
        <f>IFERROR(VLOOKUP(B18,TabelaPrecos_Lote_10,2,FALSE)*D18,"-")</f>
        <v/>
      </c>
    </row>
    <row r="19">
      <c r="A19" s="7" t="inlineStr">
        <is>
          <t>Vinicius</t>
        </is>
      </c>
      <c r="B19" s="7" t="inlineStr">
        <is>
          <t>Estagiário/Projetista</t>
        </is>
      </c>
      <c r="C19" s="7" t="inlineStr">
        <is>
          <t>Geometria</t>
        </is>
      </c>
      <c r="D19" s="8" t="n">
        <v>50</v>
      </c>
      <c r="E19" s="9">
        <f>IFERROR(VLOOKUP(B19,TabelaPrecos_Lote_10,2,FALSE)*D19,"-")</f>
        <v/>
      </c>
    </row>
    <row r="20">
      <c r="A20" s="7" t="inlineStr">
        <is>
          <t>André</t>
        </is>
      </c>
      <c r="B20" s="7" t="inlineStr">
        <is>
          <t>Eng. Sênior</t>
        </is>
      </c>
      <c r="C20" s="7" t="inlineStr">
        <is>
          <t>Geometria</t>
        </is>
      </c>
      <c r="D20" s="8" t="n">
        <v>50</v>
      </c>
      <c r="E20" s="9">
        <f>IFERROR(VLOOKUP(B20,TabelaPrecos_Lote_10,2,FALSE)*D20,"-")</f>
        <v/>
      </c>
    </row>
    <row r="21">
      <c r="A21" s="7" t="inlineStr">
        <is>
          <t>Fujii</t>
        </is>
      </c>
      <c r="B21" s="7" t="inlineStr">
        <is>
          <t>Eng. Sênior</t>
        </is>
      </c>
      <c r="C21" s="7" t="inlineStr">
        <is>
          <t>Geometria</t>
        </is>
      </c>
      <c r="D21" s="8" t="n">
        <v>50</v>
      </c>
      <c r="E21" s="9">
        <f>IFERROR(VLOOKUP(B21,TabelaPrecos_Lote_10,2,FALSE)*D21,"-")</f>
        <v/>
      </c>
    </row>
    <row r="22">
      <c r="A22" s="7" t="inlineStr">
        <is>
          <t>Karen</t>
        </is>
      </c>
      <c r="B22" s="7" t="inlineStr">
        <is>
          <t>Eng. Sênior</t>
        </is>
      </c>
      <c r="C22" s="7" t="inlineStr">
        <is>
          <t>Geometria</t>
        </is>
      </c>
      <c r="D22" s="8" t="n">
        <v>50</v>
      </c>
      <c r="E22" s="9">
        <f>IFERROR(VLOOKUP(B22,TabelaPrecos_Lote_10,2,FALSE)*D22,"-")</f>
        <v/>
      </c>
    </row>
    <row r="23">
      <c r="A23" s="7" t="inlineStr">
        <is>
          <t>Marcel</t>
        </is>
      </c>
      <c r="B23" s="7" t="inlineStr">
        <is>
          <t>Eng. Sênior</t>
        </is>
      </c>
      <c r="C23" s="7" t="inlineStr">
        <is>
          <t>Geometria</t>
        </is>
      </c>
      <c r="D23" s="8" t="n">
        <v>50</v>
      </c>
      <c r="E23" s="9">
        <f>IFERROR(VLOOKUP(B23,TabelaPrecos_Lote_10,2,FALSE)*D23,"-")</f>
        <v/>
      </c>
    </row>
    <row r="24">
      <c r="A24" s="7" t="inlineStr">
        <is>
          <t>Caio</t>
        </is>
      </c>
      <c r="B24" s="7" t="inlineStr">
        <is>
          <t>Eng. Pleno</t>
        </is>
      </c>
      <c r="C24" s="7" t="inlineStr">
        <is>
          <t>Geometria</t>
        </is>
      </c>
      <c r="D24" s="8" t="n">
        <v>50</v>
      </c>
      <c r="E24" s="9">
        <f>IFERROR(VLOOKUP(B24,TabelaPrecos_Lote_10,2,FALSE)*D24,"-")</f>
        <v/>
      </c>
    </row>
    <row r="25">
      <c r="A25" s="7" t="inlineStr">
        <is>
          <t>Everton</t>
        </is>
      </c>
      <c r="B25" s="7" t="inlineStr">
        <is>
          <t>Eng. Pleno</t>
        </is>
      </c>
      <c r="C25" s="7" t="inlineStr">
        <is>
          <t>Geometria</t>
        </is>
      </c>
      <c r="D25" s="8" t="n">
        <v>50</v>
      </c>
      <c r="E25" s="9">
        <f>IFERROR(VLOOKUP(B25,TabelaPrecos_Lote_10,2,FALSE)*D25,"-")</f>
        <v/>
      </c>
    </row>
    <row r="26">
      <c r="A26" s="7" t="inlineStr">
        <is>
          <t>Leonardo</t>
        </is>
      </c>
      <c r="B26" s="7" t="inlineStr">
        <is>
          <t>Eng. Pleno</t>
        </is>
      </c>
      <c r="C26" s="7" t="inlineStr">
        <is>
          <t>Geometria</t>
        </is>
      </c>
      <c r="D26" s="8" t="n">
        <v>50</v>
      </c>
      <c r="E26" s="9">
        <f>IFERROR(VLOOKUP(B26,TabelaPrecos_Lote_10,2,FALSE)*D26,"-")</f>
        <v/>
      </c>
    </row>
    <row r="27">
      <c r="A27" s="7" t="inlineStr">
        <is>
          <t>Marjory</t>
        </is>
      </c>
      <c r="B27" s="7" t="inlineStr">
        <is>
          <t>Eng. Pleno</t>
        </is>
      </c>
      <c r="C27" s="7" t="inlineStr">
        <is>
          <t>Geometria</t>
        </is>
      </c>
      <c r="D27" s="8" t="n">
        <v>50</v>
      </c>
      <c r="E27" s="9">
        <f>IFERROR(VLOOKUP(B27,TabelaPrecos_Lote_10,2,FALSE)*D27,"-")</f>
        <v/>
      </c>
    </row>
    <row r="28">
      <c r="A28" s="7" t="inlineStr">
        <is>
          <t>Martucci</t>
        </is>
      </c>
      <c r="B28" s="7" t="inlineStr">
        <is>
          <t>Eng. Pleno</t>
        </is>
      </c>
      <c r="C28" s="7" t="inlineStr">
        <is>
          <t>Geometria</t>
        </is>
      </c>
      <c r="D28" s="8" t="n">
        <v>50</v>
      </c>
      <c r="E28" s="9">
        <f>IFERROR(VLOOKUP(B28,TabelaPrecos_Lote_10,2,FALSE)*D28,"-")</f>
        <v/>
      </c>
    </row>
    <row r="29">
      <c r="A29" s="7" t="inlineStr">
        <is>
          <t>Sérgio</t>
        </is>
      </c>
      <c r="B29" s="7" t="inlineStr">
        <is>
          <t>Eng. Pleno</t>
        </is>
      </c>
      <c r="C29" s="7" t="inlineStr">
        <is>
          <t>Geometria</t>
        </is>
      </c>
      <c r="D29" s="8" t="n">
        <v>50</v>
      </c>
      <c r="E29" s="9">
        <f>IFERROR(VLOOKUP(B29,TabelaPrecos_Lote_10,2,FALSE)*D29,"-")</f>
        <v/>
      </c>
    </row>
    <row r="30">
      <c r="A30" s="7" t="inlineStr">
        <is>
          <t>Ilus</t>
        </is>
      </c>
      <c r="B30" s="7" t="inlineStr">
        <is>
          <t>Eng. Júnior</t>
        </is>
      </c>
      <c r="C30" s="7" t="inlineStr">
        <is>
          <t>Geometria</t>
        </is>
      </c>
      <c r="D30" s="8" t="n">
        <v>50</v>
      </c>
      <c r="E30" s="9">
        <f>IFERROR(VLOOKUP(B30,TabelaPrecos_Lote_10,2,FALSE)*D30,"-")</f>
        <v/>
      </c>
    </row>
    <row r="31">
      <c r="A31" s="7" t="inlineStr">
        <is>
          <t>Rafael</t>
        </is>
      </c>
      <c r="B31" s="7" t="inlineStr">
        <is>
          <t>Eng. Júnior</t>
        </is>
      </c>
      <c r="C31" s="7" t="inlineStr">
        <is>
          <t>Geometria</t>
        </is>
      </c>
      <c r="D31" s="8" t="n">
        <v>50</v>
      </c>
      <c r="E31" s="9">
        <f>IFERROR(VLOOKUP(B31,TabelaPrecos_Lote_10,2,FALSE)*D31,"-")</f>
        <v/>
      </c>
    </row>
    <row r="32">
      <c r="A32" s="7" t="inlineStr">
        <is>
          <t>Victor V.</t>
        </is>
      </c>
      <c r="B32" s="7" t="inlineStr">
        <is>
          <t>Eng. Júnior</t>
        </is>
      </c>
      <c r="C32" s="7" t="inlineStr">
        <is>
          <t>Geometria</t>
        </is>
      </c>
      <c r="D32" s="8" t="n">
        <v>50</v>
      </c>
      <c r="E32" s="9">
        <f>IFERROR(VLOOKUP(B32,TabelaPrecos_Lote_10,2,FALSE)*D32,"-")</f>
        <v/>
      </c>
    </row>
    <row r="33">
      <c r="A33" s="7" t="inlineStr">
        <is>
          <t>Humberto</t>
        </is>
      </c>
      <c r="B33" s="7" t="inlineStr">
        <is>
          <t>Coordenador</t>
        </is>
      </c>
      <c r="C33" s="7" t="inlineStr">
        <is>
          <t>Geometria</t>
        </is>
      </c>
      <c r="D33" s="8" t="n">
        <v>50</v>
      </c>
      <c r="E33" s="9">
        <f>IFERROR(VLOOKUP(B33,TabelaPrecos_Lote_10,2,FALSE)*D33,"-")</f>
        <v/>
      </c>
    </row>
    <row r="34">
      <c r="D34" s="10" t="inlineStr">
        <is>
          <t>Total Geral</t>
        </is>
      </c>
      <c r="E34" s="11">
        <f>SUM(E$12:$E33)</f>
        <v/>
      </c>
    </row>
    <row r="35"/>
    <row r="36"/>
    <row r="37">
      <c r="B37" s="1" t="inlineStr">
        <is>
          <t>Resumo Financeiro por Disciplina</t>
        </is>
      </c>
    </row>
    <row r="38">
      <c r="B38" s="5" t="inlineStr">
        <is>
          <t>Disciplina</t>
        </is>
      </c>
      <c r="C38" s="5" t="inlineStr">
        <is>
          <t>Total HH (R$)</t>
        </is>
      </c>
      <c r="D38" s="5" t="inlineStr">
        <is>
          <t>Total por Desenho (R$)</t>
        </is>
      </c>
      <c r="E38" s="5" t="inlineStr">
        <is>
          <t>Subtotal (R$)</t>
        </is>
      </c>
    </row>
    <row r="39">
      <c r="B39" s="7" t="inlineStr">
        <is>
          <t>Geometria</t>
        </is>
      </c>
      <c r="C39" s="9">
        <f>SUMIF(C$12:C$33, B39, E$12:E$33)</f>
        <v/>
      </c>
      <c r="D39" s="4" t="n"/>
      <c r="E39" s="9">
        <f>C39-D39</f>
        <v/>
      </c>
    </row>
    <row r="40">
      <c r="D40" s="12" t="inlineStr">
        <is>
          <t>Total Final</t>
        </is>
      </c>
      <c r="E40" s="13">
        <f>SUM(E39:E39)</f>
        <v/>
      </c>
    </row>
  </sheetData>
  <mergeCells count="1">
    <mergeCell ref="A12:E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2025-07-17T19:08:43Z</dcterms:created>
  <dcterms:modified xsi:type="dcterms:W3CDTF">2025-07-17T19:08:43Z</dcterms:modified>
</cp:coreProperties>
</file>