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FFFFFF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9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Acompanhamento de Sondagens</t>
        </is>
      </c>
    </row>
    <row r="13">
      <c r="A13" s="7" t="inlineStr">
        <is>
          <t>Estagiário/Projetista</t>
        </is>
      </c>
      <c r="B13" s="7" t="inlineStr">
        <is>
          <t>Estagiário/Projetista</t>
        </is>
      </c>
      <c r="C13" s="7" t="inlineStr">
        <is>
          <t>Acompanhamento de Sondagens</t>
        </is>
      </c>
      <c r="D13" s="8" t="n">
        <v>0</v>
      </c>
      <c r="E13" s="9">
        <f>IFERROR(VLOOKUP(B13,TabelaPrecos,2,FALSE)*D13,"-")</f>
        <v/>
      </c>
    </row>
    <row r="14">
      <c r="A14" s="7" t="inlineStr">
        <is>
          <t>Eng. Sênior</t>
        </is>
      </c>
      <c r="B14" s="7" t="inlineStr">
        <is>
          <t>Eng. Sênior</t>
        </is>
      </c>
      <c r="C14" s="7" t="inlineStr">
        <is>
          <t>Acompanhamento de Sondagens</t>
        </is>
      </c>
      <c r="D14" s="8" t="n">
        <v>0</v>
      </c>
      <c r="E14" s="9">
        <f>IFERROR(VLOOKUP(B14,TabelaPrecos,2,FALSE)*D14,"-")</f>
        <v/>
      </c>
    </row>
    <row r="15">
      <c r="A15" s="7" t="inlineStr">
        <is>
          <t>Eng. Pleno</t>
        </is>
      </c>
      <c r="B15" s="7" t="inlineStr">
        <is>
          <t>Eng. Pleno</t>
        </is>
      </c>
      <c r="C15" s="7" t="inlineStr">
        <is>
          <t>Acompanhamento de Sondagens</t>
        </is>
      </c>
      <c r="D15" s="8" t="n">
        <v>0</v>
      </c>
      <c r="E15" s="9">
        <f>IFERROR(VLOOKUP(B15,TabelaPrecos,2,FALSE)*D15,"-")</f>
        <v/>
      </c>
    </row>
    <row r="16">
      <c r="A16" s="7" t="inlineStr">
        <is>
          <t>Eng. Júnior</t>
        </is>
      </c>
      <c r="B16" s="7" t="inlineStr">
        <is>
          <t>Eng. Júnior</t>
        </is>
      </c>
      <c r="C16" s="7" t="inlineStr">
        <is>
          <t>Acompanhamento de Sondagens</t>
        </is>
      </c>
      <c r="D16" s="8" t="n">
        <v>0</v>
      </c>
      <c r="E16" s="9">
        <f>IFERROR(VLOOKUP(B16,TabelaPrecos,2,FALSE)*D16,"-")</f>
        <v/>
      </c>
    </row>
    <row r="17">
      <c r="A17" s="7" t="inlineStr">
        <is>
          <t>Coordenador</t>
        </is>
      </c>
      <c r="B17" s="7" t="inlineStr">
        <is>
          <t>Coordenador</t>
        </is>
      </c>
      <c r="C17" s="7" t="inlineStr">
        <is>
          <t>Acompanhamento de Sondagens</t>
        </is>
      </c>
      <c r="D17" s="8" t="n">
        <v>0</v>
      </c>
      <c r="E17" s="9">
        <f>IFERROR(VLOOKUP(B17,TabelaPrecos,2,FALSE)*D17,"-")</f>
        <v/>
      </c>
    </row>
    <row r="18">
      <c r="A18" s="6" t="inlineStr">
        <is>
          <t>Coordenação</t>
        </is>
      </c>
    </row>
    <row r="19">
      <c r="A19" s="7" t="inlineStr">
        <is>
          <t>Estagiário/Projetista</t>
        </is>
      </c>
      <c r="B19" s="7" t="inlineStr">
        <is>
          <t>Estagiário/Projetista</t>
        </is>
      </c>
      <c r="C19" s="7" t="inlineStr">
        <is>
          <t>Coordenação</t>
        </is>
      </c>
      <c r="D19" s="8" t="n">
        <v>0</v>
      </c>
      <c r="E19" s="9">
        <f>IFERROR(VLOOKUP(B19,TabelaPrecos,2,FALSE)*D19,"-")</f>
        <v/>
      </c>
    </row>
    <row r="20">
      <c r="A20" s="7" t="inlineStr">
        <is>
          <t>Eng. Sênior</t>
        </is>
      </c>
      <c r="B20" s="7" t="inlineStr">
        <is>
          <t>Eng. Sênior</t>
        </is>
      </c>
      <c r="C20" s="7" t="inlineStr">
        <is>
          <t>Coordenação</t>
        </is>
      </c>
      <c r="D20" s="8" t="n">
        <v>0</v>
      </c>
      <c r="E20" s="9">
        <f>IFERROR(VLOOKUP(B20,TabelaPrecos,2,FALSE)*D20,"-")</f>
        <v/>
      </c>
    </row>
    <row r="21">
      <c r="A21" s="7" t="inlineStr">
        <is>
          <t>Eng. Pleno</t>
        </is>
      </c>
      <c r="B21" s="7" t="inlineStr">
        <is>
          <t>Eng. Pleno</t>
        </is>
      </c>
      <c r="C21" s="7" t="inlineStr">
        <is>
          <t>Coordenação</t>
        </is>
      </c>
      <c r="D21" s="8" t="n">
        <v>0</v>
      </c>
      <c r="E21" s="9">
        <f>IFERROR(VLOOKUP(B21,TabelaPrecos,2,FALSE)*D21,"-")</f>
        <v/>
      </c>
    </row>
    <row r="22">
      <c r="A22" s="7" t="inlineStr">
        <is>
          <t>Coordenador</t>
        </is>
      </c>
      <c r="B22" s="7" t="inlineStr">
        <is>
          <t>Coordenador</t>
        </is>
      </c>
      <c r="C22" s="7" t="inlineStr">
        <is>
          <t>Coordenação</t>
        </is>
      </c>
      <c r="D22" s="8" t="n">
        <v>0</v>
      </c>
      <c r="E22" s="9">
        <f>IFERROR(VLOOKUP(B22,TabelaPrecos,2,FALSE)*D22,"-")</f>
        <v/>
      </c>
    </row>
    <row r="23">
      <c r="A23" s="6" t="inlineStr">
        <is>
          <t>Drenagem</t>
        </is>
      </c>
    </row>
    <row r="24">
      <c r="A24" s="7" t="inlineStr">
        <is>
          <t>teste1</t>
        </is>
      </c>
      <c r="B24" s="7" t="inlineStr">
        <is>
          <t>Estagiário/Projetista</t>
        </is>
      </c>
      <c r="C24" s="7" t="inlineStr">
        <is>
          <t>Drenagem</t>
        </is>
      </c>
      <c r="D24" s="8" t="n">
        <v>160</v>
      </c>
      <c r="E24" s="9">
        <f>IFERROR(VLOOKUP(B24,TabelaPrecos,2,FALSE)*D24,"-")</f>
        <v/>
      </c>
    </row>
    <row r="25">
      <c r="A25" s="6" t="inlineStr">
        <is>
          <t>Estruturas</t>
        </is>
      </c>
    </row>
    <row r="26">
      <c r="A26" s="7" t="inlineStr">
        <is>
          <t>Estagiário/Projetista</t>
        </is>
      </c>
      <c r="B26" s="7" t="inlineStr">
        <is>
          <t>Estagiário/Projetista</t>
        </is>
      </c>
      <c r="C26" s="7" t="inlineStr">
        <is>
          <t>Estruturas</t>
        </is>
      </c>
      <c r="D26" s="8" t="n">
        <v>0</v>
      </c>
      <c r="E26" s="9">
        <f>IFERROR(VLOOKUP(B26,TabelaPrecos,2,FALSE)*D26,"-")</f>
        <v/>
      </c>
    </row>
    <row r="27">
      <c r="A27" s="7" t="inlineStr">
        <is>
          <t>Eng. Sênior</t>
        </is>
      </c>
      <c r="B27" s="7" t="inlineStr">
        <is>
          <t>Eng. Sênior</t>
        </is>
      </c>
      <c r="C27" s="7" t="inlineStr">
        <is>
          <t>Estruturas</t>
        </is>
      </c>
      <c r="D27" s="8" t="n">
        <v>0</v>
      </c>
      <c r="E27" s="9">
        <f>IFERROR(VLOOKUP(B27,TabelaPrecos,2,FALSE)*D27,"-")</f>
        <v/>
      </c>
    </row>
    <row r="28">
      <c r="A28" s="7" t="inlineStr">
        <is>
          <t>Eng. Pleno</t>
        </is>
      </c>
      <c r="B28" s="7" t="inlineStr">
        <is>
          <t>Eng. Pleno</t>
        </is>
      </c>
      <c r="C28" s="7" t="inlineStr">
        <is>
          <t>Estruturas</t>
        </is>
      </c>
      <c r="D28" s="8" t="n">
        <v>0</v>
      </c>
      <c r="E28" s="9">
        <f>IFERROR(VLOOKUP(B28,TabelaPrecos,2,FALSE)*D28,"-")</f>
        <v/>
      </c>
    </row>
    <row r="29">
      <c r="A29" s="7" t="inlineStr">
        <is>
          <t>Coordenador</t>
        </is>
      </c>
      <c r="B29" s="7" t="inlineStr">
        <is>
          <t>Coordenador</t>
        </is>
      </c>
      <c r="C29" s="7" t="inlineStr">
        <is>
          <t>Estruturas</t>
        </is>
      </c>
      <c r="D29" s="8" t="n">
        <v>0</v>
      </c>
      <c r="E29" s="9">
        <f>IFERROR(VLOOKUP(B29,TabelaPrecos,2,FALSE)*D29,"-")</f>
        <v/>
      </c>
    </row>
    <row r="30">
      <c r="A30" s="6" t="inlineStr">
        <is>
          <t>Estudo de Alternativa</t>
        </is>
      </c>
    </row>
    <row r="31">
      <c r="A31" s="7" t="inlineStr">
        <is>
          <t>Estagiário/Projetista</t>
        </is>
      </c>
      <c r="B31" s="7" t="inlineStr">
        <is>
          <t>Estagiário/Projetista</t>
        </is>
      </c>
      <c r="C31" s="7" t="inlineStr">
        <is>
          <t>Estudo de Alternativa</t>
        </is>
      </c>
      <c r="D31" s="8" t="n">
        <v>0</v>
      </c>
      <c r="E31" s="9">
        <f>IFERROR(VLOOKUP(B31,TabelaPrecos,2,FALSE)*D31,"-")</f>
        <v/>
      </c>
    </row>
    <row r="32">
      <c r="A32" s="7" t="inlineStr">
        <is>
          <t>Eng. Pleno</t>
        </is>
      </c>
      <c r="B32" s="7" t="inlineStr">
        <is>
          <t>Eng. Pleno</t>
        </is>
      </c>
      <c r="C32" s="7" t="inlineStr">
        <is>
          <t>Estudo de Alternativa</t>
        </is>
      </c>
      <c r="D32" s="8" t="n">
        <v>0</v>
      </c>
      <c r="E32" s="9">
        <f>IFERROR(VLOOKUP(B32,TabelaPrecos,2,FALSE)*D32,"-")</f>
        <v/>
      </c>
    </row>
    <row r="33">
      <c r="A33" s="7" t="inlineStr">
        <is>
          <t>Coordenador</t>
        </is>
      </c>
      <c r="B33" s="7" t="inlineStr">
        <is>
          <t>Coordenador</t>
        </is>
      </c>
      <c r="C33" s="7" t="inlineStr">
        <is>
          <t>Estudo de Alternativa</t>
        </is>
      </c>
      <c r="D33" s="8" t="n">
        <v>0</v>
      </c>
      <c r="E33" s="9">
        <f>IFERROR(VLOOKUP(B33,TabelaPrecos,2,FALSE)*D33,"-")</f>
        <v/>
      </c>
    </row>
    <row r="34">
      <c r="A34" s="6" t="inlineStr">
        <is>
          <t>Estudos Geológicos-Geotécnicos</t>
        </is>
      </c>
    </row>
    <row r="35">
      <c r="A35" s="7" t="inlineStr">
        <is>
          <t>teste23</t>
        </is>
      </c>
      <c r="B35" s="7" t="inlineStr">
        <is>
          <t>Estagiário/Projetista</t>
        </is>
      </c>
      <c r="C35" s="7" t="inlineStr">
        <is>
          <t>Estudos Geológicos-Geotécnicos</t>
        </is>
      </c>
      <c r="D35" s="8" t="n">
        <v>0</v>
      </c>
      <c r="E35" s="9">
        <f>IFERROR(VLOOKUP(B35,TabelaPrecos,2,FALSE)*D35,"-")</f>
        <v/>
      </c>
    </row>
    <row r="36">
      <c r="A36" s="7" t="inlineStr">
        <is>
          <t>Eng. Sênior</t>
        </is>
      </c>
      <c r="B36" s="7" t="inlineStr">
        <is>
          <t>Eng. Sênior</t>
        </is>
      </c>
      <c r="C36" s="7" t="inlineStr">
        <is>
          <t>Estudos Geológicos-Geotécnicos</t>
        </is>
      </c>
      <c r="D36" s="8" t="n">
        <v>0</v>
      </c>
      <c r="E36" s="9">
        <f>IFERROR(VLOOKUP(B36,TabelaPrecos,2,FALSE)*D36,"-")</f>
        <v/>
      </c>
    </row>
    <row r="37">
      <c r="A37" s="7" t="inlineStr">
        <is>
          <t>Eng. Pleno</t>
        </is>
      </c>
      <c r="B37" s="7" t="inlineStr">
        <is>
          <t>Eng. Pleno</t>
        </is>
      </c>
      <c r="C37" s="7" t="inlineStr">
        <is>
          <t>Estudos Geológicos-Geotécnicos</t>
        </is>
      </c>
      <c r="D37" s="8" t="n">
        <v>0</v>
      </c>
      <c r="E37" s="9">
        <f>IFERROR(VLOOKUP(B37,TabelaPrecos,2,FALSE)*D37,"-")</f>
        <v/>
      </c>
    </row>
    <row r="38">
      <c r="A38" s="7" t="inlineStr">
        <is>
          <t>Coordenador</t>
        </is>
      </c>
      <c r="B38" s="7" t="inlineStr">
        <is>
          <t>Coordenador</t>
        </is>
      </c>
      <c r="C38" s="7" t="inlineStr">
        <is>
          <t>Estudos Geológicos-Geotécnicos</t>
        </is>
      </c>
      <c r="D38" s="8" t="n">
        <v>0</v>
      </c>
      <c r="E38" s="9">
        <f>IFERROR(VLOOKUP(B38,TabelaPrecos,2,FALSE)*D38,"-")</f>
        <v/>
      </c>
    </row>
    <row r="39">
      <c r="A39" s="6" t="inlineStr">
        <is>
          <t>Estudos Hidrológicos</t>
        </is>
      </c>
    </row>
    <row r="40">
      <c r="A40" s="7" t="inlineStr">
        <is>
          <t>teste1</t>
        </is>
      </c>
      <c r="B40" s="7" t="inlineStr">
        <is>
          <t>Estagiário/Projetista</t>
        </is>
      </c>
      <c r="C40" s="7" t="inlineStr">
        <is>
          <t>Estudos Hidrológicos</t>
        </is>
      </c>
      <c r="D40" s="8" t="n">
        <v>175</v>
      </c>
      <c r="E40" s="9">
        <f>IFERROR(VLOOKUP(B40,TabelaPrecos,2,FALSE)*D40,"-")</f>
        <v/>
      </c>
    </row>
    <row r="41">
      <c r="A41" s="6" t="inlineStr">
        <is>
          <t>Geologia</t>
        </is>
      </c>
    </row>
    <row r="42">
      <c r="A42" s="7" t="inlineStr">
        <is>
          <t>Estagiário/Projetista</t>
        </is>
      </c>
      <c r="B42" s="7" t="inlineStr">
        <is>
          <t>Estagiário/Projetista</t>
        </is>
      </c>
      <c r="C42" s="7" t="inlineStr">
        <is>
          <t>Geologia</t>
        </is>
      </c>
      <c r="D42" s="8" t="n">
        <v>0</v>
      </c>
      <c r="E42" s="9">
        <f>IFERROR(VLOOKUP(B42,TabelaPrecos,2,FALSE)*D42,"-")</f>
        <v/>
      </c>
    </row>
    <row r="43">
      <c r="A43" s="7" t="inlineStr">
        <is>
          <t>teste23</t>
        </is>
      </c>
      <c r="B43" s="7" t="inlineStr">
        <is>
          <t>Eng. Sênior</t>
        </is>
      </c>
      <c r="C43" s="7" t="inlineStr">
        <is>
          <t>Geologia</t>
        </is>
      </c>
      <c r="D43" s="8" t="n">
        <v>0</v>
      </c>
      <c r="E43" s="9">
        <f>IFERROR(VLOOKUP(B43,TabelaPrecos,2,FALSE)*D43,"-")</f>
        <v/>
      </c>
    </row>
    <row r="44">
      <c r="A44" s="7" t="inlineStr">
        <is>
          <t>Eng. Júnior</t>
        </is>
      </c>
      <c r="B44" s="7" t="inlineStr">
        <is>
          <t>Eng. Júnior</t>
        </is>
      </c>
      <c r="C44" s="7" t="inlineStr">
        <is>
          <t>Geologia</t>
        </is>
      </c>
      <c r="D44" s="8" t="n">
        <v>0</v>
      </c>
      <c r="E44" s="9">
        <f>IFERROR(VLOOKUP(B44,TabelaPrecos,2,FALSE)*D44,"-")</f>
        <v/>
      </c>
    </row>
    <row r="45">
      <c r="A45" s="7" t="inlineStr">
        <is>
          <t>Coordenador</t>
        </is>
      </c>
      <c r="B45" s="7" t="inlineStr">
        <is>
          <t>Coordenador</t>
        </is>
      </c>
      <c r="C45" s="7" t="inlineStr">
        <is>
          <t>Geologia</t>
        </is>
      </c>
      <c r="D45" s="8" t="n">
        <v>0</v>
      </c>
      <c r="E45" s="9">
        <f>IFERROR(VLOOKUP(B45,TabelaPrecos,2,FALSE)*D45,"-")</f>
        <v/>
      </c>
    </row>
    <row r="46">
      <c r="A46" s="6" t="inlineStr">
        <is>
          <t>Geometria</t>
        </is>
      </c>
    </row>
    <row r="47">
      <c r="A47" s="7" t="inlineStr">
        <is>
          <t>Estagiário/Projetista</t>
        </is>
      </c>
      <c r="B47" s="7" t="inlineStr">
        <is>
          <t>Estagiário/Projetista</t>
        </is>
      </c>
      <c r="C47" s="7" t="inlineStr">
        <is>
          <t>Geometria</t>
        </is>
      </c>
      <c r="D47" s="8" t="n">
        <v>0</v>
      </c>
      <c r="E47" s="9">
        <f>IFERROR(VLOOKUP(B47,TabelaPrecos,2,FALSE)*D47,"-")</f>
        <v/>
      </c>
    </row>
    <row r="48">
      <c r="A48" s="7" t="inlineStr">
        <is>
          <t>Eng. Sênior</t>
        </is>
      </c>
      <c r="B48" s="7" t="inlineStr">
        <is>
          <t>Eng. Sênior</t>
        </is>
      </c>
      <c r="C48" s="7" t="inlineStr">
        <is>
          <t>Geometria</t>
        </is>
      </c>
      <c r="D48" s="8" t="n">
        <v>0</v>
      </c>
      <c r="E48" s="9">
        <f>IFERROR(VLOOKUP(B48,TabelaPrecos,2,FALSE)*D48,"-")</f>
        <v/>
      </c>
    </row>
    <row r="49">
      <c r="A49" s="7" t="inlineStr">
        <is>
          <t>Eng. Pleno</t>
        </is>
      </c>
      <c r="B49" s="7" t="inlineStr">
        <is>
          <t>Eng. Pleno</t>
        </is>
      </c>
      <c r="C49" s="7" t="inlineStr">
        <is>
          <t>Geometria</t>
        </is>
      </c>
      <c r="D49" s="8" t="n">
        <v>0</v>
      </c>
      <c r="E49" s="9">
        <f>IFERROR(VLOOKUP(B49,TabelaPrecos,2,FALSE)*D49,"-")</f>
        <v/>
      </c>
    </row>
    <row r="50">
      <c r="A50" s="7" t="inlineStr">
        <is>
          <t>Eng. Júnior</t>
        </is>
      </c>
      <c r="B50" s="7" t="inlineStr">
        <is>
          <t>Eng. Júnior</t>
        </is>
      </c>
      <c r="C50" s="7" t="inlineStr">
        <is>
          <t>Geometria</t>
        </is>
      </c>
      <c r="D50" s="8" t="n">
        <v>0</v>
      </c>
      <c r="E50" s="9">
        <f>IFERROR(VLOOKUP(B50,TabelaPrecos,2,FALSE)*D50,"-")</f>
        <v/>
      </c>
    </row>
    <row r="51">
      <c r="A51" s="7" t="inlineStr">
        <is>
          <t>Coordenador</t>
        </is>
      </c>
      <c r="B51" s="7" t="inlineStr">
        <is>
          <t>Coordenador</t>
        </is>
      </c>
      <c r="C51" s="7" t="inlineStr">
        <is>
          <t>Geometria</t>
        </is>
      </c>
      <c r="D51" s="8" t="n">
        <v>0</v>
      </c>
      <c r="E51" s="9">
        <f>IFERROR(VLOOKUP(B51,TabelaPrecos,2,FALSE)*D51,"-")</f>
        <v/>
      </c>
    </row>
    <row r="52">
      <c r="A52" s="6" t="inlineStr">
        <is>
          <t>Geotecnia</t>
        </is>
      </c>
    </row>
    <row r="53">
      <c r="A53" s="7" t="inlineStr">
        <is>
          <t>Estagiário/Projetista</t>
        </is>
      </c>
      <c r="B53" s="7" t="inlineStr">
        <is>
          <t>Estagiário/Projetista</t>
        </is>
      </c>
      <c r="C53" s="7" t="inlineStr">
        <is>
          <t>Geotecnia</t>
        </is>
      </c>
      <c r="D53" s="8" t="n">
        <v>0</v>
      </c>
      <c r="E53" s="9">
        <f>IFERROR(VLOOKUP(B53,TabelaPrecos,2,FALSE)*D53,"-")</f>
        <v/>
      </c>
    </row>
    <row r="54">
      <c r="A54" s="7" t="inlineStr">
        <is>
          <t>Eng. Sênior</t>
        </is>
      </c>
      <c r="B54" s="7" t="inlineStr">
        <is>
          <t>Eng. Sênior</t>
        </is>
      </c>
      <c r="C54" s="7" t="inlineStr">
        <is>
          <t>Geotecnia</t>
        </is>
      </c>
      <c r="D54" s="8" t="n">
        <v>0</v>
      </c>
      <c r="E54" s="9">
        <f>IFERROR(VLOOKUP(B54,TabelaPrecos,2,FALSE)*D54,"-")</f>
        <v/>
      </c>
    </row>
    <row r="55">
      <c r="A55" s="7" t="inlineStr">
        <is>
          <t>Eng. Pleno</t>
        </is>
      </c>
      <c r="B55" s="7" t="inlineStr">
        <is>
          <t>Eng. Pleno</t>
        </is>
      </c>
      <c r="C55" s="7" t="inlineStr">
        <is>
          <t>Geotecnia</t>
        </is>
      </c>
      <c r="D55" s="8" t="n">
        <v>0</v>
      </c>
      <c r="E55" s="9">
        <f>IFERROR(VLOOKUP(B55,TabelaPrecos,2,FALSE)*D55,"-")</f>
        <v/>
      </c>
    </row>
    <row r="56">
      <c r="A56" s="7" t="inlineStr">
        <is>
          <t>Eng. Júnior</t>
        </is>
      </c>
      <c r="B56" s="7" t="inlineStr">
        <is>
          <t>Eng. Júnior</t>
        </is>
      </c>
      <c r="C56" s="7" t="inlineStr">
        <is>
          <t>Geotecnia</t>
        </is>
      </c>
      <c r="D56" s="8" t="n">
        <v>0</v>
      </c>
      <c r="E56" s="9">
        <f>IFERROR(VLOOKUP(B56,TabelaPrecos,2,FALSE)*D56,"-")</f>
        <v/>
      </c>
    </row>
    <row r="57">
      <c r="A57" s="7" t="inlineStr">
        <is>
          <t>Coordenador</t>
        </is>
      </c>
      <c r="B57" s="7" t="inlineStr">
        <is>
          <t>Coordenador</t>
        </is>
      </c>
      <c r="C57" s="7" t="inlineStr">
        <is>
          <t>Geotecnia</t>
        </is>
      </c>
      <c r="D57" s="8" t="n">
        <v>0</v>
      </c>
      <c r="E57" s="9">
        <f>IFERROR(VLOOKUP(B57,TabelaPrecos,2,FALSE)*D57,"-")</f>
        <v/>
      </c>
    </row>
    <row r="58">
      <c r="A58" s="6" t="inlineStr">
        <is>
          <t>Pavimento</t>
        </is>
      </c>
    </row>
    <row r="59">
      <c r="A59" s="7" t="inlineStr">
        <is>
          <t>Estagiário/Projetista</t>
        </is>
      </c>
      <c r="B59" s="7" t="inlineStr">
        <is>
          <t>Estagiário/Projetista</t>
        </is>
      </c>
      <c r="C59" s="7" t="inlineStr">
        <is>
          <t>Pavimento</t>
        </is>
      </c>
      <c r="D59" s="8" t="n">
        <v>0</v>
      </c>
      <c r="E59" s="9">
        <f>IFERROR(VLOOKUP(B59,TabelaPrecos,2,FALSE)*D59,"-")</f>
        <v/>
      </c>
    </row>
    <row r="60">
      <c r="A60" s="7" t="inlineStr">
        <is>
          <t>Eng. Pleno</t>
        </is>
      </c>
      <c r="B60" s="7" t="inlineStr">
        <is>
          <t>Eng. Pleno</t>
        </is>
      </c>
      <c r="C60" s="7" t="inlineStr">
        <is>
          <t>Pavimento</t>
        </is>
      </c>
      <c r="D60" s="8" t="n">
        <v>0</v>
      </c>
      <c r="E60" s="9">
        <f>IFERROR(VLOOKUP(B60,TabelaPrecos,2,FALSE)*D60,"-")</f>
        <v/>
      </c>
    </row>
    <row r="61">
      <c r="A61" s="7" t="inlineStr">
        <is>
          <t>Coordenador</t>
        </is>
      </c>
      <c r="B61" s="7" t="inlineStr">
        <is>
          <t>Coordenador</t>
        </is>
      </c>
      <c r="C61" s="7" t="inlineStr">
        <is>
          <t>Pavimento</t>
        </is>
      </c>
      <c r="D61" s="8" t="n">
        <v>0</v>
      </c>
      <c r="E61" s="9">
        <f>IFERROR(VLOOKUP(B61,TabelaPrecos,2,FALSE)*D61,"-")</f>
        <v/>
      </c>
    </row>
    <row r="62">
      <c r="A62" s="6" t="inlineStr">
        <is>
          <t>Projeto de Desapropriação</t>
        </is>
      </c>
    </row>
    <row r="63">
      <c r="A63" s="7" t="inlineStr">
        <is>
          <t>Estagiário/Projetista</t>
        </is>
      </c>
      <c r="B63" s="7" t="inlineStr">
        <is>
          <t>Estagiário/Projetista</t>
        </is>
      </c>
      <c r="C63" s="7" t="inlineStr">
        <is>
          <t>Projeto de Desapropriação</t>
        </is>
      </c>
      <c r="D63" s="8" t="n">
        <v>0</v>
      </c>
      <c r="E63" s="9">
        <f>IFERROR(VLOOKUP(B63,TabelaPrecos,2,FALSE)*D63,"-")</f>
        <v/>
      </c>
    </row>
    <row r="64">
      <c r="A64" s="7" t="inlineStr">
        <is>
          <t>Eng. Sênior</t>
        </is>
      </c>
      <c r="B64" s="7" t="inlineStr">
        <is>
          <t>Eng. Sênior</t>
        </is>
      </c>
      <c r="C64" s="7" t="inlineStr">
        <is>
          <t>Projeto de Desapropriação</t>
        </is>
      </c>
      <c r="D64" s="8" t="n">
        <v>0</v>
      </c>
      <c r="E64" s="9">
        <f>IFERROR(VLOOKUP(B64,TabelaPrecos,2,FALSE)*D64,"-")</f>
        <v/>
      </c>
    </row>
    <row r="65">
      <c r="A65" s="7" t="inlineStr">
        <is>
          <t>Eng. Pleno</t>
        </is>
      </c>
      <c r="B65" s="7" t="inlineStr">
        <is>
          <t>Eng. Pleno</t>
        </is>
      </c>
      <c r="C65" s="7" t="inlineStr">
        <is>
          <t>Projeto de Desapropriação</t>
        </is>
      </c>
      <c r="D65" s="8" t="n">
        <v>0</v>
      </c>
      <c r="E65" s="9">
        <f>IFERROR(VLOOKUP(B65,TabelaPrecos,2,FALSE)*D65,"-")</f>
        <v/>
      </c>
    </row>
    <row r="66">
      <c r="A66" s="7" t="inlineStr">
        <is>
          <t>Eng. Júnior</t>
        </is>
      </c>
      <c r="B66" s="7" t="inlineStr">
        <is>
          <t>Eng. Júnior</t>
        </is>
      </c>
      <c r="C66" s="7" t="inlineStr">
        <is>
          <t>Projeto de Desapropriação</t>
        </is>
      </c>
      <c r="D66" s="8" t="n">
        <v>0</v>
      </c>
      <c r="E66" s="9">
        <f>IFERROR(VLOOKUP(B66,TabelaPrecos,2,FALSE)*D66,"-")</f>
        <v/>
      </c>
    </row>
    <row r="67">
      <c r="A67" s="7" t="inlineStr">
        <is>
          <t>Coordenador</t>
        </is>
      </c>
      <c r="B67" s="7" t="inlineStr">
        <is>
          <t>Coordenador</t>
        </is>
      </c>
      <c r="C67" s="7" t="inlineStr">
        <is>
          <t>Projeto de Desapropriação</t>
        </is>
      </c>
      <c r="D67" s="8" t="n">
        <v>0</v>
      </c>
      <c r="E67" s="9">
        <f>IFERROR(VLOOKUP(B67,TabelaPrecos,2,FALSE)*D67,"-")</f>
        <v/>
      </c>
    </row>
    <row r="68">
      <c r="A68" s="6" t="inlineStr">
        <is>
          <t>Projeto de Interferência</t>
        </is>
      </c>
    </row>
    <row r="69">
      <c r="A69" s="7" t="inlineStr">
        <is>
          <t>Estagiário/Projetista</t>
        </is>
      </c>
      <c r="B69" s="7" t="inlineStr">
        <is>
          <t>Estagiário/Projetista</t>
        </is>
      </c>
      <c r="C69" s="7" t="inlineStr">
        <is>
          <t>Projeto de Interferência</t>
        </is>
      </c>
      <c r="D69" s="8" t="n">
        <v>0</v>
      </c>
      <c r="E69" s="9">
        <f>IFERROR(VLOOKUP(B69,TabelaPrecos,2,FALSE)*D69,"-")</f>
        <v/>
      </c>
    </row>
    <row r="70">
      <c r="A70" s="7" t="inlineStr">
        <is>
          <t>Eng. Sênior</t>
        </is>
      </c>
      <c r="B70" s="7" t="inlineStr">
        <is>
          <t>Eng. Sênior</t>
        </is>
      </c>
      <c r="C70" s="7" t="inlineStr">
        <is>
          <t>Projeto de Interferência</t>
        </is>
      </c>
      <c r="D70" s="8" t="n">
        <v>0</v>
      </c>
      <c r="E70" s="9">
        <f>IFERROR(VLOOKUP(B70,TabelaPrecos,2,FALSE)*D70,"-")</f>
        <v/>
      </c>
    </row>
    <row r="71">
      <c r="A71" s="7" t="inlineStr">
        <is>
          <t>Eng. Pleno</t>
        </is>
      </c>
      <c r="B71" s="7" t="inlineStr">
        <is>
          <t>Eng. Pleno</t>
        </is>
      </c>
      <c r="C71" s="7" t="inlineStr">
        <is>
          <t>Projeto de Interferência</t>
        </is>
      </c>
      <c r="D71" s="8" t="n">
        <v>0</v>
      </c>
      <c r="E71" s="9">
        <f>IFERROR(VLOOKUP(B71,TabelaPrecos,2,FALSE)*D71,"-")</f>
        <v/>
      </c>
    </row>
    <row r="72">
      <c r="A72" s="7" t="inlineStr">
        <is>
          <t>Eng. Júnior</t>
        </is>
      </c>
      <c r="B72" s="7" t="inlineStr">
        <is>
          <t>Eng. Júnior</t>
        </is>
      </c>
      <c r="C72" s="7" t="inlineStr">
        <is>
          <t>Projeto de Interferência</t>
        </is>
      </c>
      <c r="D72" s="8" t="n">
        <v>0</v>
      </c>
      <c r="E72" s="9">
        <f>IFERROR(VLOOKUP(B72,TabelaPrecos,2,FALSE)*D72,"-")</f>
        <v/>
      </c>
    </row>
    <row r="73">
      <c r="A73" s="7" t="inlineStr">
        <is>
          <t>Coordenador</t>
        </is>
      </c>
      <c r="B73" s="7" t="inlineStr">
        <is>
          <t>Coordenador</t>
        </is>
      </c>
      <c r="C73" s="7" t="inlineStr">
        <is>
          <t>Projeto de Interferência</t>
        </is>
      </c>
      <c r="D73" s="8" t="n">
        <v>0</v>
      </c>
      <c r="E73" s="9">
        <f>IFERROR(VLOOKUP(B73,TabelaPrecos,2,FALSE)*D73,"-")</f>
        <v/>
      </c>
    </row>
    <row r="74">
      <c r="A74" s="6" t="inlineStr">
        <is>
          <t>Projeto de Obras Complementares</t>
        </is>
      </c>
    </row>
    <row r="75">
      <c r="A75" s="7" t="inlineStr">
        <is>
          <t>Eng. Sênior</t>
        </is>
      </c>
      <c r="B75" s="7" t="inlineStr">
        <is>
          <t>Eng. Sênior</t>
        </is>
      </c>
      <c r="C75" s="7" t="inlineStr">
        <is>
          <t>Projeto de Obras Complementares</t>
        </is>
      </c>
      <c r="D75" s="8" t="n">
        <v>0</v>
      </c>
      <c r="E75" s="9">
        <f>IFERROR(VLOOKUP(B75,TabelaPrecos,2,FALSE)*D75,"-")</f>
        <v/>
      </c>
    </row>
    <row r="76">
      <c r="A76" s="7" t="inlineStr">
        <is>
          <t>Eng. Júnior</t>
        </is>
      </c>
      <c r="B76" s="7" t="inlineStr">
        <is>
          <t>Eng. Júnior</t>
        </is>
      </c>
      <c r="C76" s="7" t="inlineStr">
        <is>
          <t>Projeto de Obras Complementares</t>
        </is>
      </c>
      <c r="D76" s="8" t="n">
        <v>0</v>
      </c>
      <c r="E76" s="9">
        <f>IFERROR(VLOOKUP(B76,TabelaPrecos,2,FALSE)*D76,"-")</f>
        <v/>
      </c>
    </row>
    <row r="77">
      <c r="A77" s="7" t="inlineStr">
        <is>
          <t>Coordenador</t>
        </is>
      </c>
      <c r="B77" s="7" t="inlineStr">
        <is>
          <t>Coordenador</t>
        </is>
      </c>
      <c r="C77" s="7" t="inlineStr">
        <is>
          <t>Projeto de Obras Complementares</t>
        </is>
      </c>
      <c r="D77" s="8" t="n">
        <v>0</v>
      </c>
      <c r="E77" s="9">
        <f>IFERROR(VLOOKUP(B77,TabelaPrecos,2,FALSE)*D77,"-")</f>
        <v/>
      </c>
    </row>
    <row r="78">
      <c r="A78" s="6" t="inlineStr">
        <is>
          <t>Projeto de Paisagismo</t>
        </is>
      </c>
    </row>
    <row r="79">
      <c r="A79" s="7" t="inlineStr">
        <is>
          <t>Estagiário/Projetista</t>
        </is>
      </c>
      <c r="B79" s="7" t="inlineStr">
        <is>
          <t>Estagiário/Projetista</t>
        </is>
      </c>
      <c r="C79" s="7" t="inlineStr">
        <is>
          <t>Projeto de Paisagismo</t>
        </is>
      </c>
      <c r="D79" s="8" t="n">
        <v>0</v>
      </c>
      <c r="E79" s="9">
        <f>IFERROR(VLOOKUP(B79,TabelaPrecos,2,FALSE)*D79,"-")</f>
        <v/>
      </c>
    </row>
    <row r="80">
      <c r="A80" s="7" t="inlineStr">
        <is>
          <t>Eng. Sênior</t>
        </is>
      </c>
      <c r="B80" s="7" t="inlineStr">
        <is>
          <t>Eng. Sênior</t>
        </is>
      </c>
      <c r="C80" s="7" t="inlineStr">
        <is>
          <t>Projeto de Paisagismo</t>
        </is>
      </c>
      <c r="D80" s="8" t="n">
        <v>0</v>
      </c>
      <c r="E80" s="9">
        <f>IFERROR(VLOOKUP(B80,TabelaPrecos,2,FALSE)*D80,"-")</f>
        <v/>
      </c>
    </row>
    <row r="81">
      <c r="A81" s="7" t="inlineStr">
        <is>
          <t>Eng. Pleno</t>
        </is>
      </c>
      <c r="B81" s="7" t="inlineStr">
        <is>
          <t>Eng. Pleno</t>
        </is>
      </c>
      <c r="C81" s="7" t="inlineStr">
        <is>
          <t>Projeto de Paisagismo</t>
        </is>
      </c>
      <c r="D81" s="8" t="n">
        <v>0</v>
      </c>
      <c r="E81" s="9">
        <f>IFERROR(VLOOKUP(B81,TabelaPrecos,2,FALSE)*D81,"-")</f>
        <v/>
      </c>
    </row>
    <row r="82">
      <c r="A82" s="7" t="inlineStr">
        <is>
          <t>Eng. Júnior</t>
        </is>
      </c>
      <c r="B82" s="7" t="inlineStr">
        <is>
          <t>Eng. Júnior</t>
        </is>
      </c>
      <c r="C82" s="7" t="inlineStr">
        <is>
          <t>Projeto de Paisagismo</t>
        </is>
      </c>
      <c r="D82" s="8" t="n">
        <v>0</v>
      </c>
      <c r="E82" s="9">
        <f>IFERROR(VLOOKUP(B82,TabelaPrecos,2,FALSE)*D82,"-")</f>
        <v/>
      </c>
    </row>
    <row r="83">
      <c r="A83" s="7" t="inlineStr">
        <is>
          <t>Coordenador</t>
        </is>
      </c>
      <c r="B83" s="7" t="inlineStr">
        <is>
          <t>Coordenador</t>
        </is>
      </c>
      <c r="C83" s="7" t="inlineStr">
        <is>
          <t>Projeto de Paisagismo</t>
        </is>
      </c>
      <c r="D83" s="8" t="n">
        <v>0</v>
      </c>
      <c r="E83" s="9">
        <f>IFERROR(VLOOKUP(B83,TabelaPrecos,2,FALSE)*D83,"-")</f>
        <v/>
      </c>
    </row>
    <row r="84">
      <c r="A84" s="6" t="inlineStr">
        <is>
          <t>Projeto de Parada de Ônibus</t>
        </is>
      </c>
    </row>
    <row r="85">
      <c r="A85" s="7" t="inlineStr">
        <is>
          <t>Estagiário/Projetista</t>
        </is>
      </c>
      <c r="B85" s="7" t="inlineStr">
        <is>
          <t>Estagiário/Projetista</t>
        </is>
      </c>
      <c r="C85" s="7" t="inlineStr">
        <is>
          <t>Projeto de Parada de Ônibus</t>
        </is>
      </c>
      <c r="D85" s="8" t="n">
        <v>0</v>
      </c>
      <c r="E85" s="9">
        <f>IFERROR(VLOOKUP(B85,TabelaPrecos,2,FALSE)*D85,"-")</f>
        <v/>
      </c>
    </row>
    <row r="86">
      <c r="A86" s="7" t="inlineStr">
        <is>
          <t>Eng. Sênior</t>
        </is>
      </c>
      <c r="B86" s="7" t="inlineStr">
        <is>
          <t>Eng. Sênior</t>
        </is>
      </c>
      <c r="C86" s="7" t="inlineStr">
        <is>
          <t>Projeto de Parada de Ônibus</t>
        </is>
      </c>
      <c r="D86" s="8" t="n">
        <v>0</v>
      </c>
      <c r="E86" s="9">
        <f>IFERROR(VLOOKUP(B86,TabelaPrecos,2,FALSE)*D86,"-")</f>
        <v/>
      </c>
    </row>
    <row r="87">
      <c r="A87" s="7" t="inlineStr">
        <is>
          <t>Eng. Pleno</t>
        </is>
      </c>
      <c r="B87" s="7" t="inlineStr">
        <is>
          <t>Eng. Pleno</t>
        </is>
      </c>
      <c r="C87" s="7" t="inlineStr">
        <is>
          <t>Projeto de Parada de Ônibus</t>
        </is>
      </c>
      <c r="D87" s="8" t="n">
        <v>0</v>
      </c>
      <c r="E87" s="9">
        <f>IFERROR(VLOOKUP(B87,TabelaPrecos,2,FALSE)*D87,"-")</f>
        <v/>
      </c>
    </row>
    <row r="88">
      <c r="A88" s="7" t="inlineStr">
        <is>
          <t>Eng. Júnior</t>
        </is>
      </c>
      <c r="B88" s="7" t="inlineStr">
        <is>
          <t>Eng. Júnior</t>
        </is>
      </c>
      <c r="C88" s="7" t="inlineStr">
        <is>
          <t>Projeto de Parada de Ônibus</t>
        </is>
      </c>
      <c r="D88" s="8" t="n">
        <v>0</v>
      </c>
      <c r="E88" s="9">
        <f>IFERROR(VLOOKUP(B88,TabelaPrecos,2,FALSE)*D88,"-")</f>
        <v/>
      </c>
    </row>
    <row r="89">
      <c r="A89" s="7" t="inlineStr">
        <is>
          <t>Coordenador</t>
        </is>
      </c>
      <c r="B89" s="7" t="inlineStr">
        <is>
          <t>Coordenador</t>
        </is>
      </c>
      <c r="C89" s="7" t="inlineStr">
        <is>
          <t>Projeto de Parada de Ônibus</t>
        </is>
      </c>
      <c r="D89" s="8" t="n">
        <v>0</v>
      </c>
      <c r="E89" s="9">
        <f>IFERROR(VLOOKUP(B89,TabelaPrecos,2,FALSE)*D89,"-")</f>
        <v/>
      </c>
    </row>
    <row r="90">
      <c r="A90" s="6" t="inlineStr">
        <is>
          <t>Projeto de Passarelas e de Pedestres</t>
        </is>
      </c>
    </row>
    <row r="91">
      <c r="A91" s="7" t="inlineStr">
        <is>
          <t>Estagiário/Projetista</t>
        </is>
      </c>
      <c r="B91" s="7" t="inlineStr">
        <is>
          <t>Estagiário/Projetista</t>
        </is>
      </c>
      <c r="C91" s="7" t="inlineStr">
        <is>
          <t>Projeto de Passarelas e de Pedestres</t>
        </is>
      </c>
      <c r="D91" s="8" t="n">
        <v>0</v>
      </c>
      <c r="E91" s="9">
        <f>IFERROR(VLOOKUP(B91,TabelaPrecos,2,FALSE)*D91,"-")</f>
        <v/>
      </c>
    </row>
    <row r="92">
      <c r="A92" s="7" t="inlineStr">
        <is>
          <t>Eng. Sênior</t>
        </is>
      </c>
      <c r="B92" s="7" t="inlineStr">
        <is>
          <t>Eng. Sênior</t>
        </is>
      </c>
      <c r="C92" s="7" t="inlineStr">
        <is>
          <t>Projeto de Passarelas e de Pedestres</t>
        </is>
      </c>
      <c r="D92" s="8" t="n">
        <v>0</v>
      </c>
      <c r="E92" s="9">
        <f>IFERROR(VLOOKUP(B92,TabelaPrecos,2,FALSE)*D92,"-")</f>
        <v/>
      </c>
    </row>
    <row r="93">
      <c r="A93" s="7" t="inlineStr">
        <is>
          <t>Eng. Pleno</t>
        </is>
      </c>
      <c r="B93" s="7" t="inlineStr">
        <is>
          <t>Eng. Pleno</t>
        </is>
      </c>
      <c r="C93" s="7" t="inlineStr">
        <is>
          <t>Projeto de Passarelas e de Pedestres</t>
        </is>
      </c>
      <c r="D93" s="8" t="n">
        <v>0</v>
      </c>
      <c r="E93" s="9">
        <f>IFERROR(VLOOKUP(B93,TabelaPrecos,2,FALSE)*D93,"-")</f>
        <v/>
      </c>
    </row>
    <row r="94">
      <c r="A94" s="7" t="inlineStr">
        <is>
          <t>Eng. Júnior</t>
        </is>
      </c>
      <c r="B94" s="7" t="inlineStr">
        <is>
          <t>Eng. Júnior</t>
        </is>
      </c>
      <c r="C94" s="7" t="inlineStr">
        <is>
          <t>Projeto de Passarelas e de Pedestres</t>
        </is>
      </c>
      <c r="D94" s="8" t="n">
        <v>0</v>
      </c>
      <c r="E94" s="9">
        <f>IFERROR(VLOOKUP(B94,TabelaPrecos,2,FALSE)*D94,"-")</f>
        <v/>
      </c>
    </row>
    <row r="95">
      <c r="A95" s="7" t="inlineStr">
        <is>
          <t>Coordenador</t>
        </is>
      </c>
      <c r="B95" s="7" t="inlineStr">
        <is>
          <t>Coordenador</t>
        </is>
      </c>
      <c r="C95" s="7" t="inlineStr">
        <is>
          <t>Projeto de Passarelas e de Pedestres</t>
        </is>
      </c>
      <c r="D95" s="8" t="n">
        <v>0</v>
      </c>
      <c r="E95" s="9">
        <f>IFERROR(VLOOKUP(B95,TabelaPrecos,2,FALSE)*D95,"-")</f>
        <v/>
      </c>
    </row>
    <row r="96">
      <c r="A96" s="6" t="inlineStr">
        <is>
          <t>Projeto de Topografia</t>
        </is>
      </c>
    </row>
    <row r="97">
      <c r="A97" s="7" t="inlineStr">
        <is>
          <t>Estagiário/Projetista</t>
        </is>
      </c>
      <c r="B97" s="7" t="inlineStr">
        <is>
          <t>Estagiário/Projetista</t>
        </is>
      </c>
      <c r="C97" s="7" t="inlineStr">
        <is>
          <t>Projeto de Topografia</t>
        </is>
      </c>
      <c r="D97" s="8" t="n">
        <v>0</v>
      </c>
      <c r="E97" s="9">
        <f>IFERROR(VLOOKUP(B97,TabelaPrecos,2,FALSE)*D97,"-")</f>
        <v/>
      </c>
    </row>
    <row r="98">
      <c r="A98" s="7" t="inlineStr">
        <is>
          <t>Eng. Sênior</t>
        </is>
      </c>
      <c r="B98" s="7" t="inlineStr">
        <is>
          <t>Eng. Sênior</t>
        </is>
      </c>
      <c r="C98" s="7" t="inlineStr">
        <is>
          <t>Projeto de Topografia</t>
        </is>
      </c>
      <c r="D98" s="8" t="n">
        <v>0</v>
      </c>
      <c r="E98" s="9">
        <f>IFERROR(VLOOKUP(B98,TabelaPrecos,2,FALSE)*D98,"-")</f>
        <v/>
      </c>
    </row>
    <row r="99">
      <c r="A99" s="7" t="inlineStr">
        <is>
          <t>Eng. Pleno</t>
        </is>
      </c>
      <c r="B99" s="7" t="inlineStr">
        <is>
          <t>Eng. Pleno</t>
        </is>
      </c>
      <c r="C99" s="7" t="inlineStr">
        <is>
          <t>Projeto de Topografia</t>
        </is>
      </c>
      <c r="D99" s="8" t="n">
        <v>0</v>
      </c>
      <c r="E99" s="9">
        <f>IFERROR(VLOOKUP(B99,TabelaPrecos,2,FALSE)*D99,"-")</f>
        <v/>
      </c>
    </row>
    <row r="100">
      <c r="A100" s="7" t="inlineStr">
        <is>
          <t>Eng. Júnior</t>
        </is>
      </c>
      <c r="B100" s="7" t="inlineStr">
        <is>
          <t>Eng. Júnior</t>
        </is>
      </c>
      <c r="C100" s="7" t="inlineStr">
        <is>
          <t>Projeto de Topografia</t>
        </is>
      </c>
      <c r="D100" s="8" t="n">
        <v>0</v>
      </c>
      <c r="E100" s="9">
        <f>IFERROR(VLOOKUP(B100,TabelaPrecos,2,FALSE)*D100,"-")</f>
        <v/>
      </c>
    </row>
    <row r="101">
      <c r="A101" s="7" t="inlineStr">
        <is>
          <t>Coordenador</t>
        </is>
      </c>
      <c r="B101" s="7" t="inlineStr">
        <is>
          <t>Coordenador</t>
        </is>
      </c>
      <c r="C101" s="7" t="inlineStr">
        <is>
          <t>Projeto de Topografia</t>
        </is>
      </c>
      <c r="D101" s="8" t="n">
        <v>0</v>
      </c>
      <c r="E101" s="9">
        <f>IFERROR(VLOOKUP(B101,TabelaPrecos,2,FALSE)*D101,"-")</f>
        <v/>
      </c>
    </row>
    <row r="102">
      <c r="A102" s="6" t="inlineStr">
        <is>
          <t>Sinalização</t>
        </is>
      </c>
    </row>
    <row r="103">
      <c r="A103" s="7" t="inlineStr">
        <is>
          <t>Estagiário/Projetista</t>
        </is>
      </c>
      <c r="B103" s="7" t="inlineStr">
        <is>
          <t>Estagiário/Projetista</t>
        </is>
      </c>
      <c r="C103" s="7" t="inlineStr">
        <is>
          <t>Sinalização</t>
        </is>
      </c>
      <c r="D103" s="8" t="n">
        <v>0</v>
      </c>
      <c r="E103" s="9">
        <f>IFERROR(VLOOKUP(B103,TabelaPrecos,2,FALSE)*D103,"-")</f>
        <v/>
      </c>
    </row>
    <row r="104">
      <c r="A104" s="7" t="inlineStr">
        <is>
          <t>Eng. Sênior</t>
        </is>
      </c>
      <c r="B104" s="7" t="inlineStr">
        <is>
          <t>Eng. Sênior</t>
        </is>
      </c>
      <c r="C104" s="7" t="inlineStr">
        <is>
          <t>Sinalização</t>
        </is>
      </c>
      <c r="D104" s="8" t="n">
        <v>0</v>
      </c>
      <c r="E104" s="9">
        <f>IFERROR(VLOOKUP(B104,TabelaPrecos,2,FALSE)*D104,"-")</f>
        <v/>
      </c>
    </row>
    <row r="105">
      <c r="A105" s="7" t="inlineStr">
        <is>
          <t>Eng. Pleno</t>
        </is>
      </c>
      <c r="B105" s="7" t="inlineStr">
        <is>
          <t>Eng. Pleno</t>
        </is>
      </c>
      <c r="C105" s="7" t="inlineStr">
        <is>
          <t>Sinalização</t>
        </is>
      </c>
      <c r="D105" s="8" t="n">
        <v>0</v>
      </c>
      <c r="E105" s="9">
        <f>IFERROR(VLOOKUP(B105,TabelaPrecos,2,FALSE)*D105,"-")</f>
        <v/>
      </c>
    </row>
    <row r="106">
      <c r="A106" s="7" t="inlineStr">
        <is>
          <t>Eng. Júnior</t>
        </is>
      </c>
      <c r="B106" s="7" t="inlineStr">
        <is>
          <t>Eng. Júnior</t>
        </is>
      </c>
      <c r="C106" s="7" t="inlineStr">
        <is>
          <t>Sinalização</t>
        </is>
      </c>
      <c r="D106" s="8" t="n">
        <v>0</v>
      </c>
      <c r="E106" s="9">
        <f>IFERROR(VLOOKUP(B106,TabelaPrecos,2,FALSE)*D106,"-")</f>
        <v/>
      </c>
    </row>
    <row r="107">
      <c r="A107" s="7" t="inlineStr">
        <is>
          <t>Coordenador</t>
        </is>
      </c>
      <c r="B107" s="7" t="inlineStr">
        <is>
          <t>Coordenador</t>
        </is>
      </c>
      <c r="C107" s="7" t="inlineStr">
        <is>
          <t>Sinalização</t>
        </is>
      </c>
      <c r="D107" s="8" t="n">
        <v>0</v>
      </c>
      <c r="E107" s="9">
        <f>IFERROR(VLOOKUP(B107,TabelaPrecos,2,FALSE)*D107,"-")</f>
        <v/>
      </c>
    </row>
    <row r="108">
      <c r="A108" s="6" t="inlineStr">
        <is>
          <t>Terraplenagem</t>
        </is>
      </c>
    </row>
    <row r="109">
      <c r="A109" s="7" t="inlineStr">
        <is>
          <t>Estagiário/Projetista</t>
        </is>
      </c>
      <c r="B109" s="7" t="inlineStr">
        <is>
          <t>Estagiário/Projetista</t>
        </is>
      </c>
      <c r="C109" s="7" t="inlineStr">
        <is>
          <t>Terraplenagem</t>
        </is>
      </c>
      <c r="D109" s="8" t="n">
        <v>0</v>
      </c>
      <c r="E109" s="9">
        <f>IFERROR(VLOOKUP(B109,TabelaPrecos,2,FALSE)*D109,"-")</f>
        <v/>
      </c>
    </row>
    <row r="110">
      <c r="A110" s="7" t="inlineStr">
        <is>
          <t>Eng. Sênior</t>
        </is>
      </c>
      <c r="B110" s="7" t="inlineStr">
        <is>
          <t>Eng. Sênior</t>
        </is>
      </c>
      <c r="C110" s="7" t="inlineStr">
        <is>
          <t>Terraplenagem</t>
        </is>
      </c>
      <c r="D110" s="8" t="n">
        <v>0</v>
      </c>
      <c r="E110" s="9">
        <f>IFERROR(VLOOKUP(B110,TabelaPrecos,2,FALSE)*D110,"-")</f>
        <v/>
      </c>
    </row>
    <row r="111">
      <c r="A111" s="7" t="inlineStr">
        <is>
          <t>Eng. Pleno</t>
        </is>
      </c>
      <c r="B111" s="7" t="inlineStr">
        <is>
          <t>Eng. Pleno</t>
        </is>
      </c>
      <c r="C111" s="7" t="inlineStr">
        <is>
          <t>Terraplenagem</t>
        </is>
      </c>
      <c r="D111" s="8" t="n">
        <v>0</v>
      </c>
      <c r="E111" s="9">
        <f>IFERROR(VLOOKUP(B111,TabelaPrecos,2,FALSE)*D111,"-")</f>
        <v/>
      </c>
    </row>
    <row r="112">
      <c r="A112" s="7" t="inlineStr">
        <is>
          <t>Eng. Júnior</t>
        </is>
      </c>
      <c r="B112" s="7" t="inlineStr">
        <is>
          <t>Eng. Júnior</t>
        </is>
      </c>
      <c r="C112" s="7" t="inlineStr">
        <is>
          <t>Terraplenagem</t>
        </is>
      </c>
      <c r="D112" s="8" t="n">
        <v>0</v>
      </c>
      <c r="E112" s="9">
        <f>IFERROR(VLOOKUP(B112,TabelaPrecos,2,FALSE)*D112,"-")</f>
        <v/>
      </c>
    </row>
    <row r="113">
      <c r="A113" s="7" t="inlineStr">
        <is>
          <t>Coordenador</t>
        </is>
      </c>
      <c r="B113" s="7" t="inlineStr">
        <is>
          <t>Coordenador</t>
        </is>
      </c>
      <c r="C113" s="7" t="inlineStr">
        <is>
          <t>Terraplenagem</t>
        </is>
      </c>
      <c r="D113" s="8" t="n">
        <v>0</v>
      </c>
      <c r="E113" s="9">
        <f>IFERROR(VLOOKUP(B113,TabelaPrecos,2,FALSE)*D113,"-")</f>
        <v/>
      </c>
    </row>
    <row r="114">
      <c r="D114" s="10" t="inlineStr">
        <is>
          <t>Total Geral</t>
        </is>
      </c>
      <c r="E114" s="11">
        <f>SUM(E12:E113)</f>
        <v/>
      </c>
    </row>
    <row r="115"/>
    <row r="116"/>
    <row r="117">
      <c r="B117" s="1" t="inlineStr">
        <is>
          <t>Resumo Financeiro por Disciplina</t>
        </is>
      </c>
    </row>
    <row r="118">
      <c r="B118" s="5" t="inlineStr">
        <is>
          <t>Disciplina</t>
        </is>
      </c>
      <c r="C118" s="5" t="inlineStr">
        <is>
          <t>Total HH (R$)</t>
        </is>
      </c>
      <c r="D118" s="5" t="inlineStr">
        <is>
          <t>Total por Desenho (R$)</t>
        </is>
      </c>
      <c r="E118" s="5" t="inlineStr">
        <is>
          <t>Subtotal (R$)</t>
        </is>
      </c>
    </row>
    <row r="119">
      <c r="B119" s="7" t="inlineStr">
        <is>
          <t>Acompanhamento de Sondagens</t>
        </is>
      </c>
      <c r="C119" s="9">
        <f>SUMIF(C$12:C$113, B119, E$12:E$113)</f>
        <v/>
      </c>
      <c r="D119" s="4" t="n"/>
      <c r="E119" s="9">
        <f>C119-D119</f>
        <v/>
      </c>
    </row>
    <row r="120">
      <c r="B120" s="7" t="inlineStr">
        <is>
          <t>Coordenação</t>
        </is>
      </c>
      <c r="C120" s="9">
        <f>SUMIF(C$12:C$113, B120, E$12:E$113)</f>
        <v/>
      </c>
      <c r="D120" s="4" t="n"/>
      <c r="E120" s="9">
        <f>C120-D120</f>
        <v/>
      </c>
    </row>
    <row r="121">
      <c r="B121" s="7" t="inlineStr">
        <is>
          <t>Estruturas</t>
        </is>
      </c>
      <c r="C121" s="9">
        <f>SUMIF(C$12:C$113, B121, E$12:E$113)</f>
        <v/>
      </c>
      <c r="D121" s="4" t="n"/>
      <c r="E121" s="9">
        <f>C121-D121</f>
        <v/>
      </c>
    </row>
    <row r="122">
      <c r="B122" s="7" t="inlineStr">
        <is>
          <t>Estudo de Alternativa</t>
        </is>
      </c>
      <c r="C122" s="9">
        <f>SUMIF(C$12:C$113, B122, E$12:E$113)</f>
        <v/>
      </c>
      <c r="D122" s="4" t="n"/>
      <c r="E122" s="9">
        <f>C122-D122</f>
        <v/>
      </c>
    </row>
    <row r="123">
      <c r="B123" s="7" t="inlineStr">
        <is>
          <t>Estudos Geológicos-Geotécnicos</t>
        </is>
      </c>
      <c r="C123" s="9">
        <f>SUMIF(C$12:C$113, B123, E$12:E$113)</f>
        <v/>
      </c>
      <c r="D123" s="4" t="n"/>
      <c r="E123" s="9">
        <f>C123-D123</f>
        <v/>
      </c>
    </row>
    <row r="124">
      <c r="B124" s="7" t="inlineStr">
        <is>
          <t>Geologia</t>
        </is>
      </c>
      <c r="C124" s="9">
        <f>SUMIF(C$12:C$113, B124, E$12:E$113)</f>
        <v/>
      </c>
      <c r="D124" s="4" t="n"/>
      <c r="E124" s="9">
        <f>C124-D124</f>
        <v/>
      </c>
    </row>
    <row r="125">
      <c r="B125" s="7" t="inlineStr">
        <is>
          <t>Geometria</t>
        </is>
      </c>
      <c r="C125" s="9">
        <f>SUMIF(C$12:C$113, B125, E$12:E$113)</f>
        <v/>
      </c>
      <c r="D125" s="4" t="n"/>
      <c r="E125" s="9">
        <f>C125-D125</f>
        <v/>
      </c>
    </row>
    <row r="126">
      <c r="B126" s="7" t="inlineStr">
        <is>
          <t>Geotecnia</t>
        </is>
      </c>
      <c r="C126" s="9">
        <f>SUMIF(C$12:C$113, B126, E$12:E$113)</f>
        <v/>
      </c>
      <c r="D126" s="4" t="n"/>
      <c r="E126" s="9">
        <f>C126-D126</f>
        <v/>
      </c>
    </row>
    <row r="127">
      <c r="B127" s="7" t="inlineStr">
        <is>
          <t>Pavimento</t>
        </is>
      </c>
      <c r="C127" s="9">
        <f>SUMIF(C$12:C$113, B127, E$12:E$113)</f>
        <v/>
      </c>
      <c r="D127" s="4" t="n"/>
      <c r="E127" s="9">
        <f>C127-D127</f>
        <v/>
      </c>
    </row>
    <row r="128">
      <c r="B128" s="7" t="inlineStr">
        <is>
          <t>Projeto de Desapropriação</t>
        </is>
      </c>
      <c r="C128" s="9">
        <f>SUMIF(C$12:C$113, B128, E$12:E$113)</f>
        <v/>
      </c>
      <c r="D128" s="4" t="n"/>
      <c r="E128" s="9">
        <f>C128-D128</f>
        <v/>
      </c>
    </row>
    <row r="129">
      <c r="B129" s="7" t="inlineStr">
        <is>
          <t>Projeto de Interferência</t>
        </is>
      </c>
      <c r="C129" s="9">
        <f>SUMIF(C$12:C$113, B129, E$12:E$113)</f>
        <v/>
      </c>
      <c r="D129" s="4" t="n"/>
      <c r="E129" s="9">
        <f>C129-D129</f>
        <v/>
      </c>
    </row>
    <row r="130">
      <c r="B130" s="7" t="inlineStr">
        <is>
          <t>Projeto de Obras Complementares</t>
        </is>
      </c>
      <c r="C130" s="9">
        <f>SUMIF(C$12:C$113, B130, E$12:E$113)</f>
        <v/>
      </c>
      <c r="D130" s="4" t="n"/>
      <c r="E130" s="9">
        <f>C130-D130</f>
        <v/>
      </c>
    </row>
    <row r="131">
      <c r="B131" s="7" t="inlineStr">
        <is>
          <t>Projeto de Paisagismo</t>
        </is>
      </c>
      <c r="C131" s="9">
        <f>SUMIF(C$12:C$113, B131, E$12:E$113)</f>
        <v/>
      </c>
      <c r="D131" s="4" t="n"/>
      <c r="E131" s="9">
        <f>C131-D131</f>
        <v/>
      </c>
    </row>
    <row r="132">
      <c r="B132" s="7" t="inlineStr">
        <is>
          <t>Projeto de Parada de Ônibus</t>
        </is>
      </c>
      <c r="C132" s="9">
        <f>SUMIF(C$12:C$113, B132, E$12:E$113)</f>
        <v/>
      </c>
      <c r="D132" s="4" t="n"/>
      <c r="E132" s="9">
        <f>C132-D132</f>
        <v/>
      </c>
    </row>
    <row r="133">
      <c r="B133" s="7" t="inlineStr">
        <is>
          <t>Projeto de Passarelas e de Pedestres</t>
        </is>
      </c>
      <c r="C133" s="9">
        <f>SUMIF(C$12:C$113, B133, E$12:E$113)</f>
        <v/>
      </c>
      <c r="D133" s="4" t="n"/>
      <c r="E133" s="9">
        <f>C133-D133</f>
        <v/>
      </c>
    </row>
    <row r="134">
      <c r="B134" s="7" t="inlineStr">
        <is>
          <t>Projeto de Topografia</t>
        </is>
      </c>
      <c r="C134" s="9">
        <f>SUMIF(C$12:C$113, B134, E$12:E$113)</f>
        <v/>
      </c>
      <c r="D134" s="4" t="n"/>
      <c r="E134" s="9">
        <f>C134-D134</f>
        <v/>
      </c>
    </row>
    <row r="135">
      <c r="B135" s="7" t="inlineStr">
        <is>
          <t>Sinalização</t>
        </is>
      </c>
      <c r="C135" s="9">
        <f>SUMIF(C$12:C$113, B135, E$12:E$113)</f>
        <v/>
      </c>
      <c r="D135" s="4" t="n"/>
      <c r="E135" s="9">
        <f>C135-D135</f>
        <v/>
      </c>
    </row>
    <row r="136">
      <c r="B136" s="7" t="inlineStr">
        <is>
          <t>Terraplenagem</t>
        </is>
      </c>
      <c r="C136" s="9">
        <f>SUMIF(C$12:C$113, B136, E$12:E$113)</f>
        <v/>
      </c>
      <c r="D136" s="4" t="n"/>
      <c r="E136" s="9">
        <f>C136-D136</f>
        <v/>
      </c>
    </row>
    <row r="137">
      <c r="B137" s="7" t="inlineStr">
        <is>
          <t>Drenagem</t>
        </is>
      </c>
      <c r="C137" s="9">
        <f>SUMIF(C$12:C$113, B137, E$12:E$113)</f>
        <v/>
      </c>
      <c r="D137" s="4" t="n"/>
      <c r="E137" s="9">
        <f>C137-D137</f>
        <v/>
      </c>
    </row>
    <row r="138">
      <c r="B138" s="7" t="inlineStr">
        <is>
          <t>Estudos Hidrológicos</t>
        </is>
      </c>
      <c r="C138" s="9">
        <f>SUMIF(C$12:C$113, B138, E$12:E$113)</f>
        <v/>
      </c>
      <c r="D138" s="4" t="n"/>
      <c r="E138" s="9">
        <f>C138-D138</f>
        <v/>
      </c>
    </row>
    <row r="139">
      <c r="D139" s="12" t="inlineStr">
        <is>
          <t>Total Final</t>
        </is>
      </c>
      <c r="E139" s="13">
        <f>SUM(E119:E138)</f>
        <v/>
      </c>
    </row>
  </sheetData>
  <mergeCells count="20">
    <mergeCell ref="A30:E30"/>
    <mergeCell ref="A39:E39"/>
    <mergeCell ref="A34:E34"/>
    <mergeCell ref="A78:E78"/>
    <mergeCell ref="A25:E25"/>
    <mergeCell ref="A41:E41"/>
    <mergeCell ref="A90:E90"/>
    <mergeCell ref="A108:E108"/>
    <mergeCell ref="A46:E46"/>
    <mergeCell ref="A84:E84"/>
    <mergeCell ref="A74:E74"/>
    <mergeCell ref="A18:E18"/>
    <mergeCell ref="A12:E12"/>
    <mergeCell ref="A23:E23"/>
    <mergeCell ref="A62:E62"/>
    <mergeCell ref="A96:E96"/>
    <mergeCell ref="A52:E52"/>
    <mergeCell ref="A68:E68"/>
    <mergeCell ref="A102:E102"/>
    <mergeCell ref="A58:E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2025-07-14T11:38:03Z</dcterms:created>
  <dcterms:modified xsi:type="dcterms:W3CDTF">2025-07-14T11:38:03Z</dcterms:modified>
</cp:coreProperties>
</file>