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esktop\Engenharia de Produção\9semestre\Projeto de Graduação 1\Data\"/>
    </mc:Choice>
  </mc:AlternateContent>
  <xr:revisionPtr revIDLastSave="0" documentId="8_{17017E3A-702B-41BE-9FA6-52E0285BE3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mo master data" sheetId="1" r:id="rId1"/>
    <sheet name="Sheet1" sheetId="6" r:id="rId2"/>
    <sheet name="Sheet2" sheetId="7" r:id="rId3"/>
    <sheet name="8864" sheetId="5" r:id="rId4"/>
    <sheet name="697" sheetId="4" r:id="rId5"/>
    <sheet name="8863" sheetId="3" r:id="rId6"/>
    <sheet name="1972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</author>
  </authors>
  <commentList>
    <comment ref="D3" authorId="0" shapeId="0" xr:uid="{95F75FE0-7B6F-4F7F-BFC2-2331B5E4482E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O período escolhido para gerar as distribuições foram de 2023 e 2022!
</t>
        </r>
      </text>
    </comment>
    <comment ref="E3" authorId="0" shapeId="0" xr:uid="{4BC8B5DC-790E-4346-AB63-3FD629BE9EA7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O período escolhido para gerar as distribuições foram de 2023 e 2022!
</t>
        </r>
      </text>
    </comment>
    <comment ref="F3" authorId="0" shapeId="0" xr:uid="{40D77CCE-80B7-426D-9C06-FD1A73F19B8C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O período escolhido para gerar as distribuições foram de 2023 e 2022!
</t>
        </r>
      </text>
    </comment>
    <comment ref="F6" authorId="0" shapeId="0" xr:uid="{77220DE7-236D-436F-8193-E97064F491E5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lead time </t>
        </r>
        <r>
          <rPr>
            <sz val="9"/>
            <color indexed="81"/>
            <rFont val="Tahoma"/>
            <family val="2"/>
          </rPr>
          <t xml:space="preserve">muito alto, difícil evitar a falta de insumos
</t>
        </r>
      </text>
    </comment>
    <comment ref="F7" authorId="0" shapeId="0" xr:uid="{1B6EEDD3-D06A-4918-B4CF-69552B9F90CC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lead time </t>
        </r>
        <r>
          <rPr>
            <sz val="9"/>
            <color indexed="81"/>
            <rFont val="Tahoma"/>
            <family val="2"/>
          </rPr>
          <t xml:space="preserve">muito alto, difícil evitar a falta de insumos
</t>
        </r>
      </text>
    </comment>
    <comment ref="F8" authorId="0" shapeId="0" xr:uid="{2124B910-4B2F-468A-A9FA-C668B5471B47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lead time </t>
        </r>
        <r>
          <rPr>
            <sz val="9"/>
            <color indexed="81"/>
            <rFont val="Tahoma"/>
            <family val="2"/>
          </rPr>
          <t xml:space="preserve">muito alto, difícil evitar a falta de insumos
</t>
        </r>
      </text>
    </comment>
    <comment ref="F9" authorId="0" shapeId="0" xr:uid="{6B896CED-7E69-403C-A8D6-EA44532748E6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lead time </t>
        </r>
        <r>
          <rPr>
            <sz val="9"/>
            <color indexed="81"/>
            <rFont val="Tahoma"/>
            <family val="2"/>
          </rPr>
          <t xml:space="preserve">muito alto, difícil evitar a falta de insumos
</t>
        </r>
      </text>
    </comment>
    <comment ref="F10" authorId="0" shapeId="0" xr:uid="{4A8C1108-6BDB-48E6-AE4D-CF3714F7CB5B}">
      <text>
        <r>
          <rPr>
            <b/>
            <sz val="9"/>
            <color indexed="81"/>
            <rFont val="Tahoma"/>
            <family val="2"/>
          </rPr>
          <t>Victor: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lead time </t>
        </r>
        <r>
          <rPr>
            <sz val="9"/>
            <color indexed="81"/>
            <rFont val="Tahoma"/>
            <family val="2"/>
          </rPr>
          <t xml:space="preserve">muito alto, difícil evitar a falta de insumos
</t>
        </r>
      </text>
    </comment>
  </commentList>
</comments>
</file>

<file path=xl/sharedStrings.xml><?xml version="1.0" encoding="utf-8"?>
<sst xmlns="http://schemas.openxmlformats.org/spreadsheetml/2006/main" count="90" uniqueCount="63">
  <si>
    <t>MATERIAL</t>
  </si>
  <si>
    <t>LEAD TIME</t>
  </si>
  <si>
    <t>PREÇO</t>
  </si>
  <si>
    <t>CUSTO PEDIDO</t>
  </si>
  <si>
    <t>CUSTO ESTOQUE</t>
  </si>
  <si>
    <t>FTL - FULL TRUCK LOAD</t>
  </si>
  <si>
    <t>NORM(7.76, 2.64)</t>
  </si>
  <si>
    <t>NORM(214, 109)</t>
  </si>
  <si>
    <t>887.76/1000kg</t>
  </si>
  <si>
    <t>2430.85/1000kg</t>
  </si>
  <si>
    <t>4359.07/1000kg</t>
  </si>
  <si>
    <t>Legenda</t>
  </si>
  <si>
    <t>Simulado</t>
  </si>
  <si>
    <t>Em Simulação</t>
  </si>
  <si>
    <t>Não Simulado</t>
  </si>
  <si>
    <t>DISTRIBUIÇÃO DEMANDA</t>
  </si>
  <si>
    <t>NORM(55.8, 14.1)</t>
  </si>
  <si>
    <t>NORM(11700, 3940)</t>
  </si>
  <si>
    <t>NORM(108000, 44000)</t>
  </si>
  <si>
    <t>NORM(22700, 13500)</t>
  </si>
  <si>
    <t>POLÍTICA (s)</t>
  </si>
  <si>
    <t>POLÍTICA (S).</t>
  </si>
  <si>
    <t>1763.44/1000kg</t>
  </si>
  <si>
    <t>DISTRIBUIÇÃO DEMANDA2</t>
  </si>
  <si>
    <t>8 + 428 * BETA(1.34, 1.45)</t>
  </si>
  <si>
    <t>NORM(7.95, 2.01)</t>
  </si>
  <si>
    <t xml:space="preserve">Lead Time </t>
  </si>
  <si>
    <t>TRIA(3170, 13000, 16300)</t>
  </si>
  <si>
    <t>TRIA(2.5, 9, 12.5)</t>
  </si>
  <si>
    <t>11700 + 245000* BETA(1.95, 3.02)</t>
  </si>
  <si>
    <t>NORM(27200, 7430)</t>
  </si>
  <si>
    <t>Estoque Inical</t>
  </si>
  <si>
    <t>Status Simulação (t,s,S)</t>
  </si>
  <si>
    <t>Status Simulação (s,S)</t>
  </si>
  <si>
    <t>NORM(202, 67)</t>
  </si>
  <si>
    <t>1950.00/1000kg</t>
  </si>
  <si>
    <t>NORM(19.2, 2.1)</t>
  </si>
  <si>
    <t>NORM(45118, 8034)</t>
  </si>
  <si>
    <t>NORM(4.4, 1.25)</t>
  </si>
  <si>
    <t>1025.00/1000kg</t>
  </si>
  <si>
    <t>NORM(603,183)</t>
  </si>
  <si>
    <t>1345.00/1000kg</t>
  </si>
  <si>
    <t>NORM(4.14, 1.38)</t>
  </si>
  <si>
    <t>NORM(22.5 , 5.6)</t>
  </si>
  <si>
    <t>NORM(40.2 , 9.95)</t>
  </si>
  <si>
    <t>1700.00/1000kg</t>
  </si>
  <si>
    <t>Estratégia</t>
  </si>
  <si>
    <t>Critério</t>
  </si>
  <si>
    <t>Descrição</t>
  </si>
  <si>
    <t>Nível de Estoque</t>
  </si>
  <si>
    <t>(s,q)</t>
  </si>
  <si>
    <t>(s,S)</t>
  </si>
  <si>
    <t>Define-se um ponto de pedido 's' e um ponto máximo de estoque 'S', caso o nível atual de estoque seja menor ou igual à 's', um pedido de 'S' menos a quantidade atual em estoque é realizado.</t>
  </si>
  <si>
    <t>(t,q)</t>
  </si>
  <si>
    <t>Ritmo do Pedido</t>
  </si>
  <si>
    <t xml:space="preserve">
O nível de estoque atual é comparado com o ponto de pedido 's', e caso esse nível seja atingido ou ultrapassado, um pedido de 'q' unidades é emitido, buscando-se aproximar o máximo possível do lote econômico de compra.</t>
  </si>
  <si>
    <t>(t,S)</t>
  </si>
  <si>
    <t>(t,s,q)</t>
  </si>
  <si>
    <t>A reposição do estoque é realizada com uma quantidade 'q' em intervalos constantes de tempo t</t>
  </si>
  <si>
    <t>(t,s,S)</t>
  </si>
  <si>
    <t>O nível de estoque é controlado em intervalos constates de tempo t. Caso o ponto de pedido 's' for atingido ou ultrapassado a reposição do estoque ocorre até o nível máximo 'S'.</t>
  </si>
  <si>
    <t>Caso ocorra movimentação de estoque a reposição do estoque é realizada em intervalos constantes de tempo t até um nível máximo 'S'.</t>
  </si>
  <si>
    <t>O nível de estoque é controlado em intervalos constates de tempo t. Caso o ponto de pedido s for atingido ou ultrapassado o estoque é reposto com a quantidade 'q'.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</si>
</sst>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3" fontId="0" fillId="0" borderId="0" xfId="0" applyNumberFormat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3" borderId="0" xfId="0" applyFill="1"/>
    <xf numFmtId="43" fontId="1" fillId="2" borderId="5" xfId="1" applyFont="1" applyFill="1" applyBorder="1" applyAlignment="1">
      <alignment horizontal="center" vertical="center" wrapText="1"/>
    </xf>
    <xf numFmtId="164" fontId="0" fillId="0" borderId="8" xfId="1" applyNumberFormat="1" applyFont="1" applyBorder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3" fontId="0" fillId="3" borderId="0" xfId="0" applyNumberFormat="1" applyFill="1"/>
    <xf numFmtId="9" fontId="0" fillId="3" borderId="1" xfId="0" applyNumberFormat="1" applyFill="1" applyBorder="1"/>
    <xf numFmtId="0" fontId="0" fillId="3" borderId="3" xfId="0" applyFill="1" applyBorder="1"/>
    <xf numFmtId="0" fontId="1" fillId="3" borderId="1" xfId="0" applyFont="1" applyFill="1" applyBorder="1" applyAlignment="1">
      <alignment horizontal="center"/>
    </xf>
    <xf numFmtId="0" fontId="0" fillId="0" borderId="8" xfId="0" applyBorder="1"/>
    <xf numFmtId="43" fontId="0" fillId="0" borderId="0" xfId="1" applyFont="1" applyAlignment="1">
      <alignment horizontal="center"/>
    </xf>
    <xf numFmtId="0" fontId="0" fillId="0" borderId="9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9" fontId="0" fillId="0" borderId="8" xfId="0" applyNumberFormat="1" applyBorder="1"/>
    <xf numFmtId="164" fontId="0" fillId="0" borderId="1" xfId="1" applyNumberFormat="1" applyFont="1" applyBorder="1"/>
    <xf numFmtId="3" fontId="0" fillId="0" borderId="1" xfId="0" applyNumberForma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0"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60537</xdr:colOff>
      <xdr:row>22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358BD-5FF3-2088-9976-F29D11375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937337" cy="415290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0</xdr:row>
      <xdr:rowOff>0</xdr:rowOff>
    </xdr:from>
    <xdr:to>
      <xdr:col>21</xdr:col>
      <xdr:colOff>86708</xdr:colOff>
      <xdr:row>43</xdr:row>
      <xdr:rowOff>126636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7A0235-3449-4B8A-D092-3FB877F8D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880" y="0"/>
          <a:ext cx="7371428" cy="7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608732</xdr:colOff>
      <xdr:row>0</xdr:row>
      <xdr:rowOff>121920</xdr:rowOff>
    </xdr:from>
    <xdr:to>
      <xdr:col>22</xdr:col>
      <xdr:colOff>404797</xdr:colOff>
      <xdr:row>28</xdr:row>
      <xdr:rowOff>23845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82565-D2BF-3A3C-F500-05F9FD844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3532" y="121920"/>
          <a:ext cx="5282465" cy="502256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146517</xdr:colOff>
      <xdr:row>39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52D56-A6A2-281C-706E-157A6B3A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7420152" cy="67540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162731</xdr:colOff>
      <xdr:row>24</xdr:row>
      <xdr:rowOff>91441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A9C04-69E7-8400-A31E-A5243587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649131" cy="44805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447675</xdr:colOff>
      <xdr:row>33</xdr:row>
      <xdr:rowOff>105504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6D1A10-AED5-6712-DFD8-97BA69C7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5275" cy="60776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7869D-2AD4-4626-B12C-E912772A2B93}" name="Table1" displayName="Table1" ref="C2:M6" totalsRowShown="0" headerRowDxfId="29" headerRowBorderDxfId="28" tableBorderDxfId="27" totalsRowBorderDxfId="26">
  <autoFilter ref="C2:M6" xr:uid="{83E7869D-2AD4-4626-B12C-E912772A2B93}"/>
  <sortState xmlns:xlrd2="http://schemas.microsoft.com/office/spreadsheetml/2017/richdata2" ref="C3:L6">
    <sortCondition ref="C2:C6"/>
  </sortState>
  <tableColumns count="11">
    <tableColumn id="1" xr3:uid="{D6FB5409-BB84-4BA2-A9C5-B205619445D7}" name="MATERIAL" dataDxfId="25"/>
    <tableColumn id="10" xr3:uid="{C0A45B5B-AA8B-45AD-900E-926BD93D225D}" name="DISTRIBUIÇÃO DEMANDA" dataDxfId="24"/>
    <tableColumn id="2" xr3:uid="{51E501D0-21E4-4C0D-93D6-E4D7B0154FC2}" name="DISTRIBUIÇÃO DEMANDA2" dataDxfId="23"/>
    <tableColumn id="3" xr3:uid="{0617AC86-64A7-4CA5-9CBD-3E000DEA3E97}" name="LEAD TIME" dataDxfId="22"/>
    <tableColumn id="4" xr3:uid="{ACD9A4C8-E495-41A2-9BC2-A11DE1A87D88}" name="POLÍTICA (s)" dataDxfId="21" dataCellStyle="Comma"/>
    <tableColumn id="5" xr3:uid="{C388735B-A43D-404A-9D09-34A3A1148B7D}" name="POLÍTICA (S)." dataDxfId="20"/>
    <tableColumn id="6" xr3:uid="{A33D3C7B-6B85-462D-9BB9-DAAE82F28255}" name="PREÇO" dataDxfId="19"/>
    <tableColumn id="7" xr3:uid="{31D13463-3F36-4A72-8B74-6F5F9129D735}" name="FTL - FULL TRUCK LOAD" dataDxfId="18"/>
    <tableColumn id="8" xr3:uid="{863DD9A1-93D8-4CA6-AED9-EFA8EE89DC7E}" name="CUSTO ESTOQUE" dataDxfId="17"/>
    <tableColumn id="9" xr3:uid="{2D8762ED-16BF-4D06-BB67-7AC4C5E58195}" name="CUSTO PEDIDO" dataDxfId="16"/>
    <tableColumn id="11" xr3:uid="{F07B7160-023F-4FEB-B492-D2E489C1DF70}" name="Estoque Inical" dataDxfId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tabSelected="1" workbookViewId="0">
      <selection activeCell="C16" sqref="C16"/>
    </sheetView>
  </sheetViews>
  <sheetFormatPr defaultRowHeight="15" x14ac:dyDescent="0.25"/>
  <cols>
    <col min="1" max="1" width="14.85546875" customWidth="1"/>
    <col min="2" max="2" width="15" customWidth="1"/>
    <col min="3" max="3" width="16.42578125" customWidth="1"/>
    <col min="4" max="4" width="29.42578125" customWidth="1"/>
    <col min="5" max="5" width="0.140625" style="25" customWidth="1"/>
    <col min="6" max="6" width="17.28515625" bestFit="1" customWidth="1"/>
    <col min="7" max="7" width="15.28515625" bestFit="1" customWidth="1"/>
    <col min="8" max="8" width="19" customWidth="1"/>
    <col min="9" max="9" width="19.7109375" bestFit="1" customWidth="1"/>
    <col min="10" max="10" width="18.28515625" bestFit="1" customWidth="1"/>
    <col min="11" max="11" width="11.28515625" customWidth="1"/>
    <col min="12" max="12" width="15.7109375" customWidth="1"/>
  </cols>
  <sheetData>
    <row r="2" spans="1:13" ht="45" x14ac:dyDescent="0.25">
      <c r="A2" s="27" t="s">
        <v>33</v>
      </c>
      <c r="B2" s="27" t="s">
        <v>32</v>
      </c>
      <c r="C2" s="6" t="s">
        <v>0</v>
      </c>
      <c r="D2" s="7" t="s">
        <v>15</v>
      </c>
      <c r="E2" s="7" t="s">
        <v>23</v>
      </c>
      <c r="F2" s="8" t="s">
        <v>1</v>
      </c>
      <c r="G2" s="15" t="s">
        <v>20</v>
      </c>
      <c r="H2" s="7" t="s">
        <v>21</v>
      </c>
      <c r="I2" s="8" t="s">
        <v>2</v>
      </c>
      <c r="J2" s="9" t="s">
        <v>5</v>
      </c>
      <c r="K2" s="8" t="s">
        <v>4</v>
      </c>
      <c r="L2" s="10" t="s">
        <v>3</v>
      </c>
      <c r="M2" s="8" t="s">
        <v>31</v>
      </c>
    </row>
    <row r="3" spans="1:13" x14ac:dyDescent="0.25">
      <c r="A3" s="1" t="s">
        <v>12</v>
      </c>
      <c r="B3" s="1" t="s">
        <v>12</v>
      </c>
      <c r="C3" s="3">
        <v>697</v>
      </c>
      <c r="D3" s="13" t="s">
        <v>27</v>
      </c>
      <c r="E3" s="2" t="s">
        <v>17</v>
      </c>
      <c r="F3" s="2" t="s">
        <v>28</v>
      </c>
      <c r="G3" s="11">
        <v>90000</v>
      </c>
      <c r="H3" s="11">
        <v>225000</v>
      </c>
      <c r="I3" t="s">
        <v>8</v>
      </c>
      <c r="J3" s="11">
        <v>22500</v>
      </c>
      <c r="K3" s="12">
        <v>0.17</v>
      </c>
      <c r="L3" s="4">
        <v>3100</v>
      </c>
      <c r="M3" s="11">
        <v>150000</v>
      </c>
    </row>
    <row r="4" spans="1:13" x14ac:dyDescent="0.25">
      <c r="A4" s="1" t="s">
        <v>12</v>
      </c>
      <c r="B4" s="1" t="s">
        <v>12</v>
      </c>
      <c r="C4" s="3">
        <v>1792</v>
      </c>
      <c r="D4" s="3" t="s">
        <v>30</v>
      </c>
      <c r="E4" s="2" t="s">
        <v>19</v>
      </c>
      <c r="F4" s="2" t="s">
        <v>25</v>
      </c>
      <c r="G4" s="11">
        <v>50000</v>
      </c>
      <c r="H4" s="11">
        <v>125000</v>
      </c>
      <c r="I4" t="s">
        <v>9</v>
      </c>
      <c r="J4" s="11">
        <v>47800</v>
      </c>
      <c r="K4" s="12">
        <v>0.17</v>
      </c>
      <c r="L4" s="4">
        <v>3100</v>
      </c>
      <c r="M4" s="11">
        <v>350000</v>
      </c>
    </row>
    <row r="5" spans="1:13" ht="0.75" customHeight="1" x14ac:dyDescent="0.25">
      <c r="A5" s="1" t="s">
        <v>14</v>
      </c>
      <c r="B5" s="1" t="s">
        <v>14</v>
      </c>
      <c r="C5" s="17">
        <v>8663</v>
      </c>
      <c r="D5" s="23" t="s">
        <v>29</v>
      </c>
      <c r="E5" s="18" t="s">
        <v>18</v>
      </c>
      <c r="F5" s="18" t="s">
        <v>6</v>
      </c>
      <c r="G5" s="19">
        <v>2500000</v>
      </c>
      <c r="H5" s="20">
        <v>3200000</v>
      </c>
      <c r="I5" s="14" t="s">
        <v>10</v>
      </c>
      <c r="J5" s="20">
        <v>35000</v>
      </c>
      <c r="K5" s="21">
        <v>0.17</v>
      </c>
      <c r="L5" s="22">
        <v>3100</v>
      </c>
      <c r="M5" s="11"/>
    </row>
    <row r="6" spans="1:13" x14ac:dyDescent="0.25">
      <c r="A6" s="24" t="s">
        <v>12</v>
      </c>
      <c r="B6" s="24" t="s">
        <v>12</v>
      </c>
      <c r="C6" s="5">
        <v>8864</v>
      </c>
      <c r="D6" s="5" t="s">
        <v>24</v>
      </c>
      <c r="E6" s="28" t="s">
        <v>7</v>
      </c>
      <c r="F6" s="28" t="s">
        <v>16</v>
      </c>
      <c r="G6" s="16">
        <v>17000</v>
      </c>
      <c r="H6" s="11">
        <v>25436</v>
      </c>
      <c r="I6" t="s">
        <v>22</v>
      </c>
      <c r="J6" s="11">
        <v>640</v>
      </c>
      <c r="K6" s="29">
        <v>0.17</v>
      </c>
      <c r="L6" s="26">
        <v>3100</v>
      </c>
      <c r="M6" s="11">
        <v>30000</v>
      </c>
    </row>
    <row r="7" spans="1:13" x14ac:dyDescent="0.25">
      <c r="A7" s="1" t="s">
        <v>12</v>
      </c>
      <c r="B7" s="1" t="s">
        <v>12</v>
      </c>
      <c r="C7" s="13">
        <v>1</v>
      </c>
      <c r="D7" s="13" t="s">
        <v>34</v>
      </c>
      <c r="E7" s="2" t="s">
        <v>34</v>
      </c>
      <c r="F7" s="2" t="s">
        <v>36</v>
      </c>
      <c r="G7" s="30">
        <v>4000</v>
      </c>
      <c r="H7" s="31">
        <v>10000</v>
      </c>
      <c r="I7" s="1" t="s">
        <v>35</v>
      </c>
      <c r="J7" s="31">
        <v>3000</v>
      </c>
      <c r="K7" s="12">
        <v>0.17</v>
      </c>
      <c r="L7" s="1">
        <v>3100</v>
      </c>
      <c r="M7" s="31">
        <v>8500</v>
      </c>
    </row>
    <row r="8" spans="1:13" x14ac:dyDescent="0.25">
      <c r="A8" s="1" t="s">
        <v>12</v>
      </c>
      <c r="B8" s="1" t="s">
        <v>12</v>
      </c>
      <c r="C8" s="13">
        <v>2</v>
      </c>
      <c r="D8" s="13" t="s">
        <v>37</v>
      </c>
      <c r="E8" s="2" t="s">
        <v>34</v>
      </c>
      <c r="F8" s="2" t="s">
        <v>38</v>
      </c>
      <c r="G8" s="30">
        <v>280000</v>
      </c>
      <c r="H8" s="31">
        <v>385000</v>
      </c>
      <c r="I8" s="1" t="s">
        <v>39</v>
      </c>
      <c r="J8" s="31">
        <v>35000</v>
      </c>
      <c r="K8" s="12">
        <v>0.17</v>
      </c>
      <c r="L8" s="1">
        <v>3100</v>
      </c>
      <c r="M8" s="31">
        <v>250000</v>
      </c>
    </row>
    <row r="9" spans="1:13" x14ac:dyDescent="0.25">
      <c r="A9" s="1" t="s">
        <v>12</v>
      </c>
      <c r="B9" s="1" t="s">
        <v>12</v>
      </c>
      <c r="C9" s="13">
        <v>3</v>
      </c>
      <c r="D9" s="13" t="s">
        <v>40</v>
      </c>
      <c r="E9" s="2" t="s">
        <v>34</v>
      </c>
      <c r="F9" s="2" t="s">
        <v>44</v>
      </c>
      <c r="G9" s="30">
        <v>15000</v>
      </c>
      <c r="H9" s="31">
        <v>95600</v>
      </c>
      <c r="I9" s="1" t="s">
        <v>41</v>
      </c>
      <c r="J9" s="31">
        <v>12800</v>
      </c>
      <c r="K9" s="12">
        <v>0.17</v>
      </c>
      <c r="L9" s="1">
        <v>3100</v>
      </c>
      <c r="M9" s="31">
        <v>44800</v>
      </c>
    </row>
    <row r="10" spans="1:13" x14ac:dyDescent="0.25">
      <c r="A10" s="1" t="s">
        <v>12</v>
      </c>
      <c r="B10" s="1" t="s">
        <v>12</v>
      </c>
      <c r="C10" s="13">
        <v>4</v>
      </c>
      <c r="D10" s="13" t="s">
        <v>42</v>
      </c>
      <c r="E10" s="2" t="s">
        <v>34</v>
      </c>
      <c r="F10" s="2" t="s">
        <v>43</v>
      </c>
      <c r="G10" s="30">
        <v>120</v>
      </c>
      <c r="H10" s="31">
        <v>1120</v>
      </c>
      <c r="I10" s="1" t="s">
        <v>45</v>
      </c>
      <c r="J10" s="31">
        <v>500</v>
      </c>
      <c r="K10" s="12">
        <v>0.17</v>
      </c>
      <c r="L10" s="1">
        <v>3100</v>
      </c>
      <c r="M10" s="31">
        <v>700</v>
      </c>
    </row>
    <row r="15" spans="1:13" x14ac:dyDescent="0.25">
      <c r="A15" s="13" t="s">
        <v>11</v>
      </c>
    </row>
    <row r="16" spans="1:13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</sheetData>
  <conditionalFormatting sqref="A3:A10">
    <cfRule type="containsText" dxfId="14" priority="17" operator="containsText" text="Não Simulado">
      <formula>NOT(ISERROR(SEARCH("Não Simulado",A3)))</formula>
    </cfRule>
    <cfRule type="containsText" priority="18" operator="containsText" text="N">
      <formula>NOT(ISERROR(SEARCH("N",A3)))</formula>
    </cfRule>
    <cfRule type="containsText" dxfId="13" priority="19" operator="containsText" text="Em Simulação">
      <formula>NOT(ISERROR(SEARCH("Em Simulação",A3)))</formula>
    </cfRule>
    <cfRule type="containsText" dxfId="12" priority="20" operator="containsText" text="Simulado">
      <formula>NOT(ISERROR(SEARCH("Simulado",A3)))</formula>
    </cfRule>
  </conditionalFormatting>
  <conditionalFormatting sqref="B3:B10">
    <cfRule type="containsText" dxfId="11" priority="13" operator="containsText" text="Não Simulado">
      <formula>NOT(ISERROR(SEARCH("Não Simulado",B3)))</formula>
    </cfRule>
    <cfRule type="containsText" priority="14" operator="containsText" text="N">
      <formula>NOT(ISERROR(SEARCH("N",B3)))</formula>
    </cfRule>
    <cfRule type="containsText" dxfId="10" priority="15" operator="containsText" text="Em Simulação">
      <formula>NOT(ISERROR(SEARCH("Em Simulação",B3)))</formula>
    </cfRule>
    <cfRule type="containsText" dxfId="9" priority="16" operator="containsText" text="Simulado">
      <formula>NOT(ISERROR(SEARCH("Simulado",B3)))</formula>
    </cfRule>
  </conditionalFormatting>
  <conditionalFormatting sqref="A16">
    <cfRule type="containsText" dxfId="8" priority="9" operator="containsText" text="Não Simulado">
      <formula>NOT(ISERROR(SEARCH("Não Simulado",A16)))</formula>
    </cfRule>
    <cfRule type="containsText" priority="10" operator="containsText" text="N">
      <formula>NOT(ISERROR(SEARCH("N",A16)))</formula>
    </cfRule>
    <cfRule type="containsText" dxfId="7" priority="11" operator="containsText" text="Em Simulação">
      <formula>NOT(ISERROR(SEARCH("Em Simulação",A16)))</formula>
    </cfRule>
    <cfRule type="containsText" dxfId="6" priority="12" operator="containsText" text="Simulado">
      <formula>NOT(ISERROR(SEARCH("Simulado",A16)))</formula>
    </cfRule>
  </conditionalFormatting>
  <conditionalFormatting sqref="A17">
    <cfRule type="containsText" dxfId="5" priority="5" operator="containsText" text="Não Simulado">
      <formula>NOT(ISERROR(SEARCH("Não Simulado",A17)))</formula>
    </cfRule>
    <cfRule type="containsText" priority="6" operator="containsText" text="N">
      <formula>NOT(ISERROR(SEARCH("N",A17)))</formula>
    </cfRule>
    <cfRule type="containsText" dxfId="4" priority="7" operator="containsText" text="Em Simulação">
      <formula>NOT(ISERROR(SEARCH("Em Simulação",A17)))</formula>
    </cfRule>
    <cfRule type="containsText" dxfId="3" priority="8" operator="containsText" text="Simulado">
      <formula>NOT(ISERROR(SEARCH("Simulado",A17)))</formula>
    </cfRule>
  </conditionalFormatting>
  <conditionalFormatting sqref="A18">
    <cfRule type="containsText" dxfId="2" priority="1" operator="containsText" text="Não Simulado">
      <formula>NOT(ISERROR(SEARCH("Não Simulado",A18)))</formula>
    </cfRule>
    <cfRule type="containsText" priority="2" operator="containsText" text="N">
      <formula>NOT(ISERROR(SEARCH("N",A18)))</formula>
    </cfRule>
    <cfRule type="containsText" dxfId="1" priority="3" operator="containsText" text="Em Simulação">
      <formula>NOT(ISERROR(SEARCH("Em Simulação",A18)))</formula>
    </cfRule>
    <cfRule type="containsText" dxfId="0" priority="4" operator="containsText" text="Simulado">
      <formula>NOT(ISERROR(SEARCH("Simulado",A18)))</formula>
    </cfRule>
  </conditionalFormatting>
  <dataValidations count="1">
    <dataValidation type="list" allowBlank="1" showInputMessage="1" showErrorMessage="1" sqref="A3:B10" xr:uid="{70DF96A5-B637-44CF-9446-50A9926F78AB}">
      <formula1>$A$16:$A$18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A156-9043-4A24-BAD9-8DF23409CDDA}">
  <dimension ref="C2:E5"/>
  <sheetViews>
    <sheetView showGridLines="0" workbookViewId="0">
      <selection activeCell="E18" sqref="E18"/>
    </sheetView>
  </sheetViews>
  <sheetFormatPr defaultRowHeight="15" x14ac:dyDescent="0.25"/>
  <cols>
    <col min="3" max="3" width="12.85546875" customWidth="1"/>
    <col min="4" max="4" width="16" bestFit="1" customWidth="1"/>
    <col min="5" max="5" width="57" customWidth="1"/>
  </cols>
  <sheetData>
    <row r="2" spans="3:5" ht="21" customHeight="1" x14ac:dyDescent="0.25"/>
    <row r="3" spans="3:5" ht="21.75" customHeight="1" x14ac:dyDescent="0.25">
      <c r="C3" s="34" t="s">
        <v>46</v>
      </c>
      <c r="D3" s="34" t="s">
        <v>47</v>
      </c>
      <c r="E3" s="34" t="s">
        <v>48</v>
      </c>
    </row>
    <row r="4" spans="3:5" ht="73.5" customHeight="1" x14ac:dyDescent="0.25">
      <c r="C4" s="32" t="s">
        <v>50</v>
      </c>
      <c r="D4" s="32" t="s">
        <v>49</v>
      </c>
      <c r="E4" s="33" t="s">
        <v>55</v>
      </c>
    </row>
    <row r="5" spans="3:5" ht="45" x14ac:dyDescent="0.25">
      <c r="C5" s="32" t="s">
        <v>51</v>
      </c>
      <c r="D5" s="32" t="s">
        <v>49</v>
      </c>
      <c r="E5" s="3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200C-CE94-45E3-AA7D-CA0F07B853F4}">
  <dimension ref="B3:D7"/>
  <sheetViews>
    <sheetView showGridLines="0" workbookViewId="0">
      <selection activeCell="D16" sqref="D16"/>
    </sheetView>
  </sheetViews>
  <sheetFormatPr defaultRowHeight="15" x14ac:dyDescent="0.25"/>
  <cols>
    <col min="2" max="2" width="13.7109375" customWidth="1"/>
    <col min="3" max="3" width="15.42578125" bestFit="1" customWidth="1"/>
    <col min="4" max="4" width="65.28515625" customWidth="1"/>
  </cols>
  <sheetData>
    <row r="3" spans="2:4" ht="29.25" customHeight="1" x14ac:dyDescent="0.25">
      <c r="B3" s="34" t="s">
        <v>46</v>
      </c>
      <c r="C3" s="34" t="s">
        <v>47</v>
      </c>
      <c r="D3" s="34" t="s">
        <v>48</v>
      </c>
    </row>
    <row r="4" spans="2:4" ht="30" x14ac:dyDescent="0.25">
      <c r="B4" s="32" t="s">
        <v>53</v>
      </c>
      <c r="C4" s="32" t="s">
        <v>54</v>
      </c>
      <c r="D4" s="33" t="s">
        <v>58</v>
      </c>
    </row>
    <row r="5" spans="2:4" ht="30" x14ac:dyDescent="0.25">
      <c r="B5" s="32" t="s">
        <v>56</v>
      </c>
      <c r="C5" s="32" t="s">
        <v>54</v>
      </c>
      <c r="D5" s="33" t="s">
        <v>61</v>
      </c>
    </row>
    <row r="6" spans="2:4" ht="45" x14ac:dyDescent="0.25">
      <c r="B6" s="32" t="s">
        <v>57</v>
      </c>
      <c r="C6" s="32" t="s">
        <v>54</v>
      </c>
      <c r="D6" s="33" t="s">
        <v>62</v>
      </c>
    </row>
    <row r="7" spans="2:4" ht="45" x14ac:dyDescent="0.25">
      <c r="B7" s="32" t="s">
        <v>59</v>
      </c>
      <c r="C7" s="32" t="s">
        <v>54</v>
      </c>
      <c r="D7" s="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3658-6A1B-43A4-93C7-5D3731F2B8D2}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540C-4C98-4727-89C3-A206D76411A6}">
  <dimension ref="O1"/>
  <sheetViews>
    <sheetView zoomScale="55" zoomScaleNormal="55" workbookViewId="0">
      <selection activeCell="P54" sqref="P54"/>
    </sheetView>
  </sheetViews>
  <sheetFormatPr defaultRowHeight="15" x14ac:dyDescent="0.25"/>
  <sheetData>
    <row r="1" spans="15:15" x14ac:dyDescent="0.25">
      <c r="O1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2E92-05CB-476A-B2B2-2A68D9D30B96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75F7-AFAE-41B2-A6F6-5779A43A74EC}">
  <dimension ref="A1"/>
  <sheetViews>
    <sheetView topLeftCell="A4"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master data</vt:lpstr>
      <vt:lpstr>Sheet1</vt:lpstr>
      <vt:lpstr>Sheet2</vt:lpstr>
      <vt:lpstr>8864</vt:lpstr>
      <vt:lpstr>697</vt:lpstr>
      <vt:lpstr>8863</vt:lpstr>
      <vt:lpstr>1972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2023-05-14T06:25:25Z</dcterms:modified>
</cp:coreProperties>
</file>