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Google Drive (vicalves789.studies@gmail.com)\Materiais\3º Semestre\Modelos\APS\APS 2\"/>
    </mc:Choice>
  </mc:AlternateContent>
  <xr:revisionPtr revIDLastSave="0" documentId="13_ncr:1_{038AEFF2-87A0-4D38-82F4-D333CFCFB197}" xr6:coauthVersionLast="47" xr6:coauthVersionMax="47" xr10:uidLastSave="{00000000-0000-0000-0000-000000000000}"/>
  <bookViews>
    <workbookView xWindow="900" yWindow="-120" windowWidth="19710" windowHeight="11760" xr2:uid="{CA223729-2240-4C43-93B2-17E8E70EBF14}"/>
  </bookViews>
  <sheets>
    <sheet name="Planilha2" sheetId="2" r:id="rId1"/>
  </sheets>
  <definedNames>
    <definedName name="solver_adj" localSheetId="0" hidden="1">Planilha2!$B$2:$H$8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Planilha2!$B$12:$B$17</definedName>
    <definedName name="solver_lhs2" localSheetId="0" hidden="1">Planilha2!$B$13:$B$17</definedName>
    <definedName name="solver_lhs3" localSheetId="0" hidden="1">Planilha2!#REF!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Planilha2!$B$10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3</definedName>
    <definedName name="solver_rhs1" localSheetId="0" hidden="1">Planilha2!$D$12:$D$17</definedName>
    <definedName name="solver_rhs2" localSheetId="0" hidden="1">Planilha2!$D$13:$D$17</definedName>
    <definedName name="solver_rhs3" localSheetId="0" hidden="1">Planilha2!#REF!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D13" i="2"/>
  <c r="B13" i="2"/>
  <c r="B12" i="2"/>
  <c r="B14" i="2"/>
  <c r="B15" i="2"/>
  <c r="B16" i="2"/>
  <c r="B17" i="2"/>
  <c r="D17" i="2"/>
  <c r="D16" i="2"/>
  <c r="D14" i="2"/>
  <c r="B10" i="2"/>
  <c r="P5" i="2"/>
  <c r="Q7" i="2"/>
  <c r="P6" i="2"/>
  <c r="O4" i="2"/>
  <c r="N3" i="2"/>
  <c r="D15" i="2" s="1"/>
  <c r="N4" i="2"/>
  <c r="L4" i="2"/>
  <c r="M3" i="2"/>
  <c r="M2" i="2"/>
</calcChain>
</file>

<file path=xl/sharedStrings.xml><?xml version="1.0" encoding="utf-8"?>
<sst xmlns="http://schemas.openxmlformats.org/spreadsheetml/2006/main" count="7" uniqueCount="2">
  <si>
    <t>=</t>
  </si>
  <si>
    <t>max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</si>
</sst>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D7E6-1F1B-4BD5-AF18-0443C3F9EB6F}">
  <dimension ref="A1:Q17"/>
  <sheetViews>
    <sheetView tabSelected="1" workbookViewId="0">
      <selection sqref="A1:Q17"/>
    </sheetView>
  </sheetViews>
  <sheetFormatPr defaultRowHeight="15" x14ac:dyDescent="0.25"/>
  <sheetData>
    <row r="1" spans="1:17" x14ac:dyDescent="0.25">
      <c r="A1" s="1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4">
        <v>7</v>
      </c>
      <c r="J1" s="1"/>
      <c r="K1" s="6">
        <v>1</v>
      </c>
      <c r="L1" s="6">
        <v>2</v>
      </c>
      <c r="M1" s="6">
        <v>3</v>
      </c>
      <c r="N1" s="6">
        <v>4</v>
      </c>
      <c r="O1" s="6">
        <v>5</v>
      </c>
      <c r="P1" s="6">
        <v>6</v>
      </c>
      <c r="Q1" s="6">
        <v>7</v>
      </c>
    </row>
    <row r="2" spans="1:17" x14ac:dyDescent="0.25">
      <c r="A2" s="3">
        <v>1</v>
      </c>
      <c r="B2" s="1">
        <v>0</v>
      </c>
      <c r="C2" s="1">
        <v>0</v>
      </c>
      <c r="D2" s="1">
        <v>100</v>
      </c>
      <c r="E2" s="1">
        <v>0</v>
      </c>
      <c r="F2" s="1">
        <v>0</v>
      </c>
      <c r="G2" s="1">
        <v>0</v>
      </c>
      <c r="H2" s="1">
        <v>0</v>
      </c>
      <c r="J2" s="6">
        <v>1</v>
      </c>
      <c r="K2" s="1">
        <v>0</v>
      </c>
      <c r="L2" s="1">
        <f>(1-(1/50)*25)</f>
        <v>0.5</v>
      </c>
      <c r="M2" s="1">
        <f>(1-(1/50)*21)</f>
        <v>0.58000000000000007</v>
      </c>
      <c r="N2" s="1">
        <v>0</v>
      </c>
      <c r="O2" s="1">
        <v>0</v>
      </c>
      <c r="P2" s="1">
        <v>0</v>
      </c>
      <c r="Q2" s="1">
        <v>0</v>
      </c>
    </row>
    <row r="3" spans="1:17" x14ac:dyDescent="0.25">
      <c r="A3" s="3">
        <v>2</v>
      </c>
      <c r="B3" s="1">
        <v>0</v>
      </c>
      <c r="C3" s="1">
        <v>0</v>
      </c>
      <c r="D3" s="1">
        <v>0</v>
      </c>
      <c r="E3" s="1">
        <v>30</v>
      </c>
      <c r="F3" s="1">
        <v>0</v>
      </c>
      <c r="G3" s="1">
        <v>0</v>
      </c>
      <c r="H3" s="1">
        <v>0</v>
      </c>
      <c r="J3" s="6">
        <v>2</v>
      </c>
      <c r="K3">
        <v>0</v>
      </c>
      <c r="L3" s="1">
        <v>0</v>
      </c>
      <c r="M3" s="1">
        <f>(1-(1/50)*8)</f>
        <v>0.84</v>
      </c>
      <c r="N3" s="1">
        <f>(1-(1/50)*8)</f>
        <v>0.84</v>
      </c>
      <c r="O3" s="1">
        <v>0</v>
      </c>
      <c r="P3" s="1">
        <v>0</v>
      </c>
      <c r="Q3" s="1">
        <v>0</v>
      </c>
    </row>
    <row r="4" spans="1:17" x14ac:dyDescent="0.25">
      <c r="A4" s="3">
        <v>3</v>
      </c>
      <c r="B4" s="1">
        <v>0</v>
      </c>
      <c r="C4" s="1">
        <v>0</v>
      </c>
      <c r="D4" s="1">
        <v>0</v>
      </c>
      <c r="E4" s="1">
        <v>0</v>
      </c>
      <c r="F4" s="1">
        <v>87.999999999999829</v>
      </c>
      <c r="G4" s="1">
        <v>0</v>
      </c>
      <c r="H4" s="1">
        <v>0</v>
      </c>
      <c r="J4" s="6">
        <v>3</v>
      </c>
      <c r="K4" s="1">
        <v>0</v>
      </c>
      <c r="L4" s="1">
        <f>(1-(1/50)*8)</f>
        <v>0.84</v>
      </c>
      <c r="M4" s="1">
        <v>0</v>
      </c>
      <c r="N4" s="1">
        <f>(1-(1/50)*13)</f>
        <v>0.74</v>
      </c>
      <c r="O4" s="1">
        <f>(1-(1/50)*9)</f>
        <v>0.82000000000000006</v>
      </c>
      <c r="P4" s="1">
        <v>0</v>
      </c>
      <c r="Q4" s="1">
        <v>0</v>
      </c>
    </row>
    <row r="5" spans="1:17" x14ac:dyDescent="0.25">
      <c r="A5" s="3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55.199999999999996</v>
      </c>
      <c r="H5" s="1">
        <v>0</v>
      </c>
      <c r="J5" s="6">
        <v>4</v>
      </c>
      <c r="K5" s="1">
        <v>0</v>
      </c>
      <c r="L5" s="1">
        <v>0</v>
      </c>
      <c r="M5" s="5">
        <v>0</v>
      </c>
      <c r="N5" s="1">
        <v>0</v>
      </c>
      <c r="O5" s="1">
        <v>0</v>
      </c>
      <c r="P5" s="1">
        <f>(1-(1/50)*11)</f>
        <v>0.78</v>
      </c>
      <c r="Q5" s="1">
        <v>0</v>
      </c>
    </row>
    <row r="6" spans="1:17" x14ac:dyDescent="0.25">
      <c r="A6" s="3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102.15999999999988</v>
      </c>
      <c r="H6" s="1">
        <v>0</v>
      </c>
      <c r="J6" s="6">
        <v>5</v>
      </c>
      <c r="K6" s="1">
        <v>0</v>
      </c>
      <c r="L6" s="1">
        <v>0</v>
      </c>
      <c r="M6" s="1">
        <v>0</v>
      </c>
      <c r="N6" s="5">
        <v>0</v>
      </c>
      <c r="O6" s="1">
        <v>0</v>
      </c>
      <c r="P6" s="1">
        <f>(1-(1/50)*6)</f>
        <v>0.88</v>
      </c>
      <c r="Q6" s="1">
        <v>0</v>
      </c>
    </row>
    <row r="7" spans="1:17" x14ac:dyDescent="0.25">
      <c r="A7" s="3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162.95679999999987</v>
      </c>
      <c r="J7" s="6">
        <v>6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f>(1-(1/50)*17)</f>
        <v>0.65999999999999992</v>
      </c>
    </row>
    <row r="8" spans="1:17" x14ac:dyDescent="0.25">
      <c r="A8" s="4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J8" s="6">
        <v>7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10" spans="1:17" x14ac:dyDescent="0.25">
      <c r="A10" s="7" t="s">
        <v>1</v>
      </c>
      <c r="B10" s="7">
        <f>SUMPRODUCT(H2:H8,Q2:Q8)</f>
        <v>107.55148799999991</v>
      </c>
    </row>
    <row r="12" spans="1:17" x14ac:dyDescent="0.25">
      <c r="A12" s="3">
        <v>1</v>
      </c>
      <c r="B12" s="1">
        <f>SUM(B2:H2)</f>
        <v>100</v>
      </c>
      <c r="C12" s="2" t="s">
        <v>0</v>
      </c>
      <c r="D12" s="1">
        <v>100</v>
      </c>
      <c r="F12" s="3">
        <v>1</v>
      </c>
      <c r="G12">
        <v>100</v>
      </c>
    </row>
    <row r="13" spans="1:17" x14ac:dyDescent="0.25">
      <c r="A13" s="3">
        <v>2</v>
      </c>
      <c r="B13" s="1">
        <f>SUM(B3:H3)</f>
        <v>30</v>
      </c>
      <c r="C13" s="2" t="s">
        <v>0</v>
      </c>
      <c r="D13" s="1">
        <f>SUMPRODUCT(C2:C8,L2:L8)+G13</f>
        <v>30</v>
      </c>
      <c r="F13" s="3">
        <v>2</v>
      </c>
      <c r="G13">
        <v>30</v>
      </c>
    </row>
    <row r="14" spans="1:17" x14ac:dyDescent="0.25">
      <c r="A14" s="3">
        <v>3</v>
      </c>
      <c r="B14" s="1">
        <f t="shared" ref="B14:B17" si="0">SUM(B4:H4)</f>
        <v>87.999999999999829</v>
      </c>
      <c r="C14" s="2" t="s">
        <v>0</v>
      </c>
      <c r="D14" s="1">
        <f>SUMPRODUCT(D2:D8,M2:M8)+G14</f>
        <v>88</v>
      </c>
      <c r="F14" s="3">
        <v>3</v>
      </c>
      <c r="G14">
        <v>30</v>
      </c>
    </row>
    <row r="15" spans="1:17" x14ac:dyDescent="0.25">
      <c r="A15" s="3">
        <v>4</v>
      </c>
      <c r="B15" s="1">
        <f t="shared" si="0"/>
        <v>55.199999999999996</v>
      </c>
      <c r="C15" s="2" t="s">
        <v>0</v>
      </c>
      <c r="D15" s="1">
        <f>SUMPRODUCT(E2:E8,N2:N8)+G15</f>
        <v>55.2</v>
      </c>
      <c r="F15" s="3">
        <v>4</v>
      </c>
      <c r="G15">
        <v>30</v>
      </c>
    </row>
    <row r="16" spans="1:17" x14ac:dyDescent="0.25">
      <c r="A16" s="3">
        <v>5</v>
      </c>
      <c r="B16" s="1">
        <f t="shared" si="0"/>
        <v>102.15999999999988</v>
      </c>
      <c r="C16" s="2" t="s">
        <v>0</v>
      </c>
      <c r="D16" s="1">
        <f>SUMPRODUCT(F2:F8,O2:O8)+G16</f>
        <v>102.15999999999987</v>
      </c>
      <c r="F16" s="3">
        <v>5</v>
      </c>
      <c r="G16">
        <v>30</v>
      </c>
    </row>
    <row r="17" spans="1:7" x14ac:dyDescent="0.25">
      <c r="A17" s="3">
        <v>6</v>
      </c>
      <c r="B17" s="1">
        <f t="shared" si="0"/>
        <v>162.95679999999987</v>
      </c>
      <c r="C17" s="2" t="s">
        <v>0</v>
      </c>
      <c r="D17" s="1">
        <f>SUMPRODUCT(G2:G8,P2:P8)+G17</f>
        <v>162.9567999999999</v>
      </c>
      <c r="F17" s="3">
        <v>6</v>
      </c>
      <c r="G17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Alves</dc:creator>
  <cp:lastModifiedBy>Victor Alves</cp:lastModifiedBy>
  <dcterms:created xsi:type="dcterms:W3CDTF">2021-10-14T15:49:56Z</dcterms:created>
  <dcterms:modified xsi:type="dcterms:W3CDTF">2021-10-17T21:55:11Z</dcterms:modified>
</cp:coreProperties>
</file>