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-victor/excel-formulas-calculator/"/>
    </mc:Choice>
  </mc:AlternateContent>
  <xr:revisionPtr revIDLastSave="0" documentId="13_ncr:1_{389E51D2-E979-5446-BA09-1377A835B581}" xr6:coauthVersionLast="47" xr6:coauthVersionMax="47" xr10:uidLastSave="{00000000-0000-0000-0000-000000000000}"/>
  <bookViews>
    <workbookView xWindow="1800" yWindow="1920" windowWidth="28440" windowHeight="15560" xr2:uid="{16C65414-72C2-764E-BC09-2BCA407B24AF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2" i="1"/>
  <c r="P28" i="1"/>
  <c r="N28" i="1"/>
  <c r="M28" i="1"/>
  <c r="H9" i="1"/>
  <c r="J8" i="1"/>
  <c r="L28" i="1"/>
  <c r="I28" i="1"/>
  <c r="H28" i="1"/>
  <c r="K28" i="1"/>
  <c r="F22" i="1"/>
  <c r="A1" i="1"/>
  <c r="I9" i="1"/>
  <c r="G26" i="1"/>
  <c r="H25" i="1"/>
  <c r="N47" i="1"/>
  <c r="G18" i="1"/>
  <c r="O10" i="1"/>
  <c r="C25" i="1"/>
  <c r="E21" i="1"/>
  <c r="K36" i="1"/>
  <c r="I36" i="1"/>
  <c r="K37" i="1" s="1"/>
  <c r="I10" i="1"/>
  <c r="H10" i="1"/>
  <c r="J9" i="1"/>
  <c r="L6" i="1"/>
  <c r="Z1" i="1"/>
  <c r="V10" i="1"/>
  <c r="Y1" i="1"/>
  <c r="X1" i="1"/>
  <c r="M7" i="1"/>
  <c r="T1" i="1" s="1"/>
  <c r="W1" i="1"/>
  <c r="V1" i="1"/>
  <c r="J7" i="1"/>
  <c r="I6" i="1"/>
  <c r="AB1" i="1" s="1"/>
  <c r="H5" i="1"/>
  <c r="Q7" i="1" s="1" a="1"/>
  <c r="Q7" i="1" s="1"/>
  <c r="D3" i="1"/>
  <c r="S1" i="1" s="1"/>
  <c r="I18" i="1"/>
  <c r="Q22" i="1"/>
  <c r="P22" i="1"/>
  <c r="L22" i="1" s="1"/>
  <c r="R16" i="1"/>
  <c r="Q15" i="1"/>
  <c r="P14" i="1"/>
  <c r="E1" i="1"/>
  <c r="Q1" i="1"/>
  <c r="L25" i="1"/>
  <c r="L24" i="1"/>
  <c r="L23" i="1"/>
  <c r="P1" i="1"/>
  <c r="M16" i="1"/>
  <c r="G1" i="1"/>
  <c r="F1" i="1"/>
  <c r="N1" i="1"/>
  <c r="C1" i="1"/>
  <c r="M1" i="1"/>
  <c r="B1" i="1"/>
  <c r="J1" i="1"/>
  <c r="L1" i="1"/>
  <c r="K1" i="1"/>
  <c r="I1" i="1"/>
  <c r="E28" i="1"/>
  <c r="D1" i="1"/>
  <c r="I25" i="1"/>
  <c r="AA1" i="1" l="1"/>
  <c r="U1" i="1" s="1"/>
  <c r="O1" i="1"/>
  <c r="G12" i="1"/>
  <c r="H1" i="1"/>
  <c r="R1" i="1"/>
  <c r="J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<sst xmlns="http://schemas.openxmlformats.org/spreadsheetml/2006/main" count="10" uniqueCount="9">
  <si>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Sheet5</t>
  </si>
  <si>
    <t>пустая строка</t>
  </si>
  <si>
    <t>null</t>
  </si>
  <si>
    <t>1 аргумент</t>
  </si>
  <si>
    <t>2 аргумент</t>
  </si>
  <si>
    <t>нуль через ссылку</t>
  </si>
  <si>
    <t>нулл через ссылку</t>
  </si>
  <si>
    <t>пустая строка яерез ссылку</t>
  </si>
  <si>
    <t>пустая строка через 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</si>
</sst>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9B7E-C603-224E-9794-D08F9C3C1CF2}">
  <dimension ref="A1:AB47"/>
  <sheetViews>
    <sheetView tabSelected="1" topLeftCell="A13" workbookViewId="0">
      <selection activeCell="B33" sqref="B33"/>
    </sheetView>
  </sheetViews>
  <sheetFormatPr baseColWidth="10" defaultRowHeight="16" x14ac:dyDescent="0.2"/>
  <sheetData>
    <row r="1" spans="1:28" x14ac:dyDescent="0.2">
      <c r="A1">
        <f>COUNTIF(A2:C12, "&lt;&gt;0")</f>
        <v>30</v>
      </c>
      <c r="B1">
        <f>COUNTIFS(A2:C12,"&gt;0",A2:C12,"&lt;100")</f>
        <v>17</v>
      </c>
      <c r="C1">
        <f>SUMIF(A2:C12,"&lt;0", A2:C12)</f>
        <v>-3</v>
      </c>
      <c r="D1">
        <f>SUMIF(A2:C12,"&gt;0")</f>
        <v>827</v>
      </c>
      <c r="E1">
        <f>SUMIFS(A2:C12,A2:C12,"&gt;=0",A2:C12,"&lt;&gt;0")</f>
        <v>827</v>
      </c>
      <c r="F1">
        <f>AVERAGEIFS(A2:C12, A2:C12, "&lt;&gt;0", A2:C12, "&lt;&gt;1")</f>
        <v>74</v>
      </c>
      <c r="G1">
        <f>COUNTIFS(A2:C12,"&gt;0",B3:D13,"&lt;100")</f>
        <v>8</v>
      </c>
      <c r="H1">
        <f>SUMIFS(A2:C12,B3:D13,"&gt;=0",C4:E14,"&lt;&gt;0")</f>
        <v>790</v>
      </c>
      <c r="I1">
        <f>COUNTIF(A2:C12,"&gt;100")</f>
        <v>1</v>
      </c>
      <c r="J1">
        <f>COUNTIF(A2:C12,"&lt;100")</f>
        <v>23</v>
      </c>
      <c r="K1">
        <f>COUNTIF(A2:C12,"&gt;=100")</f>
        <v>1</v>
      </c>
      <c r="L1">
        <f>COUNTIF(A2:C12,"&lt;=100")</f>
        <v>23</v>
      </c>
      <c r="M1">
        <f>COUNTIFS(A2:C12,"&gt;0",B8:D18,"&lt;&gt;2")</f>
        <v>14</v>
      </c>
      <c r="N1">
        <f>SUMIF(A2:C12,"&gt;1", B3:D13)</f>
        <v>2</v>
      </c>
      <c r="O1">
        <f>AVERAGEIFS(A2:C12, A2:C12, "&lt;&gt;0", B3:D13, "&lt;&gt;1")</f>
        <v>2</v>
      </c>
      <c r="P1">
        <f>SUMIF(A2:C12,"&gt;=1",B3:D13)</f>
        <v>28</v>
      </c>
      <c r="Q1">
        <f>COUNTIF(A2:C12,"=0")</f>
        <v>3</v>
      </c>
      <c r="R1">
        <f>COUNTIF(C3:E4,"")</f>
        <v>4</v>
      </c>
      <c r="S1">
        <f>COUNTIF(C3:E4,#REF!)</f>
        <v>0</v>
      </c>
      <c r="T1">
        <f>COUNTIF(C3:E4,M7)</f>
        <v>4</v>
      </c>
      <c r="U1">
        <f>AA1</f>
        <v>7</v>
      </c>
      <c r="V1">
        <f>SUMIF(H5:J7,"&lt;&gt;"&amp;M7)</f>
        <v>49</v>
      </c>
      <c r="W1">
        <f>SUMIF(H5:J7,"&lt;&gt;"&amp;M8)</f>
        <v>49</v>
      </c>
      <c r="X1">
        <f>SUMIF(H5:J7,"="&amp;M7)</f>
        <v>0</v>
      </c>
      <c r="Y1">
        <f>COUNTIF(H5:J7,"")</f>
        <v>5</v>
      </c>
      <c r="Z1">
        <f>COUNTIF(H5:J7,"&lt;0")</f>
        <v>0</v>
      </c>
      <c r="AA1">
        <f>COUNTIF(H5:J7,"&lt;&gt;")</f>
        <v>7</v>
      </c>
      <c r="AB1">
        <f>COUNTIF(H5:J7,"=")</f>
        <v>2</v>
      </c>
    </row>
    <row r="2" spans="1:28" x14ac:dyDescent="0.2">
      <c r="B2">
        <v>1</v>
      </c>
    </row>
    <row r="3" spans="1:28" x14ac:dyDescent="0.2">
      <c r="B3">
        <v>1</v>
      </c>
      <c r="C3">
        <v>7</v>
      </c>
      <c r="D3" t="str">
        <f>""</f>
        <v/>
      </c>
    </row>
    <row r="4" spans="1:28" x14ac:dyDescent="0.2">
      <c r="A4">
        <v>777</v>
      </c>
      <c r="B4">
        <v>1</v>
      </c>
      <c r="C4">
        <v>8</v>
      </c>
      <c r="H4" s="1" t="s">
        <v>0</v>
      </c>
      <c r="I4" s="1"/>
      <c r="J4" s="1"/>
    </row>
    <row r="5" spans="1:28" x14ac:dyDescent="0.2">
      <c r="B5">
        <v>1</v>
      </c>
      <c r="H5" s="2" t="str">
        <f>""</f>
        <v/>
      </c>
      <c r="I5" s="1">
        <v>16</v>
      </c>
      <c r="J5" s="3"/>
      <c r="L5" s="3"/>
      <c r="M5" t="s">
        <v>2</v>
      </c>
    </row>
    <row r="6" spans="1:28" x14ac:dyDescent="0.2">
      <c r="A6">
        <v>10</v>
      </c>
      <c r="B6">
        <v>1</v>
      </c>
      <c r="C6">
        <v>9</v>
      </c>
      <c r="H6" s="1">
        <v>13</v>
      </c>
      <c r="I6" s="2" t="str">
        <f>""</f>
        <v/>
      </c>
      <c r="J6" s="1">
        <v>18</v>
      </c>
      <c r="L6" s="2" t="str">
        <f>""</f>
        <v/>
      </c>
      <c r="M6" t="s">
        <v>1</v>
      </c>
    </row>
    <row r="7" spans="1:28" x14ac:dyDescent="0.2">
      <c r="B7">
        <v>1</v>
      </c>
      <c r="H7" s="3"/>
      <c r="I7" s="1">
        <v>2</v>
      </c>
      <c r="J7" s="2" t="str">
        <f>""</f>
        <v/>
      </c>
      <c r="M7" t="str">
        <f>""</f>
        <v/>
      </c>
      <c r="Q7" cm="1">
        <f t="array" ref="Q7">COUNTIF(H5:J7,null)</f>
        <v>0</v>
      </c>
      <c r="V7" t="s">
        <v>3</v>
      </c>
      <c r="W7" t="s">
        <v>4</v>
      </c>
    </row>
    <row r="8" spans="1:28" x14ac:dyDescent="0.2">
      <c r="A8">
        <v>-1</v>
      </c>
      <c r="B8">
        <v>-1</v>
      </c>
      <c r="C8">
        <v>-1</v>
      </c>
      <c r="H8" s="1">
        <v>0</v>
      </c>
      <c r="I8" s="1">
        <v>1</v>
      </c>
      <c r="J8" s="1">
        <f>H21</f>
        <v>0</v>
      </c>
      <c r="V8">
        <v>0</v>
      </c>
      <c r="W8">
        <v>0</v>
      </c>
    </row>
    <row r="9" spans="1:28" x14ac:dyDescent="0.2">
      <c r="A9">
        <v>0</v>
      </c>
      <c r="B9">
        <v>0</v>
      </c>
      <c r="C9">
        <v>0</v>
      </c>
      <c r="H9" s="1">
        <f>G19</f>
        <v>0</v>
      </c>
      <c r="I9" s="1" t="str">
        <f>L6</f>
        <v/>
      </c>
      <c r="J9" s="1">
        <f>I19</f>
        <v>1</v>
      </c>
      <c r="P9">
        <v>0</v>
      </c>
      <c r="W9">
        <v>1</v>
      </c>
    </row>
    <row r="10" spans="1:28" x14ac:dyDescent="0.2">
      <c r="A10">
        <v>1</v>
      </c>
      <c r="B10">
        <v>1</v>
      </c>
      <c r="C10">
        <v>1</v>
      </c>
      <c r="H10" t="str">
        <f>L6</f>
        <v/>
      </c>
      <c r="I10">
        <f>L5</f>
        <v>0</v>
      </c>
      <c r="J10">
        <v>0</v>
      </c>
      <c r="O10" t="b">
        <f>O9=P9</f>
        <v>1</v>
      </c>
      <c r="V10">
        <f>0</f>
        <v>0</v>
      </c>
      <c r="W10" t="s">
        <v>1</v>
      </c>
    </row>
    <row r="11" spans="1:28" x14ac:dyDescent="0.2">
      <c r="B11">
        <v>1</v>
      </c>
      <c r="V11">
        <v>1</v>
      </c>
      <c r="W11" t="s">
        <v>5</v>
      </c>
    </row>
    <row r="12" spans="1:28" x14ac:dyDescent="0.2">
      <c r="A12">
        <v>2</v>
      </c>
      <c r="B12">
        <v>2</v>
      </c>
      <c r="C12">
        <v>2</v>
      </c>
      <c r="G12" t="b">
        <f>D3=D4</f>
        <v>1</v>
      </c>
      <c r="V12" t="s">
        <v>8</v>
      </c>
      <c r="W12" t="s">
        <v>6</v>
      </c>
    </row>
    <row r="13" spans="1:28" x14ac:dyDescent="0.2">
      <c r="M13">
        <v>0</v>
      </c>
      <c r="W13" t="s">
        <v>7</v>
      </c>
    </row>
    <row r="14" spans="1:28" x14ac:dyDescent="0.2">
      <c r="P14" t="str">
        <f>""</f>
        <v/>
      </c>
      <c r="Q14">
        <v>16</v>
      </c>
    </row>
    <row r="15" spans="1:28" x14ac:dyDescent="0.2">
      <c r="P15">
        <v>13</v>
      </c>
      <c r="Q15" t="str">
        <f>""</f>
        <v/>
      </c>
      <c r="R15">
        <v>18</v>
      </c>
    </row>
    <row r="16" spans="1:28" x14ac:dyDescent="0.2">
      <c r="C16">
        <v>1</v>
      </c>
      <c r="D16">
        <v>2</v>
      </c>
      <c r="M16" t="b">
        <f>M13=N13</f>
        <v>1</v>
      </c>
      <c r="Q16">
        <v>2</v>
      </c>
      <c r="R16" t="str">
        <f>""</f>
        <v/>
      </c>
    </row>
    <row r="17" spans="2:17" x14ac:dyDescent="0.2">
      <c r="C17">
        <v>2</v>
      </c>
      <c r="D17">
        <v>2</v>
      </c>
      <c r="H17">
        <v>7</v>
      </c>
    </row>
    <row r="18" spans="2:17" x14ac:dyDescent="0.2">
      <c r="C18">
        <v>3</v>
      </c>
      <c r="D18">
        <v>3</v>
      </c>
      <c r="G18">
        <f>H17</f>
        <v>7</v>
      </c>
      <c r="I18" t="str">
        <f>""</f>
        <v/>
      </c>
      <c r="J18">
        <v>2</v>
      </c>
    </row>
    <row r="19" spans="2:17" x14ac:dyDescent="0.2">
      <c r="I19">
        <v>1</v>
      </c>
    </row>
    <row r="20" spans="2:17" x14ac:dyDescent="0.2">
      <c r="E20">
        <v>1</v>
      </c>
    </row>
    <row r="21" spans="2:17" x14ac:dyDescent="0.2">
      <c r="E21" t="str">
        <f>""</f>
        <v/>
      </c>
    </row>
    <row r="22" spans="2:17" x14ac:dyDescent="0.2">
      <c r="F22">
        <f>COUNTIF(H5:J10,L5)</f>
        <v>5</v>
      </c>
      <c r="L22">
        <f>COUNTIF(M22:P22,"&gt;0")</f>
        <v>1</v>
      </c>
      <c r="P22">
        <f>SUMIFS(P14:T16, P14:T16, "&lt;&gt;0",Q15:U17,"&gt;0")</f>
        <v>29</v>
      </c>
      <c r="Q22">
        <f>AVERAGEIFS(P14:T16,P15:T17,"&lt;&gt;0",Q15:U17,"&lt;18")</f>
        <v>13</v>
      </c>
    </row>
    <row r="23" spans="2:17" x14ac:dyDescent="0.2">
      <c r="L23">
        <f>COUNTIF(M23:P23,"&lt;0")</f>
        <v>0</v>
      </c>
    </row>
    <row r="24" spans="2:17" x14ac:dyDescent="0.2">
      <c r="L24">
        <f>COUNTIF(M24:P24,"&lt;&gt;0")</f>
        <v>4</v>
      </c>
    </row>
    <row r="25" spans="2:17" x14ac:dyDescent="0.2">
      <c r="C25">
        <f>COUNTIF(E20:E22,"")</f>
        <v>2</v>
      </c>
      <c r="H25">
        <f>H26</f>
        <v>0</v>
      </c>
      <c r="I25">
        <f>COUNTIFS(C16:C18, "&lt;&gt;1", D16:D18, "&lt;&gt;2")</f>
        <v>1</v>
      </c>
      <c r="L25">
        <f>COUNTIF(M25:P25,"=0")</f>
        <v>0</v>
      </c>
    </row>
    <row r="26" spans="2:17" x14ac:dyDescent="0.2">
      <c r="G26" t="b">
        <f>""=H25</f>
        <v>0</v>
      </c>
    </row>
    <row r="28" spans="2:17" x14ac:dyDescent="0.2">
      <c r="E28">
        <f>COUNTIF(A2:C12,"&gt;100")</f>
        <v>1</v>
      </c>
      <c r="H28">
        <f>COUNTIF(H5:J9,1)</f>
        <v>2</v>
      </c>
      <c r="I28">
        <f>COUNTIF(H5:J9,0)</f>
        <v>3</v>
      </c>
      <c r="J28">
        <f>COUNTIF(H5:J9,I19)</f>
        <v>2</v>
      </c>
      <c r="K28">
        <f>COUNTIF(H5:J9,H21)</f>
        <v>3</v>
      </c>
      <c r="L28">
        <f>COUNTIF(H5:J9,"")</f>
        <v>6</v>
      </c>
      <c r="M28">
        <f>COUNTIF(H5:J9,L6)</f>
        <v>6</v>
      </c>
      <c r="N28">
        <f>COUNTIF(H5:J10,L5)</f>
        <v>5</v>
      </c>
      <c r="P28">
        <f>COUNTIF(H5:J10,"0")</f>
        <v>5</v>
      </c>
    </row>
    <row r="29" spans="2:17" x14ac:dyDescent="0.2">
      <c r="I29">
        <v>2</v>
      </c>
      <c r="K29">
        <v>2</v>
      </c>
      <c r="L29">
        <v>7</v>
      </c>
      <c r="M29">
        <v>7</v>
      </c>
      <c r="N29">
        <v>0</v>
      </c>
    </row>
    <row r="32" spans="2:17" x14ac:dyDescent="0.2">
      <c r="B32" t="str">
        <f>""</f>
        <v/>
      </c>
    </row>
    <row r="33" spans="2:14" x14ac:dyDescent="0.2">
      <c r="B33">
        <f>COUNTIF(B32:C32,"")</f>
        <v>2</v>
      </c>
    </row>
    <row r="36" spans="2:14" x14ac:dyDescent="0.2">
      <c r="F36" s="1">
        <v>0</v>
      </c>
      <c r="G36" s="1">
        <v>0</v>
      </c>
      <c r="H36" s="1">
        <v>0</v>
      </c>
      <c r="I36" s="1">
        <f>I35</f>
        <v>0</v>
      </c>
      <c r="J36" s="1"/>
      <c r="K36">
        <f>COUNTIF(F36:J36,0)</f>
        <v>4</v>
      </c>
    </row>
    <row r="37" spans="2:14" x14ac:dyDescent="0.2">
      <c r="K37">
        <f>COUNTIF(F36:J36,J33)</f>
        <v>4</v>
      </c>
    </row>
    <row r="47" spans="2:14" x14ac:dyDescent="0.2">
      <c r="N47">
        <f>Q44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Morozov</dc:creator>
  <cp:lastModifiedBy>Victor Morozov</cp:lastModifiedBy>
  <dcterms:created xsi:type="dcterms:W3CDTF">2023-10-03T14:53:42Z</dcterms:created>
  <dcterms:modified xsi:type="dcterms:W3CDTF">2023-11-15T18:26:27Z</dcterms:modified>
</cp:coreProperties>
</file>