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iddrisu.seidu\Downloads\June PSP\"/>
    </mc:Choice>
  </mc:AlternateContent>
  <xr:revisionPtr revIDLastSave="0" documentId="13_ncr:1_{9CA5C48B-1630-40F9-B6A8-EB39DD0A4F52}" xr6:coauthVersionLast="47" xr6:coauthVersionMax="47" xr10:uidLastSave="{00000000-0000-0000-0000-000000000000}"/>
  <bookViews>
    <workbookView xWindow="-120" yWindow="-120" windowWidth="29040" windowHeight="15720" xr2:uid="{AAC82F2A-96EF-409D-84B7-269885FC0FF6}"/>
  </bookViews>
  <sheets>
    <sheet name="JAN 2025" sheetId="1" r:id="rId1"/>
    <sheet name="FEB 2025" sheetId="2" r:id="rId2"/>
    <sheet name="MAR 2025" sheetId="3" r:id="rId3"/>
    <sheet name="APR 2025" sheetId="10" r:id="rId4"/>
    <sheet name="MAY 2025" sheetId="7" r:id="rId5"/>
    <sheet name="JUN 2025" sheetId="8" r:id="rId6"/>
    <sheet name="JAN-JUN 2025" sheetId="1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42" i="1"/>
  <c r="E67" i="1" s="1"/>
  <c r="E43" i="1"/>
  <c r="E44" i="1"/>
  <c r="E45" i="1"/>
  <c r="E46" i="1"/>
  <c r="E47" i="1"/>
  <c r="S47" i="1" s="1"/>
  <c r="E48" i="1"/>
  <c r="E49" i="1"/>
  <c r="E50" i="1"/>
  <c r="E51" i="1"/>
  <c r="E52" i="1"/>
  <c r="S52" i="1" s="1"/>
  <c r="E53" i="1"/>
  <c r="S53" i="1" s="1"/>
  <c r="E54" i="1"/>
  <c r="S54" i="1" s="1"/>
  <c r="E55" i="1"/>
  <c r="S55" i="1" s="1"/>
  <c r="E56" i="1"/>
  <c r="S56" i="1" s="1"/>
  <c r="E57" i="1"/>
  <c r="E58" i="1"/>
  <c r="E59" i="1"/>
  <c r="E60" i="1"/>
  <c r="E61" i="1"/>
  <c r="E62" i="1"/>
  <c r="E63" i="1"/>
  <c r="S63" i="1" s="1"/>
  <c r="E64" i="1"/>
  <c r="E65" i="1"/>
  <c r="E66" i="1"/>
  <c r="S41" i="1"/>
  <c r="S42" i="1"/>
  <c r="S43" i="1"/>
  <c r="S44" i="1"/>
  <c r="S45" i="1"/>
  <c r="S46" i="1"/>
  <c r="S48" i="1"/>
  <c r="S49" i="1"/>
  <c r="S50" i="1"/>
  <c r="S51" i="1"/>
  <c r="S57" i="1"/>
  <c r="S58" i="1"/>
  <c r="S59" i="1"/>
  <c r="S60" i="1"/>
  <c r="S61" i="1"/>
  <c r="S62" i="1"/>
  <c r="S64" i="1"/>
  <c r="S65" i="1"/>
  <c r="S66" i="1"/>
  <c r="R41" i="1"/>
  <c r="R42" i="1"/>
  <c r="R43" i="1"/>
  <c r="R67" i="1" s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40" i="1"/>
  <c r="Q41" i="1"/>
  <c r="Q42" i="1"/>
  <c r="Q43" i="1"/>
  <c r="Q44" i="1"/>
  <c r="Q45" i="1"/>
  <c r="Q67" i="1" s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40" i="1"/>
  <c r="P41" i="1"/>
  <c r="P42" i="1"/>
  <c r="P43" i="1"/>
  <c r="P44" i="1"/>
  <c r="P45" i="1"/>
  <c r="P67" i="1" s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40" i="1"/>
  <c r="O41" i="1"/>
  <c r="O42" i="1"/>
  <c r="O43" i="1"/>
  <c r="O44" i="1"/>
  <c r="O67" i="1" s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40" i="1"/>
  <c r="N41" i="1"/>
  <c r="N42" i="1"/>
  <c r="N43" i="1"/>
  <c r="N67" i="1" s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40" i="1"/>
  <c r="K41" i="1"/>
  <c r="K67" i="1" s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40" i="1"/>
  <c r="G41" i="1"/>
  <c r="G67" i="1" s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40" i="1"/>
  <c r="F41" i="1"/>
  <c r="F42" i="1"/>
  <c r="F43" i="1"/>
  <c r="F44" i="1"/>
  <c r="F67" i="1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40" i="1"/>
  <c r="E40" i="1"/>
  <c r="D41" i="1"/>
  <c r="D42" i="1"/>
  <c r="D43" i="1"/>
  <c r="D67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40" i="1"/>
  <c r="C41" i="1"/>
  <c r="C67" i="1" s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40" i="1"/>
  <c r="I67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C33" i="1"/>
  <c r="D65" i="2"/>
  <c r="E65" i="2"/>
  <c r="E40" i="2"/>
  <c r="S40" i="2" s="1"/>
  <c r="E41" i="2"/>
  <c r="E42" i="2"/>
  <c r="E43" i="2"/>
  <c r="E44" i="2"/>
  <c r="E45" i="2"/>
  <c r="E46" i="2"/>
  <c r="E47" i="2"/>
  <c r="S47" i="2" s="1"/>
  <c r="E48" i="2"/>
  <c r="S48" i="2" s="1"/>
  <c r="E49" i="2"/>
  <c r="S49" i="2" s="1"/>
  <c r="E50" i="2"/>
  <c r="E51" i="2"/>
  <c r="S51" i="2" s="1"/>
  <c r="E52" i="2"/>
  <c r="S52" i="2" s="1"/>
  <c r="E53" i="2"/>
  <c r="S53" i="2" s="1"/>
  <c r="E54" i="2"/>
  <c r="S54" i="2" s="1"/>
  <c r="E55" i="2"/>
  <c r="S55" i="2" s="1"/>
  <c r="E56" i="2"/>
  <c r="S56" i="2" s="1"/>
  <c r="E57" i="2"/>
  <c r="E58" i="2"/>
  <c r="E59" i="2"/>
  <c r="E60" i="2"/>
  <c r="E61" i="2"/>
  <c r="E62" i="2"/>
  <c r="E63" i="2"/>
  <c r="S63" i="2" s="1"/>
  <c r="E64" i="2"/>
  <c r="S64" i="2" s="1"/>
  <c r="S41" i="2"/>
  <c r="S42" i="2"/>
  <c r="S43" i="2"/>
  <c r="S44" i="2"/>
  <c r="S45" i="2"/>
  <c r="S46" i="2"/>
  <c r="S50" i="2"/>
  <c r="S57" i="2"/>
  <c r="S58" i="2"/>
  <c r="S59" i="2"/>
  <c r="S60" i="2"/>
  <c r="S61" i="2"/>
  <c r="S62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L39" i="2"/>
  <c r="M39" i="2"/>
  <c r="N39" i="2"/>
  <c r="O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K39" i="2"/>
  <c r="J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C42" i="11"/>
  <c r="D42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C43" i="11"/>
  <c r="D43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C44" i="11"/>
  <c r="D44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C46" i="11"/>
  <c r="D46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C48" i="11"/>
  <c r="D48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C49" i="11"/>
  <c r="D49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C50" i="11"/>
  <c r="D50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C51" i="11"/>
  <c r="D51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C52" i="11"/>
  <c r="D52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C53" i="11"/>
  <c r="D53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C54" i="11"/>
  <c r="D54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C55" i="11"/>
  <c r="D55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C56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C57" i="11"/>
  <c r="D57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C58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C59" i="11"/>
  <c r="D59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C60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C61" i="11"/>
  <c r="D61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C62" i="11"/>
  <c r="D62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C63" i="11"/>
  <c r="D63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C64" i="11"/>
  <c r="D64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C65" i="11"/>
  <c r="D65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C66" i="11"/>
  <c r="D66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C67" i="11"/>
  <c r="D67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C68" i="11"/>
  <c r="D68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40" i="3"/>
  <c r="C40" i="10"/>
  <c r="D40" i="10"/>
  <c r="E40" i="10"/>
  <c r="F40" i="10"/>
  <c r="G40" i="10"/>
  <c r="H40" i="10"/>
  <c r="I40" i="10"/>
  <c r="J40" i="10"/>
  <c r="K40" i="10"/>
  <c r="M40" i="10"/>
  <c r="N40" i="10"/>
  <c r="O40" i="10"/>
  <c r="P40" i="10"/>
  <c r="Q40" i="10"/>
  <c r="R40" i="10"/>
  <c r="C41" i="10"/>
  <c r="D41" i="10"/>
  <c r="E41" i="10"/>
  <c r="F41" i="10"/>
  <c r="G41" i="10"/>
  <c r="H41" i="10"/>
  <c r="I41" i="10"/>
  <c r="J41" i="10"/>
  <c r="K41" i="10"/>
  <c r="M41" i="10"/>
  <c r="N41" i="10"/>
  <c r="O41" i="10"/>
  <c r="P41" i="10"/>
  <c r="Q41" i="10"/>
  <c r="R41" i="10"/>
  <c r="C42" i="10"/>
  <c r="D42" i="10"/>
  <c r="E42" i="10"/>
  <c r="F42" i="10"/>
  <c r="G42" i="10"/>
  <c r="H42" i="10"/>
  <c r="I42" i="10"/>
  <c r="J42" i="10"/>
  <c r="K42" i="10"/>
  <c r="M42" i="10"/>
  <c r="N42" i="10"/>
  <c r="O42" i="10"/>
  <c r="P42" i="10"/>
  <c r="Q42" i="10"/>
  <c r="R42" i="10"/>
  <c r="C43" i="10"/>
  <c r="D43" i="10"/>
  <c r="E43" i="10"/>
  <c r="F43" i="10"/>
  <c r="G43" i="10"/>
  <c r="H43" i="10"/>
  <c r="I43" i="10"/>
  <c r="J43" i="10"/>
  <c r="K43" i="10"/>
  <c r="M43" i="10"/>
  <c r="N43" i="10"/>
  <c r="O43" i="10"/>
  <c r="P43" i="10"/>
  <c r="Q43" i="10"/>
  <c r="R43" i="10"/>
  <c r="C44" i="10"/>
  <c r="D44" i="10"/>
  <c r="E44" i="10"/>
  <c r="F44" i="10"/>
  <c r="G44" i="10"/>
  <c r="H44" i="10"/>
  <c r="I44" i="10"/>
  <c r="J44" i="10"/>
  <c r="K44" i="10"/>
  <c r="M44" i="10"/>
  <c r="N44" i="10"/>
  <c r="O44" i="10"/>
  <c r="P44" i="10"/>
  <c r="Q44" i="10"/>
  <c r="R44" i="10"/>
  <c r="C45" i="10"/>
  <c r="D45" i="10"/>
  <c r="E45" i="10"/>
  <c r="F45" i="10"/>
  <c r="G45" i="10"/>
  <c r="H45" i="10"/>
  <c r="I45" i="10"/>
  <c r="J45" i="10"/>
  <c r="K45" i="10"/>
  <c r="M45" i="10"/>
  <c r="N45" i="10"/>
  <c r="O45" i="10"/>
  <c r="P45" i="10"/>
  <c r="Q45" i="10"/>
  <c r="R45" i="10"/>
  <c r="C46" i="10"/>
  <c r="D46" i="10"/>
  <c r="E46" i="10"/>
  <c r="F46" i="10"/>
  <c r="G46" i="10"/>
  <c r="H46" i="10"/>
  <c r="I46" i="10"/>
  <c r="J46" i="10"/>
  <c r="K46" i="10"/>
  <c r="M46" i="10"/>
  <c r="N46" i="10"/>
  <c r="O46" i="10"/>
  <c r="P46" i="10"/>
  <c r="Q46" i="10"/>
  <c r="R46" i="10"/>
  <c r="C47" i="10"/>
  <c r="D47" i="10"/>
  <c r="E47" i="10"/>
  <c r="F47" i="10"/>
  <c r="G47" i="10"/>
  <c r="H47" i="10"/>
  <c r="I47" i="10"/>
  <c r="J47" i="10"/>
  <c r="K47" i="10"/>
  <c r="M47" i="10"/>
  <c r="N47" i="10"/>
  <c r="O47" i="10"/>
  <c r="P47" i="10"/>
  <c r="Q47" i="10"/>
  <c r="R47" i="10"/>
  <c r="C48" i="10"/>
  <c r="D48" i="10"/>
  <c r="E48" i="10"/>
  <c r="F48" i="10"/>
  <c r="G48" i="10"/>
  <c r="H48" i="10"/>
  <c r="I48" i="10"/>
  <c r="J48" i="10"/>
  <c r="K48" i="10"/>
  <c r="M48" i="10"/>
  <c r="N48" i="10"/>
  <c r="O48" i="10"/>
  <c r="P48" i="10"/>
  <c r="Q48" i="10"/>
  <c r="R48" i="10"/>
  <c r="C49" i="10"/>
  <c r="D49" i="10"/>
  <c r="E49" i="10"/>
  <c r="F49" i="10"/>
  <c r="G49" i="10"/>
  <c r="H49" i="10"/>
  <c r="I49" i="10"/>
  <c r="J49" i="10"/>
  <c r="K49" i="10"/>
  <c r="M49" i="10"/>
  <c r="N49" i="10"/>
  <c r="O49" i="10"/>
  <c r="P49" i="10"/>
  <c r="Q49" i="10"/>
  <c r="R49" i="10"/>
  <c r="C50" i="10"/>
  <c r="D50" i="10"/>
  <c r="E50" i="10"/>
  <c r="F50" i="10"/>
  <c r="G50" i="10"/>
  <c r="H50" i="10"/>
  <c r="I50" i="10"/>
  <c r="J50" i="10"/>
  <c r="K50" i="10"/>
  <c r="M50" i="10"/>
  <c r="N50" i="10"/>
  <c r="O50" i="10"/>
  <c r="P50" i="10"/>
  <c r="Q50" i="10"/>
  <c r="R50" i="10"/>
  <c r="C51" i="10"/>
  <c r="D51" i="10"/>
  <c r="E51" i="10"/>
  <c r="F51" i="10"/>
  <c r="G51" i="10"/>
  <c r="H51" i="10"/>
  <c r="I51" i="10"/>
  <c r="J51" i="10"/>
  <c r="K51" i="10"/>
  <c r="M51" i="10"/>
  <c r="N51" i="10"/>
  <c r="O51" i="10"/>
  <c r="P51" i="10"/>
  <c r="Q51" i="10"/>
  <c r="R51" i="10"/>
  <c r="C52" i="10"/>
  <c r="D52" i="10"/>
  <c r="E52" i="10"/>
  <c r="F52" i="10"/>
  <c r="G52" i="10"/>
  <c r="H52" i="10"/>
  <c r="I52" i="10"/>
  <c r="J52" i="10"/>
  <c r="K52" i="10"/>
  <c r="M52" i="10"/>
  <c r="N52" i="10"/>
  <c r="O52" i="10"/>
  <c r="P52" i="10"/>
  <c r="Q52" i="10"/>
  <c r="R52" i="10"/>
  <c r="C53" i="10"/>
  <c r="D53" i="10"/>
  <c r="E53" i="10"/>
  <c r="F53" i="10"/>
  <c r="G53" i="10"/>
  <c r="H53" i="10"/>
  <c r="I53" i="10"/>
  <c r="J53" i="10"/>
  <c r="K53" i="10"/>
  <c r="M53" i="10"/>
  <c r="N53" i="10"/>
  <c r="O53" i="10"/>
  <c r="P53" i="10"/>
  <c r="Q53" i="10"/>
  <c r="R53" i="10"/>
  <c r="C54" i="10"/>
  <c r="D54" i="10"/>
  <c r="E54" i="10"/>
  <c r="F54" i="10"/>
  <c r="G54" i="10"/>
  <c r="H54" i="10"/>
  <c r="I54" i="10"/>
  <c r="J54" i="10"/>
  <c r="K54" i="10"/>
  <c r="M54" i="10"/>
  <c r="N54" i="10"/>
  <c r="O54" i="10"/>
  <c r="P54" i="10"/>
  <c r="Q54" i="10"/>
  <c r="R54" i="10"/>
  <c r="C55" i="10"/>
  <c r="D55" i="10"/>
  <c r="E55" i="10"/>
  <c r="F55" i="10"/>
  <c r="G55" i="10"/>
  <c r="H55" i="10"/>
  <c r="I55" i="10"/>
  <c r="J55" i="10"/>
  <c r="K55" i="10"/>
  <c r="M55" i="10"/>
  <c r="N55" i="10"/>
  <c r="O55" i="10"/>
  <c r="P55" i="10"/>
  <c r="Q55" i="10"/>
  <c r="R55" i="10"/>
  <c r="C56" i="10"/>
  <c r="D56" i="10"/>
  <c r="E56" i="10"/>
  <c r="F56" i="10"/>
  <c r="G56" i="10"/>
  <c r="H56" i="10"/>
  <c r="I56" i="10"/>
  <c r="J56" i="10"/>
  <c r="K56" i="10"/>
  <c r="M56" i="10"/>
  <c r="N56" i="10"/>
  <c r="O56" i="10"/>
  <c r="P56" i="10"/>
  <c r="Q56" i="10"/>
  <c r="R56" i="10"/>
  <c r="C57" i="10"/>
  <c r="D57" i="10"/>
  <c r="E57" i="10"/>
  <c r="F57" i="10"/>
  <c r="G57" i="10"/>
  <c r="H57" i="10"/>
  <c r="I57" i="10"/>
  <c r="J57" i="10"/>
  <c r="K57" i="10"/>
  <c r="M57" i="10"/>
  <c r="N57" i="10"/>
  <c r="O57" i="10"/>
  <c r="P57" i="10"/>
  <c r="Q57" i="10"/>
  <c r="R57" i="10"/>
  <c r="C58" i="10"/>
  <c r="D58" i="10"/>
  <c r="E58" i="10"/>
  <c r="F58" i="10"/>
  <c r="G58" i="10"/>
  <c r="H58" i="10"/>
  <c r="I58" i="10"/>
  <c r="J58" i="10"/>
  <c r="K58" i="10"/>
  <c r="M58" i="10"/>
  <c r="N58" i="10"/>
  <c r="O58" i="10"/>
  <c r="P58" i="10"/>
  <c r="Q58" i="10"/>
  <c r="R58" i="10"/>
  <c r="C59" i="10"/>
  <c r="D59" i="10"/>
  <c r="E59" i="10"/>
  <c r="F59" i="10"/>
  <c r="G59" i="10"/>
  <c r="H59" i="10"/>
  <c r="I59" i="10"/>
  <c r="J59" i="10"/>
  <c r="K59" i="10"/>
  <c r="M59" i="10"/>
  <c r="N59" i="10"/>
  <c r="O59" i="10"/>
  <c r="P59" i="10"/>
  <c r="Q59" i="10"/>
  <c r="R59" i="10"/>
  <c r="C60" i="10"/>
  <c r="D60" i="10"/>
  <c r="E60" i="10"/>
  <c r="F60" i="10"/>
  <c r="G60" i="10"/>
  <c r="H60" i="10"/>
  <c r="I60" i="10"/>
  <c r="J60" i="10"/>
  <c r="K60" i="10"/>
  <c r="M60" i="10"/>
  <c r="N60" i="10"/>
  <c r="O60" i="10"/>
  <c r="P60" i="10"/>
  <c r="Q60" i="10"/>
  <c r="R60" i="10"/>
  <c r="C61" i="10"/>
  <c r="D61" i="10"/>
  <c r="E61" i="10"/>
  <c r="F61" i="10"/>
  <c r="G61" i="10"/>
  <c r="H61" i="10"/>
  <c r="I61" i="10"/>
  <c r="J61" i="10"/>
  <c r="K61" i="10"/>
  <c r="M61" i="10"/>
  <c r="N61" i="10"/>
  <c r="O61" i="10"/>
  <c r="P61" i="10"/>
  <c r="Q61" i="10"/>
  <c r="R61" i="10"/>
  <c r="C62" i="10"/>
  <c r="D62" i="10"/>
  <c r="E62" i="10"/>
  <c r="F62" i="10"/>
  <c r="G62" i="10"/>
  <c r="H62" i="10"/>
  <c r="I62" i="10"/>
  <c r="J62" i="10"/>
  <c r="K62" i="10"/>
  <c r="M62" i="10"/>
  <c r="N62" i="10"/>
  <c r="O62" i="10"/>
  <c r="P62" i="10"/>
  <c r="Q62" i="10"/>
  <c r="R62" i="10"/>
  <c r="C63" i="10"/>
  <c r="D63" i="10"/>
  <c r="E63" i="10"/>
  <c r="F63" i="10"/>
  <c r="G63" i="10"/>
  <c r="H63" i="10"/>
  <c r="I63" i="10"/>
  <c r="J63" i="10"/>
  <c r="K63" i="10"/>
  <c r="M63" i="10"/>
  <c r="N63" i="10"/>
  <c r="O63" i="10"/>
  <c r="P63" i="10"/>
  <c r="Q63" i="10"/>
  <c r="R63" i="10"/>
  <c r="C64" i="10"/>
  <c r="D64" i="10"/>
  <c r="E64" i="10"/>
  <c r="F64" i="10"/>
  <c r="G64" i="10"/>
  <c r="H64" i="10"/>
  <c r="I64" i="10"/>
  <c r="J64" i="10"/>
  <c r="K64" i="10"/>
  <c r="M64" i="10"/>
  <c r="N64" i="10"/>
  <c r="O64" i="10"/>
  <c r="P64" i="10"/>
  <c r="Q64" i="10"/>
  <c r="R64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M67" i="1" l="1"/>
  <c r="L67" i="1"/>
  <c r="J67" i="1"/>
  <c r="H67" i="1"/>
  <c r="R81" i="11"/>
  <c r="R97" i="11"/>
  <c r="H100" i="11"/>
  <c r="H99" i="11"/>
  <c r="H98" i="11"/>
  <c r="H95" i="11"/>
  <c r="H94" i="11"/>
  <c r="H90" i="11"/>
  <c r="H88" i="11"/>
  <c r="H87" i="11"/>
  <c r="H84" i="11"/>
  <c r="H83" i="11"/>
  <c r="H81" i="11"/>
  <c r="H80" i="11"/>
  <c r="H79" i="11"/>
  <c r="H78" i="11"/>
  <c r="H74" i="11"/>
  <c r="S60" i="11"/>
  <c r="S64" i="11"/>
  <c r="S67" i="11"/>
  <c r="S47" i="11"/>
  <c r="S43" i="11"/>
  <c r="S66" i="11"/>
  <c r="S56" i="11"/>
  <c r="S50" i="11"/>
  <c r="S44" i="11"/>
  <c r="S54" i="11"/>
  <c r="S42" i="11"/>
  <c r="S68" i="11"/>
  <c r="S57" i="11"/>
  <c r="S45" i="11"/>
  <c r="S61" i="11"/>
  <c r="S59" i="11"/>
  <c r="S58" i="11"/>
  <c r="S52" i="11"/>
  <c r="S49" i="11"/>
  <c r="S48" i="11"/>
  <c r="S46" i="11"/>
  <c r="S55" i="11"/>
  <c r="S62" i="11"/>
  <c r="S63" i="11"/>
  <c r="S51" i="11"/>
  <c r="F85" i="11"/>
  <c r="E90" i="11"/>
  <c r="S65" i="11"/>
  <c r="S53" i="11"/>
  <c r="M69" i="11"/>
  <c r="N69" i="11"/>
  <c r="N81" i="11" s="1"/>
  <c r="C69" i="11"/>
  <c r="C73" i="11" s="1"/>
  <c r="O69" i="11"/>
  <c r="D69" i="11"/>
  <c r="D95" i="11" s="1"/>
  <c r="P69" i="11"/>
  <c r="P95" i="11" s="1"/>
  <c r="H69" i="11"/>
  <c r="H85" i="11" s="1"/>
  <c r="F69" i="11"/>
  <c r="R69" i="11"/>
  <c r="R73" i="11" s="1"/>
  <c r="E69" i="11"/>
  <c r="G69" i="11"/>
  <c r="O73" i="11"/>
  <c r="I69" i="11"/>
  <c r="I94" i="11" s="1"/>
  <c r="J69" i="11"/>
  <c r="J77" i="11" s="1"/>
  <c r="Q69" i="11"/>
  <c r="R80" i="11" s="1"/>
  <c r="K69" i="11"/>
  <c r="K96" i="11" s="1"/>
  <c r="L69" i="11"/>
  <c r="S41" i="11"/>
  <c r="S59" i="10"/>
  <c r="S47" i="10"/>
  <c r="S64" i="10"/>
  <c r="S63" i="10"/>
  <c r="S51" i="10"/>
  <c r="S52" i="10"/>
  <c r="S40" i="10"/>
  <c r="S53" i="10"/>
  <c r="S41" i="10"/>
  <c r="S54" i="10"/>
  <c r="S45" i="10"/>
  <c r="S42" i="10"/>
  <c r="S55" i="10"/>
  <c r="S48" i="10"/>
  <c r="S56" i="10"/>
  <c r="S57" i="10"/>
  <c r="S58" i="10"/>
  <c r="S44" i="10"/>
  <c r="S60" i="10"/>
  <c r="S61" i="10"/>
  <c r="S49" i="10"/>
  <c r="S62" i="10"/>
  <c r="S50" i="10"/>
  <c r="S46" i="10"/>
  <c r="S43" i="10"/>
  <c r="H65" i="10"/>
  <c r="H87" i="10" s="1"/>
  <c r="J65" i="10"/>
  <c r="J69" i="10" s="1"/>
  <c r="R65" i="10"/>
  <c r="Q65" i="10"/>
  <c r="Q75" i="10" s="1"/>
  <c r="F65" i="10"/>
  <c r="G65" i="10"/>
  <c r="E65" i="10"/>
  <c r="E94" i="10" s="1"/>
  <c r="I65" i="10"/>
  <c r="I92" i="10" s="1"/>
  <c r="D65" i="10"/>
  <c r="D92" i="10" s="1"/>
  <c r="P65" i="10"/>
  <c r="P93" i="10" s="1"/>
  <c r="S39" i="10"/>
  <c r="K65" i="10"/>
  <c r="L65" i="10"/>
  <c r="M65" i="10"/>
  <c r="M70" i="10" s="1"/>
  <c r="N65" i="10"/>
  <c r="C65" i="10"/>
  <c r="C93" i="10" s="1"/>
  <c r="O65" i="10"/>
  <c r="H9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R60" i="8"/>
  <c r="Q60" i="8"/>
  <c r="P60" i="8"/>
  <c r="O60" i="8"/>
  <c r="N60" i="8"/>
  <c r="M60" i="8"/>
  <c r="L60" i="8"/>
  <c r="K60" i="8"/>
  <c r="J60" i="8"/>
  <c r="I60" i="8"/>
  <c r="H60" i="8"/>
  <c r="G60" i="8"/>
  <c r="F60" i="8"/>
  <c r="E60" i="8"/>
  <c r="D60" i="8"/>
  <c r="C60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H95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D64" i="7"/>
  <c r="C64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D63" i="7"/>
  <c r="C63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D62" i="7"/>
  <c r="C62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D61" i="7"/>
  <c r="C61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D60" i="7"/>
  <c r="C60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D59" i="7"/>
  <c r="C59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D58" i="7"/>
  <c r="C58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D57" i="7"/>
  <c r="C57" i="7"/>
  <c r="R56" i="7"/>
  <c r="Q56" i="7"/>
  <c r="P56" i="7"/>
  <c r="O56" i="7"/>
  <c r="N56" i="7"/>
  <c r="M56" i="7"/>
  <c r="L56" i="7"/>
  <c r="K56" i="7"/>
  <c r="J56" i="7"/>
  <c r="I56" i="7"/>
  <c r="H56" i="7"/>
  <c r="G56" i="7"/>
  <c r="F56" i="7"/>
  <c r="E56" i="7"/>
  <c r="D56" i="7"/>
  <c r="C56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C55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G39" i="2"/>
  <c r="F39" i="2"/>
  <c r="E39" i="2"/>
  <c r="D39" i="2"/>
  <c r="C39" i="2"/>
  <c r="R32" i="2"/>
  <c r="Q32" i="2"/>
  <c r="P32" i="2"/>
  <c r="O32" i="2"/>
  <c r="N32" i="2"/>
  <c r="M32" i="2"/>
  <c r="L32" i="2"/>
  <c r="K32" i="2"/>
  <c r="J32" i="2"/>
  <c r="I32" i="2"/>
  <c r="G32" i="2"/>
  <c r="F32" i="2"/>
  <c r="E32" i="2"/>
  <c r="D32" i="2"/>
  <c r="C32" i="2"/>
  <c r="R74" i="11" l="1"/>
  <c r="F81" i="3"/>
  <c r="D74" i="3"/>
  <c r="F76" i="3"/>
  <c r="H78" i="3"/>
  <c r="I79" i="3"/>
  <c r="J80" i="3"/>
  <c r="K81" i="3"/>
  <c r="L82" i="3"/>
  <c r="F92" i="3"/>
  <c r="J96" i="3"/>
  <c r="K97" i="3"/>
  <c r="D82" i="3"/>
  <c r="J93" i="3"/>
  <c r="M75" i="3"/>
  <c r="E83" i="3"/>
  <c r="K89" i="3"/>
  <c r="L90" i="3"/>
  <c r="K72" i="3"/>
  <c r="J77" i="3"/>
  <c r="K78" i="3"/>
  <c r="L79" i="3"/>
  <c r="N81" i="3"/>
  <c r="O82" i="3"/>
  <c r="K94" i="3"/>
  <c r="L95" i="3"/>
  <c r="H74" i="3"/>
  <c r="J76" i="3"/>
  <c r="K77" i="3"/>
  <c r="L78" i="3"/>
  <c r="F88" i="3"/>
  <c r="J92" i="3"/>
  <c r="K93" i="3"/>
  <c r="F83" i="3"/>
  <c r="G84" i="3"/>
  <c r="J87" i="3"/>
  <c r="K88" i="3"/>
  <c r="M90" i="3"/>
  <c r="N91" i="3"/>
  <c r="F82" i="3"/>
  <c r="G83" i="3"/>
  <c r="H84" i="3"/>
  <c r="J86" i="3"/>
  <c r="K87" i="3"/>
  <c r="J85" i="3"/>
  <c r="K86" i="3"/>
  <c r="L87" i="3"/>
  <c r="D95" i="3"/>
  <c r="N72" i="3"/>
  <c r="O73" i="3"/>
  <c r="F80" i="3"/>
  <c r="K85" i="3"/>
  <c r="L86" i="3"/>
  <c r="D94" i="3"/>
  <c r="F96" i="3"/>
  <c r="G97" i="3"/>
  <c r="L85" i="3"/>
  <c r="D76" i="3"/>
  <c r="F78" i="3"/>
  <c r="J82" i="3"/>
  <c r="K83" i="3"/>
  <c r="M85" i="3"/>
  <c r="N86" i="3"/>
  <c r="F94" i="3"/>
  <c r="K84" i="3"/>
  <c r="M86" i="3"/>
  <c r="D93" i="3"/>
  <c r="F95" i="3"/>
  <c r="G96" i="3"/>
  <c r="J81" i="3"/>
  <c r="K82" i="3"/>
  <c r="L83" i="3"/>
  <c r="D91" i="3"/>
  <c r="H95" i="3"/>
  <c r="I96" i="3"/>
  <c r="D73" i="3"/>
  <c r="J79" i="3"/>
  <c r="K80" i="3"/>
  <c r="L81" i="3"/>
  <c r="F91" i="3"/>
  <c r="G92" i="3"/>
  <c r="I94" i="3"/>
  <c r="J95" i="3"/>
  <c r="K96" i="3"/>
  <c r="L97" i="3"/>
  <c r="J78" i="3"/>
  <c r="K79" i="3"/>
  <c r="L80" i="3"/>
  <c r="D88" i="3"/>
  <c r="E89" i="3"/>
  <c r="F90" i="3"/>
  <c r="J94" i="3"/>
  <c r="K95" i="3"/>
  <c r="L94" i="3"/>
  <c r="J75" i="3"/>
  <c r="K76" i="3"/>
  <c r="D85" i="3"/>
  <c r="E86" i="3"/>
  <c r="G88" i="3"/>
  <c r="J91" i="3"/>
  <c r="K92" i="3"/>
  <c r="L93" i="3"/>
  <c r="J74" i="3"/>
  <c r="K75" i="3"/>
  <c r="L76" i="3"/>
  <c r="N78" i="3"/>
  <c r="R82" i="3"/>
  <c r="D84" i="3"/>
  <c r="K91" i="3"/>
  <c r="L92" i="3"/>
  <c r="J73" i="3"/>
  <c r="K74" i="3"/>
  <c r="D83" i="3"/>
  <c r="J89" i="3"/>
  <c r="K90" i="3"/>
  <c r="L91" i="3"/>
  <c r="Q90" i="11"/>
  <c r="R93" i="11"/>
  <c r="R75" i="11"/>
  <c r="R91" i="11"/>
  <c r="R77" i="11"/>
  <c r="R76" i="11"/>
  <c r="R92" i="11"/>
  <c r="R78" i="11"/>
  <c r="R94" i="11"/>
  <c r="R95" i="11"/>
  <c r="R79" i="11"/>
  <c r="R98" i="11"/>
  <c r="R83" i="11"/>
  <c r="R84" i="11"/>
  <c r="R100" i="11"/>
  <c r="R86" i="11"/>
  <c r="R87" i="11"/>
  <c r="R88" i="11"/>
  <c r="R82" i="11"/>
  <c r="R99" i="11"/>
  <c r="R85" i="11"/>
  <c r="H75" i="11"/>
  <c r="H97" i="11"/>
  <c r="I82" i="11"/>
  <c r="J89" i="11"/>
  <c r="H82" i="11"/>
  <c r="R89" i="11"/>
  <c r="R96" i="11"/>
  <c r="H91" i="11"/>
  <c r="H76" i="11"/>
  <c r="H77" i="11"/>
  <c r="H92" i="11"/>
  <c r="H93" i="11"/>
  <c r="H86" i="11"/>
  <c r="H73" i="11"/>
  <c r="R90" i="11"/>
  <c r="H96" i="11"/>
  <c r="H89" i="11"/>
  <c r="D73" i="11"/>
  <c r="D83" i="11"/>
  <c r="C74" i="11"/>
  <c r="C77" i="11"/>
  <c r="C80" i="11"/>
  <c r="C83" i="11"/>
  <c r="C86" i="11"/>
  <c r="C89" i="11"/>
  <c r="C92" i="11"/>
  <c r="C95" i="11"/>
  <c r="C98" i="11"/>
  <c r="C75" i="11"/>
  <c r="C78" i="11"/>
  <c r="C81" i="11"/>
  <c r="C84" i="11"/>
  <c r="C87" i="11"/>
  <c r="C90" i="11"/>
  <c r="C93" i="11"/>
  <c r="C96" i="11"/>
  <c r="C99" i="11"/>
  <c r="C79" i="11"/>
  <c r="C82" i="11"/>
  <c r="C85" i="11"/>
  <c r="C91" i="11"/>
  <c r="C94" i="11"/>
  <c r="C97" i="11"/>
  <c r="G76" i="11"/>
  <c r="G79" i="11"/>
  <c r="G82" i="11"/>
  <c r="G85" i="11"/>
  <c r="G88" i="11"/>
  <c r="G91" i="11"/>
  <c r="G94" i="11"/>
  <c r="G97" i="11"/>
  <c r="G100" i="11"/>
  <c r="G74" i="11"/>
  <c r="G77" i="11"/>
  <c r="G83" i="11"/>
  <c r="G86" i="11"/>
  <c r="G89" i="11"/>
  <c r="G95" i="11"/>
  <c r="G98" i="11"/>
  <c r="G75" i="11"/>
  <c r="G78" i="11"/>
  <c r="G81" i="11"/>
  <c r="G84" i="11"/>
  <c r="G87" i="11"/>
  <c r="G90" i="11"/>
  <c r="G93" i="11"/>
  <c r="G96" i="11"/>
  <c r="G99" i="11"/>
  <c r="M77" i="11"/>
  <c r="M80" i="11"/>
  <c r="M83" i="11"/>
  <c r="M89" i="11"/>
  <c r="M92" i="11"/>
  <c r="M95" i="11"/>
  <c r="M75" i="11"/>
  <c r="M101" i="11" s="1"/>
  <c r="M78" i="11"/>
  <c r="M81" i="11"/>
  <c r="M84" i="11"/>
  <c r="M87" i="11"/>
  <c r="M90" i="11"/>
  <c r="M93" i="11"/>
  <c r="M96" i="11"/>
  <c r="M99" i="11"/>
  <c r="M76" i="11"/>
  <c r="M79" i="11"/>
  <c r="M82" i="11"/>
  <c r="M85" i="11"/>
  <c r="M88" i="11"/>
  <c r="M91" i="11"/>
  <c r="M94" i="11"/>
  <c r="M97" i="11"/>
  <c r="M100" i="11"/>
  <c r="E76" i="11"/>
  <c r="E79" i="11"/>
  <c r="E82" i="11"/>
  <c r="E85" i="11"/>
  <c r="E88" i="11"/>
  <c r="E91" i="11"/>
  <c r="E94" i="11"/>
  <c r="E97" i="11"/>
  <c r="E100" i="11"/>
  <c r="E74" i="11"/>
  <c r="E77" i="11"/>
  <c r="E80" i="11"/>
  <c r="E83" i="11"/>
  <c r="E86" i="11"/>
  <c r="E89" i="11"/>
  <c r="E92" i="11"/>
  <c r="E95" i="11"/>
  <c r="E98" i="11"/>
  <c r="E75" i="11"/>
  <c r="E81" i="11"/>
  <c r="E84" i="11"/>
  <c r="E87" i="11"/>
  <c r="E93" i="11"/>
  <c r="E96" i="11"/>
  <c r="E99" i="11"/>
  <c r="G80" i="11"/>
  <c r="P83" i="11"/>
  <c r="N73" i="11"/>
  <c r="L75" i="11"/>
  <c r="L78" i="11"/>
  <c r="L81" i="11"/>
  <c r="L84" i="11"/>
  <c r="L87" i="11"/>
  <c r="L90" i="11"/>
  <c r="L93" i="11"/>
  <c r="L96" i="11"/>
  <c r="L99" i="11"/>
  <c r="L76" i="11"/>
  <c r="L82" i="11"/>
  <c r="L85" i="11"/>
  <c r="L88" i="11"/>
  <c r="L94" i="11"/>
  <c r="L97" i="11"/>
  <c r="L100" i="11"/>
  <c r="L74" i="11"/>
  <c r="L77" i="11"/>
  <c r="L80" i="11"/>
  <c r="L83" i="11"/>
  <c r="L86" i="11"/>
  <c r="L89" i="11"/>
  <c r="L92" i="11"/>
  <c r="L95" i="11"/>
  <c r="L98" i="11"/>
  <c r="G92" i="11"/>
  <c r="M74" i="11"/>
  <c r="K86" i="11"/>
  <c r="K75" i="11"/>
  <c r="K78" i="11"/>
  <c r="K81" i="11"/>
  <c r="K87" i="11"/>
  <c r="K90" i="11"/>
  <c r="K93" i="11"/>
  <c r="K99" i="11"/>
  <c r="K98" i="11"/>
  <c r="K89" i="11"/>
  <c r="K92" i="11"/>
  <c r="K76" i="11"/>
  <c r="K79" i="11"/>
  <c r="K82" i="11"/>
  <c r="K85" i="11"/>
  <c r="K88" i="11"/>
  <c r="K91" i="11"/>
  <c r="K94" i="11"/>
  <c r="K97" i="11"/>
  <c r="K100" i="11"/>
  <c r="K74" i="11"/>
  <c r="K95" i="11"/>
  <c r="K80" i="11"/>
  <c r="K83" i="11"/>
  <c r="K77" i="11"/>
  <c r="F75" i="11"/>
  <c r="F87" i="11"/>
  <c r="F76" i="11"/>
  <c r="F79" i="11"/>
  <c r="F82" i="11"/>
  <c r="F88" i="11"/>
  <c r="F91" i="11"/>
  <c r="F94" i="11"/>
  <c r="F100" i="11"/>
  <c r="F81" i="11"/>
  <c r="F78" i="11"/>
  <c r="F99" i="11"/>
  <c r="F74" i="11"/>
  <c r="F77" i="11"/>
  <c r="F80" i="11"/>
  <c r="F83" i="11"/>
  <c r="F86" i="11"/>
  <c r="F89" i="11"/>
  <c r="F92" i="11"/>
  <c r="F95" i="11"/>
  <c r="F98" i="11"/>
  <c r="F90" i="11"/>
  <c r="F93" i="11"/>
  <c r="F84" i="11"/>
  <c r="F96" i="11"/>
  <c r="C76" i="11"/>
  <c r="L79" i="11"/>
  <c r="M86" i="11"/>
  <c r="Q76" i="11"/>
  <c r="Q79" i="11"/>
  <c r="Q82" i="11"/>
  <c r="Q85" i="11"/>
  <c r="Q88" i="11"/>
  <c r="Q91" i="11"/>
  <c r="Q94" i="11"/>
  <c r="Q97" i="11"/>
  <c r="Q100" i="11"/>
  <c r="Q74" i="11"/>
  <c r="Q77" i="11"/>
  <c r="Q80" i="11"/>
  <c r="Q83" i="11"/>
  <c r="Q86" i="11"/>
  <c r="Q89" i="11"/>
  <c r="Q92" i="11"/>
  <c r="Q95" i="11"/>
  <c r="Q98" i="11"/>
  <c r="Q75" i="11"/>
  <c r="Q81" i="11"/>
  <c r="Q84" i="11"/>
  <c r="Q87" i="11"/>
  <c r="Q93" i="11"/>
  <c r="Q96" i="11"/>
  <c r="Q99" i="11"/>
  <c r="M73" i="11"/>
  <c r="C88" i="11"/>
  <c r="L91" i="11"/>
  <c r="J75" i="11"/>
  <c r="J78" i="11"/>
  <c r="J81" i="11"/>
  <c r="J84" i="11"/>
  <c r="J87" i="11"/>
  <c r="J90" i="11"/>
  <c r="J93" i="11"/>
  <c r="J96" i="11"/>
  <c r="J99" i="11"/>
  <c r="J76" i="11"/>
  <c r="J79" i="11"/>
  <c r="J82" i="11"/>
  <c r="J85" i="11"/>
  <c r="J88" i="11"/>
  <c r="J91" i="11"/>
  <c r="J94" i="11"/>
  <c r="J97" i="11"/>
  <c r="J100" i="11"/>
  <c r="J74" i="11"/>
  <c r="J80" i="11"/>
  <c r="J83" i="11"/>
  <c r="J86" i="11"/>
  <c r="J92" i="11"/>
  <c r="J95" i="11"/>
  <c r="J98" i="11"/>
  <c r="C100" i="11"/>
  <c r="N74" i="11"/>
  <c r="N77" i="11"/>
  <c r="N80" i="11"/>
  <c r="N83" i="11"/>
  <c r="N86" i="11"/>
  <c r="N89" i="11"/>
  <c r="N92" i="11"/>
  <c r="N95" i="11"/>
  <c r="N98" i="11"/>
  <c r="N75" i="11"/>
  <c r="N78" i="11"/>
  <c r="N84" i="11"/>
  <c r="N87" i="11"/>
  <c r="N90" i="11"/>
  <c r="N96" i="11"/>
  <c r="N99" i="11"/>
  <c r="N76" i="11"/>
  <c r="N79" i="11"/>
  <c r="N82" i="11"/>
  <c r="N85" i="11"/>
  <c r="N88" i="11"/>
  <c r="N91" i="11"/>
  <c r="N94" i="11"/>
  <c r="N97" i="11"/>
  <c r="N100" i="11"/>
  <c r="P74" i="11"/>
  <c r="P77" i="11"/>
  <c r="P80" i="11"/>
  <c r="P86" i="11"/>
  <c r="P89" i="11"/>
  <c r="P92" i="11"/>
  <c r="P98" i="11"/>
  <c r="P75" i="11"/>
  <c r="P78" i="11"/>
  <c r="P81" i="11"/>
  <c r="P84" i="11"/>
  <c r="P87" i="11"/>
  <c r="P90" i="11"/>
  <c r="P93" i="11"/>
  <c r="P96" i="11"/>
  <c r="P99" i="11"/>
  <c r="P76" i="11"/>
  <c r="P79" i="11"/>
  <c r="P82" i="11"/>
  <c r="P85" i="11"/>
  <c r="P88" i="11"/>
  <c r="P91" i="11"/>
  <c r="P94" i="11"/>
  <c r="P97" i="11"/>
  <c r="P100" i="11"/>
  <c r="I75" i="11"/>
  <c r="I78" i="11"/>
  <c r="I81" i="11"/>
  <c r="I84" i="11"/>
  <c r="I87" i="11"/>
  <c r="I90" i="11"/>
  <c r="I93" i="11"/>
  <c r="I96" i="11"/>
  <c r="I99" i="11"/>
  <c r="I76" i="11"/>
  <c r="I79" i="11"/>
  <c r="I85" i="11"/>
  <c r="I88" i="11"/>
  <c r="I91" i="11"/>
  <c r="I97" i="11"/>
  <c r="I100" i="11"/>
  <c r="I74" i="11"/>
  <c r="I77" i="11"/>
  <c r="I80" i="11"/>
  <c r="I83" i="11"/>
  <c r="I86" i="11"/>
  <c r="I89" i="11"/>
  <c r="I92" i="11"/>
  <c r="I95" i="11"/>
  <c r="I98" i="11"/>
  <c r="D76" i="11"/>
  <c r="D79" i="11"/>
  <c r="D82" i="11"/>
  <c r="D85" i="11"/>
  <c r="D88" i="11"/>
  <c r="D91" i="11"/>
  <c r="D94" i="11"/>
  <c r="D97" i="11"/>
  <c r="D100" i="11"/>
  <c r="D74" i="11"/>
  <c r="D77" i="11"/>
  <c r="D80" i="11"/>
  <c r="D86" i="11"/>
  <c r="D89" i="11"/>
  <c r="D92" i="11"/>
  <c r="D98" i="11"/>
  <c r="D75" i="11"/>
  <c r="D78" i="11"/>
  <c r="D81" i="11"/>
  <c r="D84" i="11"/>
  <c r="D87" i="11"/>
  <c r="D90" i="11"/>
  <c r="D93" i="11"/>
  <c r="D96" i="11"/>
  <c r="D99" i="11"/>
  <c r="K84" i="11"/>
  <c r="E78" i="11"/>
  <c r="P73" i="11"/>
  <c r="O100" i="11"/>
  <c r="O74" i="11"/>
  <c r="O77" i="11"/>
  <c r="O80" i="11"/>
  <c r="O83" i="11"/>
  <c r="O86" i="11"/>
  <c r="O89" i="11"/>
  <c r="O92" i="11"/>
  <c r="O95" i="11"/>
  <c r="O98" i="11"/>
  <c r="O79" i="11"/>
  <c r="O88" i="11"/>
  <c r="O91" i="11"/>
  <c r="O94" i="11"/>
  <c r="O76" i="11"/>
  <c r="O85" i="11"/>
  <c r="O75" i="11"/>
  <c r="O78" i="11"/>
  <c r="O81" i="11"/>
  <c r="O84" i="11"/>
  <c r="O87" i="11"/>
  <c r="O90" i="11"/>
  <c r="O93" i="11"/>
  <c r="O96" i="11"/>
  <c r="O99" i="11"/>
  <c r="O82" i="11"/>
  <c r="O97" i="11"/>
  <c r="F97" i="11"/>
  <c r="N93" i="11"/>
  <c r="Q78" i="11"/>
  <c r="M98" i="11"/>
  <c r="Q73" i="11"/>
  <c r="K73" i="11"/>
  <c r="G73" i="11"/>
  <c r="I73" i="11"/>
  <c r="F73" i="11"/>
  <c r="S69" i="11"/>
  <c r="S97" i="11" s="1"/>
  <c r="L73" i="11"/>
  <c r="E73" i="11"/>
  <c r="J73" i="11"/>
  <c r="L72" i="10"/>
  <c r="L90" i="10"/>
  <c r="L93" i="10"/>
  <c r="H92" i="10"/>
  <c r="L81" i="10"/>
  <c r="M86" i="10"/>
  <c r="G72" i="10"/>
  <c r="N88" i="10"/>
  <c r="K83" i="10"/>
  <c r="I82" i="10"/>
  <c r="K94" i="10"/>
  <c r="I91" i="10"/>
  <c r="H81" i="10"/>
  <c r="H93" i="10"/>
  <c r="N78" i="10"/>
  <c r="K70" i="10"/>
  <c r="L85" i="10"/>
  <c r="K74" i="10"/>
  <c r="D88" i="10"/>
  <c r="P74" i="10"/>
  <c r="G71" i="10"/>
  <c r="L94" i="10"/>
  <c r="Q93" i="10"/>
  <c r="G75" i="10"/>
  <c r="L89" i="10"/>
  <c r="L75" i="10"/>
  <c r="K73" i="10"/>
  <c r="K80" i="10"/>
  <c r="N69" i="10"/>
  <c r="G70" i="10"/>
  <c r="D80" i="10"/>
  <c r="N72" i="10"/>
  <c r="G86" i="10"/>
  <c r="Q78" i="10"/>
  <c r="D70" i="10"/>
  <c r="G73" i="10"/>
  <c r="G89" i="10"/>
  <c r="G84" i="10"/>
  <c r="L71" i="10"/>
  <c r="K75" i="10"/>
  <c r="P83" i="10"/>
  <c r="N84" i="10"/>
  <c r="H74" i="10"/>
  <c r="G80" i="10"/>
  <c r="G87" i="10"/>
  <c r="H72" i="10"/>
  <c r="G79" i="10"/>
  <c r="L84" i="10"/>
  <c r="M72" i="10"/>
  <c r="N90" i="10"/>
  <c r="L76" i="10"/>
  <c r="Q76" i="10"/>
  <c r="N76" i="10"/>
  <c r="G90" i="10"/>
  <c r="D76" i="10"/>
  <c r="H84" i="10"/>
  <c r="G82" i="10"/>
  <c r="D86" i="10"/>
  <c r="I73" i="10"/>
  <c r="H77" i="10"/>
  <c r="M77" i="10"/>
  <c r="N79" i="10"/>
  <c r="G81" i="10"/>
  <c r="K92" i="10"/>
  <c r="H78" i="10"/>
  <c r="P88" i="10"/>
  <c r="K84" i="10"/>
  <c r="D89" i="10"/>
  <c r="M81" i="10"/>
  <c r="H83" i="10"/>
  <c r="Q85" i="10"/>
  <c r="G78" i="10"/>
  <c r="D77" i="10"/>
  <c r="G93" i="10"/>
  <c r="D79" i="10"/>
  <c r="D91" i="10"/>
  <c r="G88" i="10"/>
  <c r="G69" i="10"/>
  <c r="K71" i="10"/>
  <c r="L80" i="10"/>
  <c r="D94" i="10"/>
  <c r="D71" i="10"/>
  <c r="P92" i="10"/>
  <c r="M90" i="10"/>
  <c r="K88" i="10"/>
  <c r="H86" i="10"/>
  <c r="Q94" i="10"/>
  <c r="H69" i="10"/>
  <c r="F71" i="10"/>
  <c r="F84" i="10"/>
  <c r="N86" i="10"/>
  <c r="N80" i="10"/>
  <c r="N89" i="10"/>
  <c r="N83" i="10"/>
  <c r="N74" i="10"/>
  <c r="N92" i="10"/>
  <c r="N77" i="10"/>
  <c r="N71" i="10"/>
  <c r="N94" i="10"/>
  <c r="C85" i="10"/>
  <c r="C94" i="10"/>
  <c r="D73" i="10"/>
  <c r="D82" i="10"/>
  <c r="L92" i="10"/>
  <c r="O71" i="10"/>
  <c r="O80" i="10"/>
  <c r="O89" i="10"/>
  <c r="H76" i="10"/>
  <c r="H85" i="10"/>
  <c r="H94" i="10"/>
  <c r="E74" i="10"/>
  <c r="E83" i="10"/>
  <c r="E92" i="10"/>
  <c r="J73" i="10"/>
  <c r="J85" i="10"/>
  <c r="C81" i="10"/>
  <c r="G74" i="10"/>
  <c r="O87" i="10"/>
  <c r="D78" i="10"/>
  <c r="D87" i="10"/>
  <c r="I78" i="10"/>
  <c r="I87" i="10"/>
  <c r="F93" i="10"/>
  <c r="F87" i="10"/>
  <c r="I71" i="10"/>
  <c r="E84" i="10"/>
  <c r="O90" i="10"/>
  <c r="C71" i="10"/>
  <c r="J72" i="10"/>
  <c r="J93" i="10"/>
  <c r="J78" i="10"/>
  <c r="J75" i="10"/>
  <c r="J90" i="10"/>
  <c r="J84" i="10"/>
  <c r="J81" i="10"/>
  <c r="J87" i="10"/>
  <c r="C76" i="10"/>
  <c r="O85" i="10"/>
  <c r="O94" i="10"/>
  <c r="P73" i="10"/>
  <c r="P82" i="10"/>
  <c r="K72" i="10"/>
  <c r="K81" i="10"/>
  <c r="K90" i="10"/>
  <c r="Q74" i="10"/>
  <c r="Q83" i="10"/>
  <c r="Q92" i="10"/>
  <c r="F74" i="10"/>
  <c r="F86" i="10"/>
  <c r="K82" i="10"/>
  <c r="C75" i="10"/>
  <c r="P78" i="10"/>
  <c r="P87" i="10"/>
  <c r="E79" i="10"/>
  <c r="E88" i="10"/>
  <c r="J92" i="10"/>
  <c r="E81" i="10"/>
  <c r="P69" i="10"/>
  <c r="M88" i="10"/>
  <c r="J71" i="10"/>
  <c r="O73" i="10"/>
  <c r="O69" i="10"/>
  <c r="O76" i="10"/>
  <c r="K86" i="10"/>
  <c r="L74" i="10"/>
  <c r="D85" i="10"/>
  <c r="G91" i="10"/>
  <c r="P77" i="10"/>
  <c r="P86" i="10"/>
  <c r="M75" i="10"/>
  <c r="M84" i="10"/>
  <c r="M93" i="10"/>
  <c r="N75" i="10"/>
  <c r="N87" i="10"/>
  <c r="C84" i="10"/>
  <c r="K76" i="10"/>
  <c r="L70" i="10"/>
  <c r="L79" i="10"/>
  <c r="L88" i="10"/>
  <c r="Q70" i="10"/>
  <c r="Q79" i="10"/>
  <c r="Q88" i="10"/>
  <c r="I86" i="10"/>
  <c r="Q69" i="10"/>
  <c r="J74" i="10"/>
  <c r="E93" i="10"/>
  <c r="J77" i="10"/>
  <c r="Q81" i="10"/>
  <c r="K77" i="10"/>
  <c r="H75" i="10"/>
  <c r="L86" i="10"/>
  <c r="C74" i="10"/>
  <c r="C83" i="10"/>
  <c r="C92" i="10"/>
  <c r="L78" i="10"/>
  <c r="L87" i="10"/>
  <c r="I76" i="10"/>
  <c r="I85" i="10"/>
  <c r="I94" i="10"/>
  <c r="J76" i="10"/>
  <c r="J88" i="10"/>
  <c r="K85" i="10"/>
  <c r="G77" i="10"/>
  <c r="H71" i="10"/>
  <c r="H80" i="10"/>
  <c r="H89" i="10"/>
  <c r="M71" i="10"/>
  <c r="M80" i="10"/>
  <c r="M89" i="10"/>
  <c r="L69" i="10"/>
  <c r="M69" i="10"/>
  <c r="I77" i="10"/>
  <c r="M91" i="10"/>
  <c r="E72" i="10"/>
  <c r="J80" i="10"/>
  <c r="Q72" i="10"/>
  <c r="N82" i="10"/>
  <c r="C88" i="10"/>
  <c r="O74" i="10"/>
  <c r="O83" i="10"/>
  <c r="H70" i="10"/>
  <c r="H79" i="10"/>
  <c r="H88" i="10"/>
  <c r="E77" i="10"/>
  <c r="E86" i="10"/>
  <c r="F77" i="10"/>
  <c r="F89" i="10"/>
  <c r="C87" i="10"/>
  <c r="C78" i="10"/>
  <c r="D72" i="10"/>
  <c r="D81" i="10"/>
  <c r="D90" i="10"/>
  <c r="I72" i="10"/>
  <c r="I81" i="10"/>
  <c r="I90" i="10"/>
  <c r="E75" i="10"/>
  <c r="E70" i="10"/>
  <c r="I89" i="10"/>
  <c r="E78" i="10"/>
  <c r="N85" i="10"/>
  <c r="M76" i="10"/>
  <c r="J89" i="10"/>
  <c r="C77" i="10"/>
  <c r="C70" i="10"/>
  <c r="C79" i="10"/>
  <c r="O88" i="10"/>
  <c r="P76" i="10"/>
  <c r="Q77" i="10"/>
  <c r="Q86" i="10"/>
  <c r="O78" i="10"/>
  <c r="P72" i="10"/>
  <c r="P81" i="10"/>
  <c r="P90" i="10"/>
  <c r="E73" i="10"/>
  <c r="E82" i="10"/>
  <c r="E91" i="10"/>
  <c r="E90" i="10"/>
  <c r="O92" i="10"/>
  <c r="M94" i="10"/>
  <c r="K93" i="10"/>
  <c r="I80" i="10"/>
  <c r="F90" i="10"/>
  <c r="M79" i="10"/>
  <c r="F83" i="10"/>
  <c r="O93" i="10"/>
  <c r="C89" i="10"/>
  <c r="O70" i="10"/>
  <c r="O79" i="10"/>
  <c r="K89" i="10"/>
  <c r="L77" i="10"/>
  <c r="H90" i="10"/>
  <c r="L83" i="10"/>
  <c r="G76" i="10"/>
  <c r="G85" i="10"/>
  <c r="P71" i="10"/>
  <c r="P80" i="10"/>
  <c r="P89" i="10"/>
  <c r="I69" i="10"/>
  <c r="M78" i="10"/>
  <c r="M87" i="10"/>
  <c r="J79" i="10"/>
  <c r="J91" i="10"/>
  <c r="C90" i="10"/>
  <c r="K79" i="10"/>
  <c r="L73" i="10"/>
  <c r="L82" i="10"/>
  <c r="L91" i="10"/>
  <c r="Q73" i="10"/>
  <c r="Q82" i="10"/>
  <c r="Q91" i="10"/>
  <c r="G94" i="10"/>
  <c r="G92" i="10"/>
  <c r="N73" i="10"/>
  <c r="I83" i="10"/>
  <c r="E69" i="10"/>
  <c r="F72" i="10"/>
  <c r="M82" i="10"/>
  <c r="P91" i="10"/>
  <c r="C86" i="10"/>
  <c r="I70" i="10"/>
  <c r="I79" i="10"/>
  <c r="I88" i="10"/>
  <c r="F80" i="10"/>
  <c r="F92" i="10"/>
  <c r="M74" i="10"/>
  <c r="M83" i="10"/>
  <c r="M92" i="10"/>
  <c r="J83" i="10"/>
  <c r="M85" i="10"/>
  <c r="M73" i="10"/>
  <c r="F81" i="10"/>
  <c r="Q84" i="10"/>
  <c r="O72" i="10"/>
  <c r="C80" i="10"/>
  <c r="O75" i="10"/>
  <c r="C82" i="10"/>
  <c r="C91" i="10"/>
  <c r="P85" i="10"/>
  <c r="O77" i="10"/>
  <c r="O86" i="10"/>
  <c r="H73" i="10"/>
  <c r="H82" i="10"/>
  <c r="H91" i="10"/>
  <c r="E71" i="10"/>
  <c r="E80" i="10"/>
  <c r="E89" i="10"/>
  <c r="N81" i="10"/>
  <c r="N93" i="10"/>
  <c r="O81" i="10"/>
  <c r="D75" i="10"/>
  <c r="D84" i="10"/>
  <c r="D93" i="10"/>
  <c r="I75" i="10"/>
  <c r="I84" i="10"/>
  <c r="I93" i="10"/>
  <c r="D69" i="10"/>
  <c r="E87" i="10"/>
  <c r="K91" i="10"/>
  <c r="I74" i="10"/>
  <c r="J86" i="10"/>
  <c r="Q87" i="10"/>
  <c r="F70" i="10"/>
  <c r="F88" i="10"/>
  <c r="F69" i="10"/>
  <c r="F82" i="10"/>
  <c r="F73" i="10"/>
  <c r="F76" i="10"/>
  <c r="F79" i="10"/>
  <c r="F85" i="10"/>
  <c r="F91" i="10"/>
  <c r="O84" i="10"/>
  <c r="C73" i="10"/>
  <c r="O82" i="10"/>
  <c r="O91" i="10"/>
  <c r="P70" i="10"/>
  <c r="P79" i="10"/>
  <c r="P94" i="10"/>
  <c r="F94" i="10"/>
  <c r="K69" i="10"/>
  <c r="K78" i="10"/>
  <c r="K87" i="10"/>
  <c r="D74" i="10"/>
  <c r="D83" i="10"/>
  <c r="Q71" i="10"/>
  <c r="Q80" i="10"/>
  <c r="Q89" i="10"/>
  <c r="J70" i="10"/>
  <c r="J82" i="10"/>
  <c r="J94" i="10"/>
  <c r="C72" i="10"/>
  <c r="G83" i="10"/>
  <c r="P75" i="10"/>
  <c r="P84" i="10"/>
  <c r="E76" i="10"/>
  <c r="E85" i="10"/>
  <c r="F78" i="10"/>
  <c r="F75" i="10"/>
  <c r="Q90" i="10"/>
  <c r="N91" i="10"/>
  <c r="N70" i="10"/>
  <c r="S65" i="10"/>
  <c r="C69" i="10"/>
  <c r="S53" i="8"/>
  <c r="S41" i="8"/>
  <c r="M63" i="8"/>
  <c r="N63" i="8"/>
  <c r="C63" i="8"/>
  <c r="C81" i="8" s="1"/>
  <c r="O63" i="8"/>
  <c r="O75" i="8" s="1"/>
  <c r="S46" i="8"/>
  <c r="D63" i="8"/>
  <c r="P63" i="8"/>
  <c r="S47" i="8"/>
  <c r="S50" i="8"/>
  <c r="S58" i="8"/>
  <c r="S59" i="8"/>
  <c r="S62" i="8"/>
  <c r="H63" i="8"/>
  <c r="S45" i="8"/>
  <c r="S48" i="8"/>
  <c r="E63" i="8"/>
  <c r="E89" i="8" s="1"/>
  <c r="S57" i="8"/>
  <c r="S60" i="8"/>
  <c r="S39" i="8"/>
  <c r="S51" i="8"/>
  <c r="G63" i="8"/>
  <c r="S44" i="8"/>
  <c r="S56" i="8"/>
  <c r="S49" i="8"/>
  <c r="S61" i="8"/>
  <c r="I63" i="8"/>
  <c r="Q63" i="8"/>
  <c r="R86" i="8" s="1"/>
  <c r="S42" i="8"/>
  <c r="S54" i="8"/>
  <c r="J63" i="8"/>
  <c r="R63" i="8"/>
  <c r="K63" i="8"/>
  <c r="F63" i="8"/>
  <c r="S40" i="8"/>
  <c r="S52" i="8"/>
  <c r="L63" i="8"/>
  <c r="S38" i="8"/>
  <c r="S43" i="8"/>
  <c r="S55" i="8"/>
  <c r="S41" i="7"/>
  <c r="S53" i="7"/>
  <c r="S47" i="7"/>
  <c r="S56" i="7"/>
  <c r="S59" i="7"/>
  <c r="S62" i="7"/>
  <c r="I65" i="7"/>
  <c r="D65" i="7"/>
  <c r="D70" i="7" s="1"/>
  <c r="P65" i="7"/>
  <c r="P92" i="7" s="1"/>
  <c r="S42" i="7"/>
  <c r="S45" i="7"/>
  <c r="S48" i="7"/>
  <c r="E65" i="7"/>
  <c r="E75" i="7" s="1"/>
  <c r="Q65" i="7"/>
  <c r="S54" i="7"/>
  <c r="S57" i="7"/>
  <c r="S60" i="7"/>
  <c r="F65" i="7"/>
  <c r="R65" i="7"/>
  <c r="S50" i="7"/>
  <c r="G65" i="7"/>
  <c r="G72" i="7" s="1"/>
  <c r="S40" i="7"/>
  <c r="S44" i="7"/>
  <c r="H65" i="7"/>
  <c r="S43" i="7"/>
  <c r="S49" i="7"/>
  <c r="S52" i="7"/>
  <c r="S55" i="7"/>
  <c r="S61" i="7"/>
  <c r="S64" i="7"/>
  <c r="S46" i="7"/>
  <c r="S58" i="7"/>
  <c r="J65" i="7"/>
  <c r="J83" i="7" s="1"/>
  <c r="S39" i="7"/>
  <c r="S51" i="7"/>
  <c r="S63" i="7"/>
  <c r="K65" i="7"/>
  <c r="L65" i="7"/>
  <c r="M65" i="7"/>
  <c r="N65" i="7"/>
  <c r="C65" i="7"/>
  <c r="O65" i="7"/>
  <c r="O70" i="7" s="1"/>
  <c r="C67" i="3"/>
  <c r="O67" i="3"/>
  <c r="O77" i="3" s="1"/>
  <c r="S49" i="3"/>
  <c r="S44" i="3"/>
  <c r="S47" i="3"/>
  <c r="S56" i="3"/>
  <c r="S59" i="3"/>
  <c r="K67" i="3"/>
  <c r="K73" i="3" s="1"/>
  <c r="S42" i="3"/>
  <c r="S54" i="3"/>
  <c r="S66" i="3"/>
  <c r="S61" i="3"/>
  <c r="L67" i="3"/>
  <c r="L88" i="3" s="1"/>
  <c r="M67" i="3"/>
  <c r="N67" i="3"/>
  <c r="S45" i="3"/>
  <c r="S57" i="3"/>
  <c r="E67" i="3"/>
  <c r="Q67" i="3"/>
  <c r="P67" i="3"/>
  <c r="P78" i="3" s="1"/>
  <c r="S50" i="3"/>
  <c r="S62" i="3"/>
  <c r="F67" i="3"/>
  <c r="R67" i="3"/>
  <c r="S43" i="3"/>
  <c r="S55" i="3"/>
  <c r="G67" i="3"/>
  <c r="G95" i="3" s="1"/>
  <c r="S48" i="3"/>
  <c r="S60" i="3"/>
  <c r="H67" i="3"/>
  <c r="S41" i="3"/>
  <c r="S53" i="3"/>
  <c r="S65" i="3"/>
  <c r="I67" i="3"/>
  <c r="I90" i="3" s="1"/>
  <c r="S40" i="3"/>
  <c r="S64" i="3"/>
  <c r="S46" i="3"/>
  <c r="S58" i="3"/>
  <c r="J67" i="3"/>
  <c r="S51" i="3"/>
  <c r="S63" i="3"/>
  <c r="S52" i="3"/>
  <c r="D67" i="3"/>
  <c r="D80" i="3" s="1"/>
  <c r="O71" i="2"/>
  <c r="L73" i="2"/>
  <c r="C65" i="2"/>
  <c r="C74" i="2" s="1"/>
  <c r="K79" i="2"/>
  <c r="P70" i="2"/>
  <c r="E91" i="2"/>
  <c r="H76" i="2"/>
  <c r="S39" i="2"/>
  <c r="I87" i="2"/>
  <c r="J70" i="2"/>
  <c r="O71" i="1"/>
  <c r="P93" i="1"/>
  <c r="D73" i="1"/>
  <c r="L93" i="1"/>
  <c r="J91" i="1"/>
  <c r="Q80" i="1"/>
  <c r="E92" i="1"/>
  <c r="M88" i="1"/>
  <c r="S40" i="1"/>
  <c r="C78" i="1"/>
  <c r="S65" i="2" l="1"/>
  <c r="S90" i="2" s="1"/>
  <c r="R79" i="3"/>
  <c r="Q92" i="3"/>
  <c r="R93" i="3"/>
  <c r="Q87" i="3"/>
  <c r="R72" i="3"/>
  <c r="Q79" i="3"/>
  <c r="R84" i="3"/>
  <c r="Q93" i="3"/>
  <c r="Q82" i="3"/>
  <c r="Q80" i="3"/>
  <c r="R97" i="3"/>
  <c r="Q76" i="3"/>
  <c r="Q75" i="3"/>
  <c r="R92" i="3"/>
  <c r="S95" i="3"/>
  <c r="P83" i="3"/>
  <c r="S75" i="3"/>
  <c r="P74" i="3"/>
  <c r="P82" i="3"/>
  <c r="R81" i="3"/>
  <c r="E88" i="3"/>
  <c r="E92" i="3"/>
  <c r="E85" i="3"/>
  <c r="E72" i="3"/>
  <c r="E76" i="3"/>
  <c r="E82" i="3"/>
  <c r="E80" i="3"/>
  <c r="E81" i="3"/>
  <c r="R83" i="3"/>
  <c r="O79" i="3"/>
  <c r="R86" i="3"/>
  <c r="R89" i="3"/>
  <c r="E96" i="3"/>
  <c r="I86" i="3"/>
  <c r="S84" i="3"/>
  <c r="E75" i="3"/>
  <c r="N92" i="3"/>
  <c r="N84" i="3"/>
  <c r="N83" i="3"/>
  <c r="N80" i="3"/>
  <c r="N95" i="3"/>
  <c r="N93" i="3"/>
  <c r="N90" i="3"/>
  <c r="N79" i="3"/>
  <c r="N77" i="3"/>
  <c r="N73" i="3"/>
  <c r="N75" i="3"/>
  <c r="N76" i="3"/>
  <c r="N88" i="3"/>
  <c r="N87" i="3"/>
  <c r="N96" i="3"/>
  <c r="N94" i="3"/>
  <c r="P84" i="3"/>
  <c r="R87" i="3"/>
  <c r="P87" i="3"/>
  <c r="I82" i="3"/>
  <c r="P90" i="3"/>
  <c r="O90" i="3"/>
  <c r="H71" i="3"/>
  <c r="H86" i="3"/>
  <c r="H96" i="3"/>
  <c r="H80" i="3"/>
  <c r="H92" i="3"/>
  <c r="H81" i="3"/>
  <c r="H76" i="3"/>
  <c r="H85" i="3"/>
  <c r="H94" i="3"/>
  <c r="H97" i="3"/>
  <c r="H93" i="3"/>
  <c r="M79" i="3"/>
  <c r="M94" i="3"/>
  <c r="M92" i="3"/>
  <c r="M89" i="3"/>
  <c r="M78" i="3"/>
  <c r="M76" i="3"/>
  <c r="M72" i="3"/>
  <c r="M74" i="3"/>
  <c r="M73" i="3"/>
  <c r="M80" i="3"/>
  <c r="M84" i="3"/>
  <c r="M77" i="3"/>
  <c r="I72" i="3"/>
  <c r="N82" i="3"/>
  <c r="Q86" i="3"/>
  <c r="O86" i="3"/>
  <c r="E78" i="3"/>
  <c r="R74" i="3"/>
  <c r="O89" i="3"/>
  <c r="N89" i="3"/>
  <c r="Q78" i="3"/>
  <c r="G73" i="3"/>
  <c r="H75" i="3"/>
  <c r="O76" i="3"/>
  <c r="Q96" i="3"/>
  <c r="Q97" i="3"/>
  <c r="I74" i="3"/>
  <c r="M81" i="3"/>
  <c r="M82" i="3"/>
  <c r="N85" i="3"/>
  <c r="R75" i="3"/>
  <c r="Q73" i="3"/>
  <c r="M87" i="3"/>
  <c r="M88" i="3"/>
  <c r="R78" i="3"/>
  <c r="P77" i="3"/>
  <c r="N97" i="3"/>
  <c r="G74" i="3"/>
  <c r="G85" i="3"/>
  <c r="S79" i="3"/>
  <c r="S92" i="3"/>
  <c r="P95" i="3"/>
  <c r="P96" i="3"/>
  <c r="H72" i="3"/>
  <c r="H73" i="3"/>
  <c r="P72" i="3"/>
  <c r="Q77" i="3"/>
  <c r="M96" i="3"/>
  <c r="I95" i="3"/>
  <c r="P79" i="3"/>
  <c r="P91" i="3"/>
  <c r="P86" i="3"/>
  <c r="P73" i="3"/>
  <c r="P85" i="3"/>
  <c r="P75" i="3"/>
  <c r="P76" i="3"/>
  <c r="P88" i="3"/>
  <c r="S80" i="3"/>
  <c r="Q81" i="3"/>
  <c r="R80" i="3"/>
  <c r="O85" i="3"/>
  <c r="O84" i="3"/>
  <c r="O81" i="3"/>
  <c r="O96" i="3"/>
  <c r="O94" i="3"/>
  <c r="O88" i="3"/>
  <c r="O83" i="3"/>
  <c r="P80" i="3"/>
  <c r="Q90" i="3"/>
  <c r="E95" i="3"/>
  <c r="I85" i="3"/>
  <c r="O78" i="3"/>
  <c r="P81" i="3"/>
  <c r="S76" i="3"/>
  <c r="O80" i="3"/>
  <c r="Q85" i="3"/>
  <c r="E90" i="3"/>
  <c r="Q88" i="3"/>
  <c r="E77" i="3"/>
  <c r="Q91" i="3"/>
  <c r="I75" i="3"/>
  <c r="D71" i="3"/>
  <c r="D97" i="3"/>
  <c r="D77" i="3"/>
  <c r="D75" i="3"/>
  <c r="D81" i="3"/>
  <c r="D90" i="3"/>
  <c r="D89" i="3"/>
  <c r="G79" i="3"/>
  <c r="G91" i="3"/>
  <c r="G75" i="3"/>
  <c r="G90" i="3"/>
  <c r="G94" i="3"/>
  <c r="G87" i="3"/>
  <c r="G80" i="3"/>
  <c r="G77" i="3"/>
  <c r="G89" i="3"/>
  <c r="G76" i="3"/>
  <c r="S97" i="3"/>
  <c r="O95" i="3"/>
  <c r="P97" i="3"/>
  <c r="G72" i="3"/>
  <c r="E94" i="3"/>
  <c r="O75" i="3"/>
  <c r="Q95" i="3"/>
  <c r="G93" i="3"/>
  <c r="R96" i="3"/>
  <c r="M93" i="3"/>
  <c r="O97" i="3"/>
  <c r="E93" i="3"/>
  <c r="R91" i="3"/>
  <c r="H82" i="3"/>
  <c r="N74" i="3"/>
  <c r="I91" i="3"/>
  <c r="P94" i="3"/>
  <c r="H83" i="3"/>
  <c r="M95" i="3"/>
  <c r="I77" i="3"/>
  <c r="I78" i="3"/>
  <c r="H79" i="3"/>
  <c r="D92" i="3"/>
  <c r="P89" i="3"/>
  <c r="G81" i="3"/>
  <c r="E97" i="3"/>
  <c r="R95" i="3"/>
  <c r="H90" i="3"/>
  <c r="I92" i="3"/>
  <c r="O93" i="3"/>
  <c r="E91" i="3"/>
  <c r="G82" i="3"/>
  <c r="I88" i="3"/>
  <c r="E73" i="3"/>
  <c r="H77" i="3"/>
  <c r="G78" i="3"/>
  <c r="R90" i="3"/>
  <c r="D96" i="3"/>
  <c r="Q94" i="3"/>
  <c r="H91" i="3"/>
  <c r="M91" i="3"/>
  <c r="R88" i="3"/>
  <c r="J88" i="3"/>
  <c r="J72" i="3"/>
  <c r="J84" i="3"/>
  <c r="J97" i="3"/>
  <c r="J90" i="3"/>
  <c r="F74" i="3"/>
  <c r="F84" i="3"/>
  <c r="F89" i="3"/>
  <c r="F79" i="3"/>
  <c r="F93" i="3"/>
  <c r="F86" i="3"/>
  <c r="F73" i="3"/>
  <c r="F77" i="3"/>
  <c r="F97" i="3"/>
  <c r="F72" i="3"/>
  <c r="F87" i="3"/>
  <c r="F85" i="3"/>
  <c r="H87" i="3"/>
  <c r="I89" i="3"/>
  <c r="M97" i="3"/>
  <c r="D72" i="3"/>
  <c r="F75" i="3"/>
  <c r="R73" i="3"/>
  <c r="Q89" i="3"/>
  <c r="J83" i="3"/>
  <c r="E79" i="3"/>
  <c r="R94" i="3"/>
  <c r="P93" i="3"/>
  <c r="E87" i="3"/>
  <c r="D87" i="3"/>
  <c r="M83" i="3"/>
  <c r="D79" i="3"/>
  <c r="S87" i="3"/>
  <c r="G86" i="3"/>
  <c r="H88" i="3"/>
  <c r="H89" i="3"/>
  <c r="E74" i="3"/>
  <c r="Q72" i="3"/>
  <c r="O87" i="3"/>
  <c r="Q74" i="3"/>
  <c r="D78" i="3"/>
  <c r="P92" i="3"/>
  <c r="O92" i="3"/>
  <c r="D86" i="3"/>
  <c r="R85" i="3"/>
  <c r="R77" i="3"/>
  <c r="I71" i="3"/>
  <c r="I83" i="3"/>
  <c r="I97" i="3"/>
  <c r="I81" i="3"/>
  <c r="I93" i="3"/>
  <c r="I76" i="3"/>
  <c r="I80" i="3"/>
  <c r="I73" i="3"/>
  <c r="I84" i="3"/>
  <c r="S77" i="3"/>
  <c r="S81" i="3"/>
  <c r="S78" i="3"/>
  <c r="E84" i="3"/>
  <c r="O72" i="3"/>
  <c r="R76" i="3"/>
  <c r="O91" i="3"/>
  <c r="Q83" i="3"/>
  <c r="Q84" i="3"/>
  <c r="I87" i="3"/>
  <c r="O74" i="3"/>
  <c r="S88" i="3"/>
  <c r="C71" i="3"/>
  <c r="C82" i="3"/>
  <c r="C83" i="3"/>
  <c r="C80" i="3"/>
  <c r="C96" i="3"/>
  <c r="C84" i="3"/>
  <c r="C74" i="3"/>
  <c r="C85" i="3"/>
  <c r="C90" i="3"/>
  <c r="C97" i="3"/>
  <c r="C89" i="3"/>
  <c r="C81" i="3"/>
  <c r="C73" i="3"/>
  <c r="C86" i="3"/>
  <c r="C95" i="3"/>
  <c r="C72" i="3"/>
  <c r="C79" i="3"/>
  <c r="C78" i="3"/>
  <c r="C92" i="3"/>
  <c r="C91" i="3"/>
  <c r="C88" i="3"/>
  <c r="C87" i="3"/>
  <c r="C94" i="3"/>
  <c r="C77" i="3"/>
  <c r="C76" i="3"/>
  <c r="C75" i="3"/>
  <c r="C93" i="3"/>
  <c r="L89" i="3"/>
  <c r="S91" i="3"/>
  <c r="L96" i="3"/>
  <c r="L84" i="3"/>
  <c r="S83" i="3"/>
  <c r="S86" i="3"/>
  <c r="L74" i="3"/>
  <c r="S94" i="3"/>
  <c r="S74" i="3"/>
  <c r="S73" i="3"/>
  <c r="L72" i="3"/>
  <c r="L73" i="3"/>
  <c r="S82" i="3"/>
  <c r="L75" i="3"/>
  <c r="L77" i="3"/>
  <c r="P101" i="11"/>
  <c r="H101" i="11"/>
  <c r="D101" i="11"/>
  <c r="S73" i="11"/>
  <c r="S75" i="11"/>
  <c r="S98" i="11"/>
  <c r="S92" i="11"/>
  <c r="S88" i="11"/>
  <c r="S77" i="11"/>
  <c r="S83" i="11"/>
  <c r="S99" i="11"/>
  <c r="S82" i="11"/>
  <c r="S93" i="11"/>
  <c r="S96" i="11"/>
  <c r="S76" i="11"/>
  <c r="S86" i="11"/>
  <c r="S100" i="11"/>
  <c r="S90" i="11"/>
  <c r="S95" i="11"/>
  <c r="S94" i="11"/>
  <c r="S74" i="11"/>
  <c r="S84" i="11"/>
  <c r="S91" i="11"/>
  <c r="S81" i="11"/>
  <c r="S87" i="11"/>
  <c r="S79" i="11"/>
  <c r="S89" i="11"/>
  <c r="S78" i="11"/>
  <c r="S80" i="11"/>
  <c r="S85" i="11"/>
  <c r="G101" i="11"/>
  <c r="N101" i="11"/>
  <c r="O101" i="11"/>
  <c r="C101" i="11"/>
  <c r="Q101" i="11"/>
  <c r="L101" i="11"/>
  <c r="K101" i="11"/>
  <c r="I101" i="11"/>
  <c r="R101" i="11"/>
  <c r="J101" i="11"/>
  <c r="F101" i="11"/>
  <c r="E101" i="11"/>
  <c r="J72" i="7"/>
  <c r="E92" i="7"/>
  <c r="E93" i="7"/>
  <c r="E76" i="7"/>
  <c r="O89" i="7"/>
  <c r="O83" i="7"/>
  <c r="G81" i="7"/>
  <c r="J91" i="7"/>
  <c r="O81" i="7"/>
  <c r="D86" i="7"/>
  <c r="G80" i="7"/>
  <c r="O78" i="7"/>
  <c r="G84" i="7"/>
  <c r="G77" i="7"/>
  <c r="G88" i="7"/>
  <c r="O82" i="7"/>
  <c r="S79" i="10"/>
  <c r="S72" i="10"/>
  <c r="S73" i="10"/>
  <c r="S92" i="10"/>
  <c r="S87" i="10"/>
  <c r="G71" i="3"/>
  <c r="F71" i="3"/>
  <c r="M92" i="2"/>
  <c r="M88" i="2"/>
  <c r="M71" i="2"/>
  <c r="M79" i="2"/>
  <c r="M73" i="2"/>
  <c r="M70" i="2"/>
  <c r="M87" i="2"/>
  <c r="M78" i="2"/>
  <c r="M72" i="2"/>
  <c r="P86" i="7"/>
  <c r="E91" i="7"/>
  <c r="G91" i="7"/>
  <c r="D75" i="7"/>
  <c r="J75" i="7"/>
  <c r="D88" i="7"/>
  <c r="O85" i="7"/>
  <c r="G74" i="7"/>
  <c r="J88" i="7"/>
  <c r="E86" i="7"/>
  <c r="P80" i="7"/>
  <c r="P87" i="7"/>
  <c r="O80" i="7"/>
  <c r="D79" i="7"/>
  <c r="O79" i="7"/>
  <c r="E90" i="7"/>
  <c r="O93" i="7"/>
  <c r="O72" i="7"/>
  <c r="J79" i="7"/>
  <c r="E83" i="7"/>
  <c r="D80" i="7"/>
  <c r="D81" i="7"/>
  <c r="G79" i="7"/>
  <c r="P76" i="7"/>
  <c r="G78" i="7"/>
  <c r="J92" i="7"/>
  <c r="E87" i="7"/>
  <c r="G92" i="7"/>
  <c r="G71" i="7"/>
  <c r="J76" i="7"/>
  <c r="E80" i="7"/>
  <c r="P74" i="7"/>
  <c r="O77" i="7"/>
  <c r="J93" i="7"/>
  <c r="D76" i="7"/>
  <c r="O94" i="7"/>
  <c r="O76" i="7"/>
  <c r="J86" i="7"/>
  <c r="E81" i="7"/>
  <c r="P79" i="7"/>
  <c r="O90" i="7"/>
  <c r="E79" i="7"/>
  <c r="E74" i="7"/>
  <c r="D74" i="7"/>
  <c r="G76" i="7"/>
  <c r="J90" i="7"/>
  <c r="P94" i="7"/>
  <c r="P70" i="7"/>
  <c r="G93" i="7"/>
  <c r="G75" i="7"/>
  <c r="E78" i="7"/>
  <c r="P82" i="7"/>
  <c r="P83" i="7"/>
  <c r="J77" i="7"/>
  <c r="J89" i="7"/>
  <c r="J94" i="7"/>
  <c r="J70" i="7"/>
  <c r="J85" i="7"/>
  <c r="J82" i="7"/>
  <c r="J73" i="7"/>
  <c r="G89" i="7"/>
  <c r="E71" i="7"/>
  <c r="P71" i="7"/>
  <c r="O71" i="7"/>
  <c r="J87" i="7"/>
  <c r="D94" i="7"/>
  <c r="O91" i="7"/>
  <c r="O73" i="7"/>
  <c r="J80" i="7"/>
  <c r="P93" i="7"/>
  <c r="D73" i="7"/>
  <c r="D77" i="7"/>
  <c r="D89" i="7"/>
  <c r="D85" i="7"/>
  <c r="D72" i="7"/>
  <c r="D84" i="7"/>
  <c r="D82" i="7"/>
  <c r="D83" i="7"/>
  <c r="E85" i="7"/>
  <c r="E77" i="7"/>
  <c r="E89" i="7"/>
  <c r="E82" i="7"/>
  <c r="E70" i="7"/>
  <c r="E94" i="7"/>
  <c r="E73" i="7"/>
  <c r="E72" i="7"/>
  <c r="E84" i="7"/>
  <c r="G86" i="7"/>
  <c r="D87" i="7"/>
  <c r="P90" i="7"/>
  <c r="D71" i="7"/>
  <c r="J84" i="7"/>
  <c r="P91" i="7"/>
  <c r="G90" i="7"/>
  <c r="J74" i="7"/>
  <c r="D78" i="7"/>
  <c r="O84" i="7"/>
  <c r="P81" i="7"/>
  <c r="P78" i="7"/>
  <c r="E88" i="7"/>
  <c r="J81" i="7"/>
  <c r="D91" i="7"/>
  <c r="O88" i="7"/>
  <c r="J71" i="7"/>
  <c r="D90" i="7"/>
  <c r="P77" i="7"/>
  <c r="P89" i="7"/>
  <c r="P85" i="7"/>
  <c r="P72" i="7"/>
  <c r="P84" i="7"/>
  <c r="P73" i="7"/>
  <c r="O87" i="7"/>
  <c r="O75" i="7"/>
  <c r="O74" i="7"/>
  <c r="O86" i="7"/>
  <c r="G73" i="7"/>
  <c r="G70" i="7"/>
  <c r="G94" i="7"/>
  <c r="G82" i="7"/>
  <c r="G85" i="7"/>
  <c r="G83" i="7"/>
  <c r="D92" i="7"/>
  <c r="O92" i="7"/>
  <c r="D93" i="7"/>
  <c r="J78" i="7"/>
  <c r="P88" i="7"/>
  <c r="G87" i="7"/>
  <c r="P75" i="7"/>
  <c r="S78" i="10"/>
  <c r="S84" i="10"/>
  <c r="S93" i="10"/>
  <c r="S74" i="10"/>
  <c r="S80" i="10"/>
  <c r="S83" i="10"/>
  <c r="S91" i="10"/>
  <c r="S86" i="10"/>
  <c r="S90" i="10"/>
  <c r="S71" i="10"/>
  <c r="S94" i="10"/>
  <c r="S76" i="10"/>
  <c r="S77" i="10"/>
  <c r="S89" i="10"/>
  <c r="S69" i="10"/>
  <c r="S70" i="10"/>
  <c r="S85" i="10"/>
  <c r="S88" i="10"/>
  <c r="S75" i="10"/>
  <c r="S81" i="10"/>
  <c r="S82" i="10"/>
  <c r="O71" i="3"/>
  <c r="N93" i="2"/>
  <c r="M94" i="2"/>
  <c r="M91" i="2"/>
  <c r="N69" i="2"/>
  <c r="N80" i="2"/>
  <c r="M85" i="2"/>
  <c r="M84" i="2"/>
  <c r="M89" i="2"/>
  <c r="N74" i="2"/>
  <c r="M82" i="2"/>
  <c r="M81" i="2"/>
  <c r="M74" i="2"/>
  <c r="N94" i="2"/>
  <c r="M76" i="2"/>
  <c r="M75" i="2"/>
  <c r="N85" i="2"/>
  <c r="M69" i="2"/>
  <c r="L91" i="2"/>
  <c r="L71" i="2"/>
  <c r="O82" i="2"/>
  <c r="H95" i="10"/>
  <c r="R95" i="10"/>
  <c r="F95" i="10"/>
  <c r="I95" i="10"/>
  <c r="E95" i="10"/>
  <c r="G95" i="10"/>
  <c r="N95" i="10"/>
  <c r="J95" i="10"/>
  <c r="C95" i="10"/>
  <c r="K95" i="10"/>
  <c r="L95" i="10"/>
  <c r="D95" i="10"/>
  <c r="M95" i="10"/>
  <c r="P95" i="10"/>
  <c r="O95" i="10"/>
  <c r="Q95" i="10"/>
  <c r="M75" i="8"/>
  <c r="C74" i="8"/>
  <c r="C91" i="8"/>
  <c r="C88" i="8"/>
  <c r="C76" i="8"/>
  <c r="C80" i="8"/>
  <c r="M80" i="8"/>
  <c r="L67" i="8"/>
  <c r="F73" i="8"/>
  <c r="O79" i="8"/>
  <c r="K70" i="8"/>
  <c r="M78" i="8"/>
  <c r="N75" i="8"/>
  <c r="C67" i="8"/>
  <c r="M72" i="8"/>
  <c r="C86" i="8"/>
  <c r="C77" i="8"/>
  <c r="D79" i="8"/>
  <c r="M73" i="8"/>
  <c r="M83" i="8"/>
  <c r="C68" i="8"/>
  <c r="O74" i="8"/>
  <c r="M77" i="8"/>
  <c r="M71" i="8"/>
  <c r="M76" i="8"/>
  <c r="N91" i="8"/>
  <c r="C83" i="8"/>
  <c r="M89" i="8"/>
  <c r="N73" i="8"/>
  <c r="O72" i="8"/>
  <c r="E84" i="8"/>
  <c r="M86" i="8"/>
  <c r="N88" i="8"/>
  <c r="M70" i="8"/>
  <c r="O73" i="8"/>
  <c r="M91" i="8"/>
  <c r="N81" i="8"/>
  <c r="C89" i="8"/>
  <c r="C79" i="8"/>
  <c r="M81" i="8"/>
  <c r="C73" i="8"/>
  <c r="M87" i="8"/>
  <c r="C71" i="8"/>
  <c r="M74" i="8"/>
  <c r="K75" i="8"/>
  <c r="O76" i="8"/>
  <c r="D86" i="8"/>
  <c r="L75" i="8"/>
  <c r="F69" i="8"/>
  <c r="P83" i="8"/>
  <c r="P77" i="8"/>
  <c r="D83" i="8"/>
  <c r="D81" i="8"/>
  <c r="D77" i="8"/>
  <c r="O91" i="8"/>
  <c r="D69" i="8"/>
  <c r="O88" i="8"/>
  <c r="M84" i="8"/>
  <c r="P79" i="8"/>
  <c r="C85" i="8"/>
  <c r="M88" i="8"/>
  <c r="C84" i="8"/>
  <c r="E71" i="8"/>
  <c r="O67" i="8"/>
  <c r="E90" i="8"/>
  <c r="O68" i="8"/>
  <c r="I78" i="8"/>
  <c r="I82" i="8"/>
  <c r="E69" i="8"/>
  <c r="R89" i="8"/>
  <c r="E68" i="8"/>
  <c r="E87" i="8"/>
  <c r="F89" i="8"/>
  <c r="O69" i="8"/>
  <c r="E80" i="8"/>
  <c r="E75" i="8"/>
  <c r="E70" i="8"/>
  <c r="K90" i="8"/>
  <c r="Q86" i="8"/>
  <c r="C78" i="8"/>
  <c r="E77" i="8"/>
  <c r="O89" i="8"/>
  <c r="E91" i="8"/>
  <c r="R74" i="8"/>
  <c r="O90" i="8"/>
  <c r="O81" i="8"/>
  <c r="C75" i="8"/>
  <c r="O71" i="8"/>
  <c r="O86" i="8"/>
  <c r="O80" i="8"/>
  <c r="O70" i="8"/>
  <c r="O87" i="8"/>
  <c r="E78" i="8"/>
  <c r="E81" i="8"/>
  <c r="O85" i="8"/>
  <c r="E74" i="8"/>
  <c r="O83" i="8"/>
  <c r="E88" i="8"/>
  <c r="O82" i="8"/>
  <c r="C70" i="8"/>
  <c r="C87" i="8"/>
  <c r="O78" i="8"/>
  <c r="E85" i="8"/>
  <c r="E79" i="8"/>
  <c r="I73" i="8"/>
  <c r="E72" i="8"/>
  <c r="O77" i="8"/>
  <c r="I87" i="8"/>
  <c r="C82" i="8"/>
  <c r="O84" i="8"/>
  <c r="C72" i="8"/>
  <c r="D67" i="8"/>
  <c r="N69" i="8"/>
  <c r="R82" i="8"/>
  <c r="P91" i="8"/>
  <c r="E76" i="8"/>
  <c r="D76" i="8"/>
  <c r="D75" i="8"/>
  <c r="N67" i="8"/>
  <c r="D74" i="8"/>
  <c r="N76" i="8"/>
  <c r="P81" i="8"/>
  <c r="P67" i="8"/>
  <c r="F68" i="8"/>
  <c r="F79" i="8"/>
  <c r="D91" i="8"/>
  <c r="I75" i="8"/>
  <c r="P73" i="8"/>
  <c r="D84" i="8"/>
  <c r="N79" i="8"/>
  <c r="M67" i="8"/>
  <c r="N87" i="8"/>
  <c r="P71" i="8"/>
  <c r="M90" i="8"/>
  <c r="P78" i="8"/>
  <c r="I79" i="8"/>
  <c r="R71" i="8"/>
  <c r="P68" i="8"/>
  <c r="Q91" i="8"/>
  <c r="P88" i="8"/>
  <c r="D73" i="8"/>
  <c r="D87" i="8"/>
  <c r="N82" i="8"/>
  <c r="M82" i="8"/>
  <c r="D71" i="8"/>
  <c r="P69" i="8"/>
  <c r="E83" i="8"/>
  <c r="P75" i="8"/>
  <c r="N72" i="8"/>
  <c r="L78" i="8"/>
  <c r="D68" i="8"/>
  <c r="D88" i="8"/>
  <c r="E73" i="8"/>
  <c r="Q70" i="8"/>
  <c r="D90" i="8"/>
  <c r="N85" i="8"/>
  <c r="M69" i="8"/>
  <c r="P72" i="8"/>
  <c r="P76" i="8"/>
  <c r="N70" i="8"/>
  <c r="F87" i="8"/>
  <c r="N89" i="8"/>
  <c r="I90" i="8"/>
  <c r="P85" i="8"/>
  <c r="I72" i="8"/>
  <c r="P70" i="8"/>
  <c r="P90" i="8"/>
  <c r="N78" i="8"/>
  <c r="E86" i="8"/>
  <c r="P89" i="8"/>
  <c r="I76" i="8"/>
  <c r="I70" i="8"/>
  <c r="N86" i="8"/>
  <c r="D85" i="8"/>
  <c r="M68" i="8"/>
  <c r="D70" i="8"/>
  <c r="P87" i="8"/>
  <c r="M79" i="8"/>
  <c r="N80" i="8"/>
  <c r="C69" i="8"/>
  <c r="N84" i="8"/>
  <c r="P74" i="8"/>
  <c r="D89" i="8"/>
  <c r="I67" i="8"/>
  <c r="N83" i="8"/>
  <c r="Q88" i="8"/>
  <c r="E82" i="8"/>
  <c r="N68" i="8"/>
  <c r="E67" i="8"/>
  <c r="L68" i="8"/>
  <c r="P84" i="8"/>
  <c r="K79" i="8"/>
  <c r="C90" i="8"/>
  <c r="M85" i="8"/>
  <c r="N90" i="8"/>
  <c r="N77" i="8"/>
  <c r="D72" i="8"/>
  <c r="P86" i="8"/>
  <c r="Q74" i="8"/>
  <c r="I81" i="8"/>
  <c r="P82" i="8"/>
  <c r="D78" i="8"/>
  <c r="L70" i="8"/>
  <c r="P80" i="8"/>
  <c r="N74" i="8"/>
  <c r="D82" i="8"/>
  <c r="D80" i="8"/>
  <c r="N71" i="8"/>
  <c r="J72" i="8"/>
  <c r="L84" i="8"/>
  <c r="G74" i="8"/>
  <c r="L72" i="8"/>
  <c r="R91" i="8"/>
  <c r="F82" i="8"/>
  <c r="G70" i="8"/>
  <c r="F71" i="8"/>
  <c r="G90" i="8"/>
  <c r="L80" i="8"/>
  <c r="I69" i="8"/>
  <c r="F90" i="8"/>
  <c r="K77" i="8"/>
  <c r="F81" i="8"/>
  <c r="K85" i="8"/>
  <c r="J88" i="8"/>
  <c r="G78" i="8"/>
  <c r="G86" i="8"/>
  <c r="Q89" i="8"/>
  <c r="G88" i="8"/>
  <c r="F91" i="8"/>
  <c r="G82" i="8"/>
  <c r="G73" i="8"/>
  <c r="J81" i="8"/>
  <c r="K69" i="8"/>
  <c r="Q79" i="8"/>
  <c r="R70" i="8"/>
  <c r="K89" i="8"/>
  <c r="K76" i="8"/>
  <c r="F78" i="8"/>
  <c r="J84" i="8"/>
  <c r="R90" i="8"/>
  <c r="Q81" i="8"/>
  <c r="Q78" i="8"/>
  <c r="R72" i="8"/>
  <c r="Q75" i="8"/>
  <c r="R78" i="8"/>
  <c r="R81" i="8"/>
  <c r="Q90" i="8"/>
  <c r="Q87" i="8"/>
  <c r="Q84" i="8"/>
  <c r="Q72" i="8"/>
  <c r="Q69" i="8"/>
  <c r="R69" i="8"/>
  <c r="R84" i="8"/>
  <c r="F77" i="8"/>
  <c r="K87" i="8"/>
  <c r="Q68" i="8"/>
  <c r="J90" i="8"/>
  <c r="K81" i="8"/>
  <c r="K72" i="8"/>
  <c r="R79" i="8"/>
  <c r="L89" i="8"/>
  <c r="F70" i="8"/>
  <c r="Q67" i="8"/>
  <c r="R87" i="8"/>
  <c r="R75" i="8"/>
  <c r="F86" i="8"/>
  <c r="J69" i="8"/>
  <c r="L77" i="8"/>
  <c r="G75" i="8"/>
  <c r="J82" i="8"/>
  <c r="G83" i="8"/>
  <c r="R83" i="8"/>
  <c r="I68" i="8"/>
  <c r="I89" i="8"/>
  <c r="I77" i="8"/>
  <c r="I71" i="8"/>
  <c r="I86" i="8"/>
  <c r="I74" i="8"/>
  <c r="I80" i="8"/>
  <c r="I83" i="8"/>
  <c r="I91" i="8"/>
  <c r="R88" i="8"/>
  <c r="J78" i="8"/>
  <c r="G67" i="8"/>
  <c r="G87" i="8"/>
  <c r="F84" i="8"/>
  <c r="K74" i="8"/>
  <c r="R77" i="8"/>
  <c r="F72" i="8"/>
  <c r="L91" i="8"/>
  <c r="K91" i="8"/>
  <c r="L82" i="8"/>
  <c r="F83" i="8"/>
  <c r="Q80" i="8"/>
  <c r="Q71" i="8"/>
  <c r="G85" i="8"/>
  <c r="F80" i="8"/>
  <c r="F88" i="8"/>
  <c r="G79" i="8"/>
  <c r="L69" i="8"/>
  <c r="R76" i="8"/>
  <c r="K73" i="8"/>
  <c r="L86" i="8"/>
  <c r="Q76" i="8"/>
  <c r="R67" i="8"/>
  <c r="K86" i="8"/>
  <c r="I88" i="8"/>
  <c r="L79" i="8"/>
  <c r="K82" i="8"/>
  <c r="L90" i="8"/>
  <c r="K84" i="8"/>
  <c r="F74" i="8"/>
  <c r="J87" i="8"/>
  <c r="K78" i="8"/>
  <c r="F76" i="8"/>
  <c r="J79" i="8"/>
  <c r="F67" i="8"/>
  <c r="L74" i="8"/>
  <c r="Q83" i="8"/>
  <c r="L88" i="8"/>
  <c r="L76" i="8"/>
  <c r="G80" i="8"/>
  <c r="J80" i="8"/>
  <c r="J68" i="8"/>
  <c r="J89" i="8"/>
  <c r="J86" i="8"/>
  <c r="J74" i="8"/>
  <c r="J83" i="8"/>
  <c r="J77" i="8"/>
  <c r="J71" i="8"/>
  <c r="J70" i="8"/>
  <c r="G68" i="8"/>
  <c r="Q85" i="8"/>
  <c r="J75" i="8"/>
  <c r="J73" i="8"/>
  <c r="R80" i="8"/>
  <c r="G81" i="8"/>
  <c r="G72" i="8"/>
  <c r="G69" i="8"/>
  <c r="G89" i="8"/>
  <c r="L73" i="8"/>
  <c r="G77" i="8"/>
  <c r="J67" i="8"/>
  <c r="S63" i="8"/>
  <c r="S71" i="8" s="1"/>
  <c r="R85" i="8"/>
  <c r="R73" i="8"/>
  <c r="K67" i="8"/>
  <c r="L83" i="8"/>
  <c r="G84" i="8"/>
  <c r="J76" i="8"/>
  <c r="K80" i="8"/>
  <c r="K71" i="8"/>
  <c r="K68" i="8"/>
  <c r="L85" i="8"/>
  <c r="K88" i="8"/>
  <c r="G71" i="8"/>
  <c r="F75" i="8"/>
  <c r="L87" i="8"/>
  <c r="Q77" i="8"/>
  <c r="R68" i="8"/>
  <c r="G91" i="8"/>
  <c r="L81" i="8"/>
  <c r="F85" i="8"/>
  <c r="G76" i="8"/>
  <c r="I85" i="8"/>
  <c r="I84" i="8"/>
  <c r="Q82" i="8"/>
  <c r="Q73" i="8"/>
  <c r="K83" i="8"/>
  <c r="L71" i="8"/>
  <c r="J85" i="8"/>
  <c r="J91" i="8"/>
  <c r="N80" i="7"/>
  <c r="C93" i="7"/>
  <c r="M86" i="7"/>
  <c r="F76" i="7"/>
  <c r="K88" i="7"/>
  <c r="I70" i="7"/>
  <c r="Q74" i="7"/>
  <c r="M79" i="7"/>
  <c r="F87" i="7"/>
  <c r="P69" i="7"/>
  <c r="F72" i="7"/>
  <c r="Q92" i="7"/>
  <c r="M74" i="7"/>
  <c r="R83" i="7"/>
  <c r="R69" i="7"/>
  <c r="Q75" i="7"/>
  <c r="R92" i="7"/>
  <c r="Q86" i="7"/>
  <c r="E69" i="7"/>
  <c r="M73" i="7"/>
  <c r="M92" i="7"/>
  <c r="Q91" i="7"/>
  <c r="Q87" i="7"/>
  <c r="Q72" i="7"/>
  <c r="F92" i="7"/>
  <c r="I91" i="7"/>
  <c r="F94" i="7"/>
  <c r="Q85" i="7"/>
  <c r="R91" i="7"/>
  <c r="F82" i="7"/>
  <c r="Q82" i="7"/>
  <c r="F73" i="7"/>
  <c r="C82" i="7"/>
  <c r="R84" i="7"/>
  <c r="Q84" i="7"/>
  <c r="I79" i="7"/>
  <c r="R89" i="7"/>
  <c r="Q89" i="7"/>
  <c r="I81" i="7"/>
  <c r="R79" i="7"/>
  <c r="Q79" i="7"/>
  <c r="C78" i="7"/>
  <c r="C70" i="7"/>
  <c r="F84" i="7"/>
  <c r="F89" i="7"/>
  <c r="I75" i="7"/>
  <c r="R73" i="7"/>
  <c r="F83" i="7"/>
  <c r="R82" i="7"/>
  <c r="Q73" i="7"/>
  <c r="C80" i="7"/>
  <c r="Q70" i="7"/>
  <c r="R81" i="7"/>
  <c r="M82" i="7"/>
  <c r="F71" i="7"/>
  <c r="R86" i="7"/>
  <c r="R80" i="7"/>
  <c r="M89" i="7"/>
  <c r="J69" i="7"/>
  <c r="R70" i="7"/>
  <c r="C91" i="7"/>
  <c r="I69" i="7"/>
  <c r="R78" i="7"/>
  <c r="Q81" i="7"/>
  <c r="I71" i="7"/>
  <c r="F86" i="7"/>
  <c r="F80" i="7"/>
  <c r="R94" i="7"/>
  <c r="C79" i="7"/>
  <c r="R93" i="7"/>
  <c r="F78" i="7"/>
  <c r="Q88" i="7"/>
  <c r="Q83" i="7"/>
  <c r="C77" i="7"/>
  <c r="I73" i="7"/>
  <c r="F93" i="7"/>
  <c r="R75" i="7"/>
  <c r="Q78" i="7"/>
  <c r="M78" i="7"/>
  <c r="R71" i="7"/>
  <c r="R77" i="7"/>
  <c r="R85" i="7"/>
  <c r="Q80" i="7"/>
  <c r="Q71" i="7"/>
  <c r="Q69" i="7"/>
  <c r="R90" i="7"/>
  <c r="Q93" i="7"/>
  <c r="F75" i="7"/>
  <c r="R74" i="7"/>
  <c r="I87" i="7"/>
  <c r="I93" i="7"/>
  <c r="Q77" i="7"/>
  <c r="R76" i="7"/>
  <c r="F90" i="7"/>
  <c r="F74" i="7"/>
  <c r="R88" i="7"/>
  <c r="F69" i="7"/>
  <c r="R87" i="7"/>
  <c r="Q90" i="7"/>
  <c r="R72" i="7"/>
  <c r="I74" i="7"/>
  <c r="Q76" i="7"/>
  <c r="I94" i="7"/>
  <c r="C69" i="7"/>
  <c r="Q94" i="7"/>
  <c r="L78" i="7"/>
  <c r="K73" i="7"/>
  <c r="L90" i="7"/>
  <c r="M91" i="7"/>
  <c r="F81" i="7"/>
  <c r="M90" i="7"/>
  <c r="F77" i="7"/>
  <c r="C83" i="7"/>
  <c r="I78" i="7"/>
  <c r="F91" i="7"/>
  <c r="K81" i="7"/>
  <c r="K83" i="7"/>
  <c r="K84" i="7"/>
  <c r="K78" i="7"/>
  <c r="C90" i="7"/>
  <c r="G69" i="7"/>
  <c r="K92" i="7"/>
  <c r="I76" i="7"/>
  <c r="I89" i="7"/>
  <c r="L72" i="7"/>
  <c r="I83" i="7"/>
  <c r="N87" i="7"/>
  <c r="I88" i="7"/>
  <c r="K72" i="7"/>
  <c r="I72" i="7"/>
  <c r="F85" i="7"/>
  <c r="F79" i="7"/>
  <c r="F70" i="7"/>
  <c r="K89" i="7"/>
  <c r="N69" i="7"/>
  <c r="L76" i="7"/>
  <c r="K77" i="7"/>
  <c r="I80" i="7"/>
  <c r="I84" i="7"/>
  <c r="F88" i="7"/>
  <c r="K80" i="7"/>
  <c r="K90" i="7"/>
  <c r="I86" i="7"/>
  <c r="N73" i="7"/>
  <c r="L91" i="7"/>
  <c r="N70" i="7"/>
  <c r="D69" i="7"/>
  <c r="I85" i="7"/>
  <c r="I82" i="7"/>
  <c r="I92" i="7"/>
  <c r="K74" i="7"/>
  <c r="L83" i="7"/>
  <c r="L73" i="7"/>
  <c r="L71" i="7"/>
  <c r="K71" i="7"/>
  <c r="L92" i="7"/>
  <c r="N82" i="7"/>
  <c r="I77" i="7"/>
  <c r="K85" i="7"/>
  <c r="K76" i="7"/>
  <c r="N78" i="7"/>
  <c r="K69" i="7"/>
  <c r="I90" i="7"/>
  <c r="C86" i="7"/>
  <c r="C74" i="7"/>
  <c r="C94" i="7"/>
  <c r="L89" i="7"/>
  <c r="L77" i="7"/>
  <c r="L74" i="7"/>
  <c r="O69" i="7"/>
  <c r="C71" i="7"/>
  <c r="N71" i="7"/>
  <c r="L75" i="7"/>
  <c r="L88" i="7"/>
  <c r="N93" i="7"/>
  <c r="N84" i="7"/>
  <c r="M81" i="7"/>
  <c r="L86" i="7"/>
  <c r="M72" i="7"/>
  <c r="M84" i="7"/>
  <c r="M71" i="7"/>
  <c r="M69" i="7"/>
  <c r="N88" i="7"/>
  <c r="M88" i="7"/>
  <c r="K91" i="7"/>
  <c r="L82" i="7"/>
  <c r="M87" i="7"/>
  <c r="N92" i="7"/>
  <c r="N83" i="7"/>
  <c r="M83" i="7"/>
  <c r="C85" i="7"/>
  <c r="C87" i="7"/>
  <c r="C84" i="7"/>
  <c r="L80" i="7"/>
  <c r="L93" i="7"/>
  <c r="N75" i="7"/>
  <c r="K75" i="7"/>
  <c r="C73" i="7"/>
  <c r="C75" i="7"/>
  <c r="C72" i="7"/>
  <c r="M76" i="7"/>
  <c r="L79" i="7"/>
  <c r="M70" i="7"/>
  <c r="L87" i="7"/>
  <c r="L70" i="7"/>
  <c r="K87" i="7"/>
  <c r="N89" i="7"/>
  <c r="M80" i="7"/>
  <c r="N79" i="7"/>
  <c r="N91" i="7"/>
  <c r="C88" i="7"/>
  <c r="N76" i="7"/>
  <c r="L85" i="7"/>
  <c r="M75" i="7"/>
  <c r="N90" i="7"/>
  <c r="C81" i="7"/>
  <c r="N86" i="7"/>
  <c r="K93" i="7"/>
  <c r="N85" i="7"/>
  <c r="C76" i="7"/>
  <c r="M85" i="7"/>
  <c r="M93" i="7"/>
  <c r="L69" i="7"/>
  <c r="N77" i="7"/>
  <c r="M77" i="7"/>
  <c r="S65" i="7"/>
  <c r="S82" i="7" s="1"/>
  <c r="C92" i="7"/>
  <c r="C89" i="7"/>
  <c r="K94" i="7"/>
  <c r="K82" i="7"/>
  <c r="K70" i="7"/>
  <c r="K86" i="7"/>
  <c r="N94" i="7"/>
  <c r="M94" i="7"/>
  <c r="L84" i="7"/>
  <c r="L94" i="7"/>
  <c r="K79" i="7"/>
  <c r="N81" i="7"/>
  <c r="N72" i="7"/>
  <c r="N74" i="7"/>
  <c r="L81" i="7"/>
  <c r="N71" i="3"/>
  <c r="K71" i="3"/>
  <c r="K98" i="3" s="1"/>
  <c r="R71" i="3"/>
  <c r="L71" i="3"/>
  <c r="L98" i="3" s="1"/>
  <c r="Q71" i="3"/>
  <c r="M71" i="3"/>
  <c r="M98" i="3" s="1"/>
  <c r="J71" i="3"/>
  <c r="S67" i="3"/>
  <c r="S90" i="3" s="1"/>
  <c r="P71" i="3"/>
  <c r="E71" i="3"/>
  <c r="O92" i="2"/>
  <c r="O70" i="2"/>
  <c r="O73" i="2"/>
  <c r="O89" i="2"/>
  <c r="O90" i="2"/>
  <c r="O83" i="2"/>
  <c r="O93" i="2"/>
  <c r="O87" i="2"/>
  <c r="O76" i="2"/>
  <c r="O69" i="2"/>
  <c r="O91" i="2"/>
  <c r="N79" i="2"/>
  <c r="N87" i="2"/>
  <c r="M77" i="2"/>
  <c r="N92" i="2"/>
  <c r="O88" i="2"/>
  <c r="N76" i="2"/>
  <c r="O74" i="2"/>
  <c r="N86" i="2"/>
  <c r="O85" i="2"/>
  <c r="N70" i="2"/>
  <c r="L83" i="2"/>
  <c r="C94" i="2"/>
  <c r="C87" i="2"/>
  <c r="C85" i="2"/>
  <c r="C93" i="2"/>
  <c r="N77" i="2"/>
  <c r="N71" i="2"/>
  <c r="N91" i="2"/>
  <c r="N88" i="2"/>
  <c r="C82" i="2"/>
  <c r="N82" i="2"/>
  <c r="N89" i="2"/>
  <c r="N73" i="2"/>
  <c r="N90" i="2"/>
  <c r="N83" i="2"/>
  <c r="N84" i="2"/>
  <c r="C75" i="2"/>
  <c r="C76" i="2"/>
  <c r="D76" i="2"/>
  <c r="C84" i="2"/>
  <c r="C72" i="2"/>
  <c r="D71" i="2"/>
  <c r="C73" i="2"/>
  <c r="C89" i="2"/>
  <c r="K84" i="2"/>
  <c r="I92" i="2"/>
  <c r="D94" i="2"/>
  <c r="D87" i="2"/>
  <c r="C81" i="2"/>
  <c r="L89" i="2"/>
  <c r="C91" i="2"/>
  <c r="C92" i="2"/>
  <c r="D88" i="2"/>
  <c r="C70" i="2"/>
  <c r="C69" i="2"/>
  <c r="L86" i="2"/>
  <c r="C88" i="2"/>
  <c r="E88" i="2"/>
  <c r="K78" i="2"/>
  <c r="K81" i="2"/>
  <c r="K94" i="2"/>
  <c r="D80" i="2"/>
  <c r="K69" i="2"/>
  <c r="I93" i="2"/>
  <c r="K83" i="2"/>
  <c r="I70" i="2"/>
  <c r="L75" i="2"/>
  <c r="E70" i="2"/>
  <c r="D93" i="2"/>
  <c r="C90" i="2"/>
  <c r="K90" i="2"/>
  <c r="L72" i="2"/>
  <c r="K73" i="2"/>
  <c r="D72" i="2"/>
  <c r="O81" i="2"/>
  <c r="O84" i="2"/>
  <c r="N81" i="2"/>
  <c r="M93" i="2"/>
  <c r="O86" i="2"/>
  <c r="O80" i="2"/>
  <c r="M86" i="2"/>
  <c r="D83" i="2"/>
  <c r="K87" i="2"/>
  <c r="D70" i="2"/>
  <c r="K80" i="2"/>
  <c r="C78" i="2"/>
  <c r="O78" i="2"/>
  <c r="I77" i="2"/>
  <c r="O75" i="2"/>
  <c r="N78" i="2"/>
  <c r="C83" i="2"/>
  <c r="C71" i="2"/>
  <c r="M83" i="2"/>
  <c r="R95" i="2"/>
  <c r="D77" i="2"/>
  <c r="C86" i="2"/>
  <c r="P90" i="2"/>
  <c r="O94" i="2"/>
  <c r="O79" i="2"/>
  <c r="O72" i="2"/>
  <c r="N75" i="2"/>
  <c r="M90" i="2"/>
  <c r="O77" i="2"/>
  <c r="M80" i="2"/>
  <c r="D74" i="2"/>
  <c r="K92" i="2"/>
  <c r="C79" i="2"/>
  <c r="N72" i="2"/>
  <c r="I88" i="2"/>
  <c r="L92" i="2"/>
  <c r="L74" i="2"/>
  <c r="K71" i="2"/>
  <c r="L78" i="2"/>
  <c r="L70" i="2"/>
  <c r="K76" i="2"/>
  <c r="K70" i="2"/>
  <c r="D89" i="2"/>
  <c r="J90" i="2"/>
  <c r="I84" i="2"/>
  <c r="P85" i="2"/>
  <c r="L85" i="2"/>
  <c r="L88" i="2"/>
  <c r="K88" i="2"/>
  <c r="D75" i="2"/>
  <c r="C77" i="2"/>
  <c r="D86" i="2"/>
  <c r="D85" i="2"/>
  <c r="P69" i="2"/>
  <c r="K89" i="2"/>
  <c r="K77" i="2"/>
  <c r="D78" i="2"/>
  <c r="I74" i="2"/>
  <c r="K72" i="2"/>
  <c r="C80" i="2"/>
  <c r="L93" i="2"/>
  <c r="J84" i="2"/>
  <c r="L80" i="2"/>
  <c r="L94" i="2"/>
  <c r="K75" i="2"/>
  <c r="L90" i="2"/>
  <c r="K85" i="2"/>
  <c r="K93" i="2"/>
  <c r="E94" i="2"/>
  <c r="I75" i="2"/>
  <c r="D79" i="2"/>
  <c r="K86" i="2"/>
  <c r="K74" i="2"/>
  <c r="D90" i="2"/>
  <c r="I86" i="2"/>
  <c r="I79" i="2"/>
  <c r="L87" i="2"/>
  <c r="L82" i="2"/>
  <c r="J89" i="2"/>
  <c r="L77" i="2"/>
  <c r="K91" i="2"/>
  <c r="D84" i="2"/>
  <c r="Q95" i="2"/>
  <c r="L84" i="2"/>
  <c r="L79" i="2"/>
  <c r="K82" i="2"/>
  <c r="L69" i="2"/>
  <c r="J78" i="2"/>
  <c r="P94" i="2"/>
  <c r="P76" i="2"/>
  <c r="D81" i="2"/>
  <c r="I83" i="2"/>
  <c r="L81" i="2"/>
  <c r="L76" i="2"/>
  <c r="J77" i="2"/>
  <c r="J72" i="2"/>
  <c r="J83" i="2"/>
  <c r="J71" i="2"/>
  <c r="H92" i="2"/>
  <c r="P93" i="2"/>
  <c r="E85" i="2"/>
  <c r="H87" i="2"/>
  <c r="H78" i="2"/>
  <c r="H69" i="2"/>
  <c r="P75" i="2"/>
  <c r="E90" i="2"/>
  <c r="E81" i="2"/>
  <c r="E72" i="2"/>
  <c r="F92" i="2"/>
  <c r="F80" i="2"/>
  <c r="E92" i="2"/>
  <c r="E83" i="2"/>
  <c r="E74" i="2"/>
  <c r="P92" i="2"/>
  <c r="P83" i="2"/>
  <c r="P74" i="2"/>
  <c r="F94" i="2"/>
  <c r="F82" i="2"/>
  <c r="F70" i="2"/>
  <c r="E82" i="2"/>
  <c r="I81" i="2"/>
  <c r="H74" i="2"/>
  <c r="F93" i="2"/>
  <c r="F81" i="2"/>
  <c r="F69" i="2"/>
  <c r="P87" i="2"/>
  <c r="I89" i="2"/>
  <c r="I80" i="2"/>
  <c r="I71" i="2"/>
  <c r="H89" i="2"/>
  <c r="J91" i="2"/>
  <c r="J79" i="2"/>
  <c r="I91" i="2"/>
  <c r="I82" i="2"/>
  <c r="I73" i="2"/>
  <c r="D92" i="2"/>
  <c r="J81" i="2"/>
  <c r="J69" i="2"/>
  <c r="J92" i="2"/>
  <c r="J80" i="2"/>
  <c r="H91" i="2"/>
  <c r="H82" i="2"/>
  <c r="E76" i="2"/>
  <c r="I78" i="2"/>
  <c r="P84" i="2"/>
  <c r="F89" i="2"/>
  <c r="F77" i="2"/>
  <c r="P71" i="2"/>
  <c r="J93" i="2"/>
  <c r="E79" i="2"/>
  <c r="F91" i="2"/>
  <c r="F79" i="2"/>
  <c r="E73" i="2"/>
  <c r="H93" i="2"/>
  <c r="H84" i="2"/>
  <c r="H75" i="2"/>
  <c r="H77" i="2"/>
  <c r="G95" i="2"/>
  <c r="F90" i="2"/>
  <c r="F78" i="2"/>
  <c r="P78" i="2"/>
  <c r="E87" i="2"/>
  <c r="E78" i="2"/>
  <c r="E69" i="2"/>
  <c r="P81" i="2"/>
  <c r="J88" i="2"/>
  <c r="J76" i="2"/>
  <c r="E89" i="2"/>
  <c r="E80" i="2"/>
  <c r="E71" i="2"/>
  <c r="P89" i="2"/>
  <c r="P80" i="2"/>
  <c r="P91" i="2"/>
  <c r="P82" i="2"/>
  <c r="P73" i="2"/>
  <c r="P72" i="2"/>
  <c r="F86" i="2"/>
  <c r="F74" i="2"/>
  <c r="H73" i="2"/>
  <c r="H88" i="2"/>
  <c r="H79" i="2"/>
  <c r="H70" i="2"/>
  <c r="I69" i="2"/>
  <c r="F88" i="2"/>
  <c r="F76" i="2"/>
  <c r="I90" i="2"/>
  <c r="I72" i="2"/>
  <c r="D91" i="2"/>
  <c r="D82" i="2"/>
  <c r="D73" i="2"/>
  <c r="F87" i="2"/>
  <c r="F75" i="2"/>
  <c r="D69" i="2"/>
  <c r="J85" i="2"/>
  <c r="J73" i="2"/>
  <c r="H71" i="2"/>
  <c r="J87" i="2"/>
  <c r="J75" i="2"/>
  <c r="H90" i="2"/>
  <c r="H81" i="2"/>
  <c r="H72" i="2"/>
  <c r="H86" i="2"/>
  <c r="J86" i="2"/>
  <c r="J74" i="2"/>
  <c r="E93" i="2"/>
  <c r="E84" i="2"/>
  <c r="E75" i="2"/>
  <c r="E86" i="2"/>
  <c r="E77" i="2"/>
  <c r="P86" i="2"/>
  <c r="P77" i="2"/>
  <c r="H83" i="2"/>
  <c r="F83" i="2"/>
  <c r="F71" i="2"/>
  <c r="I94" i="2"/>
  <c r="I85" i="2"/>
  <c r="I76" i="2"/>
  <c r="F85" i="2"/>
  <c r="F73" i="2"/>
  <c r="P88" i="2"/>
  <c r="P79" i="2"/>
  <c r="H80" i="2"/>
  <c r="F84" i="2"/>
  <c r="F72" i="2"/>
  <c r="J94" i="2"/>
  <c r="J82" i="2"/>
  <c r="H94" i="2"/>
  <c r="H85" i="2"/>
  <c r="O74" i="1"/>
  <c r="O89" i="1"/>
  <c r="O88" i="1"/>
  <c r="O82" i="1"/>
  <c r="O93" i="1"/>
  <c r="E85" i="1"/>
  <c r="E76" i="1"/>
  <c r="E82" i="1"/>
  <c r="E80" i="1"/>
  <c r="E84" i="1"/>
  <c r="E78" i="1"/>
  <c r="E72" i="1"/>
  <c r="E73" i="1"/>
  <c r="E79" i="1"/>
  <c r="E71" i="1"/>
  <c r="E86" i="1"/>
  <c r="E88" i="1"/>
  <c r="E94" i="1"/>
  <c r="E90" i="1"/>
  <c r="E74" i="1"/>
  <c r="E83" i="1"/>
  <c r="E93" i="1"/>
  <c r="L81" i="1"/>
  <c r="E77" i="1"/>
  <c r="E87" i="1"/>
  <c r="E81" i="1"/>
  <c r="E95" i="1"/>
  <c r="E89" i="1"/>
  <c r="E91" i="1"/>
  <c r="E75" i="1"/>
  <c r="O77" i="1"/>
  <c r="O95" i="1"/>
  <c r="O84" i="1"/>
  <c r="O81" i="1"/>
  <c r="O76" i="1"/>
  <c r="O73" i="1"/>
  <c r="O80" i="1"/>
  <c r="O87" i="1"/>
  <c r="O75" i="1"/>
  <c r="O94" i="1"/>
  <c r="O92" i="1"/>
  <c r="O83" i="1"/>
  <c r="O91" i="1"/>
  <c r="O72" i="1"/>
  <c r="O86" i="1"/>
  <c r="O78" i="1"/>
  <c r="O85" i="1"/>
  <c r="N83" i="1"/>
  <c r="D85" i="1"/>
  <c r="Q92" i="1"/>
  <c r="N71" i="1"/>
  <c r="N95" i="1"/>
  <c r="P82" i="1"/>
  <c r="C90" i="1"/>
  <c r="F91" i="1"/>
  <c r="P91" i="1"/>
  <c r="P80" i="1"/>
  <c r="P76" i="1"/>
  <c r="P75" i="1"/>
  <c r="P94" i="1"/>
  <c r="P72" i="1"/>
  <c r="P78" i="1"/>
  <c r="P77" i="1"/>
  <c r="P74" i="1"/>
  <c r="P81" i="1"/>
  <c r="P79" i="1"/>
  <c r="P71" i="1"/>
  <c r="P92" i="1"/>
  <c r="P95" i="1"/>
  <c r="F79" i="1"/>
  <c r="P90" i="1"/>
  <c r="F90" i="1"/>
  <c r="P87" i="1"/>
  <c r="F78" i="1"/>
  <c r="F94" i="1"/>
  <c r="F88" i="1"/>
  <c r="F72" i="1"/>
  <c r="F95" i="1"/>
  <c r="P85" i="1"/>
  <c r="F83" i="1"/>
  <c r="K95" i="1"/>
  <c r="K79" i="1"/>
  <c r="K76" i="1"/>
  <c r="K92" i="1"/>
  <c r="K83" i="1"/>
  <c r="K78" i="1"/>
  <c r="K73" i="1"/>
  <c r="K89" i="1"/>
  <c r="K86" i="1"/>
  <c r="K80" i="1"/>
  <c r="K84" i="1"/>
  <c r="K75" i="1"/>
  <c r="K94" i="1"/>
  <c r="K91" i="1"/>
  <c r="K82" i="1"/>
  <c r="K72" i="1"/>
  <c r="K93" i="1"/>
  <c r="K81" i="1"/>
  <c r="K88" i="1"/>
  <c r="K85" i="1"/>
  <c r="K77" i="1"/>
  <c r="K74" i="1"/>
  <c r="K90" i="1"/>
  <c r="K87" i="1"/>
  <c r="K71" i="1"/>
  <c r="F92" i="1"/>
  <c r="F82" i="1"/>
  <c r="F86" i="1"/>
  <c r="F76" i="1"/>
  <c r="F71" i="1"/>
  <c r="P73" i="1"/>
  <c r="P89" i="1"/>
  <c r="F80" i="1"/>
  <c r="P88" i="1"/>
  <c r="O79" i="1"/>
  <c r="O90" i="1"/>
  <c r="F74" i="1"/>
  <c r="F93" i="1"/>
  <c r="P86" i="1"/>
  <c r="F85" i="1"/>
  <c r="F87" i="1"/>
  <c r="F89" i="1"/>
  <c r="F84" i="1"/>
  <c r="P84" i="1"/>
  <c r="L92" i="1"/>
  <c r="L83" i="1"/>
  <c r="L78" i="1"/>
  <c r="L73" i="1"/>
  <c r="L89" i="1"/>
  <c r="L86" i="1"/>
  <c r="L80" i="1"/>
  <c r="L79" i="1"/>
  <c r="L75" i="1"/>
  <c r="L74" i="1"/>
  <c r="L94" i="1"/>
  <c r="L91" i="1"/>
  <c r="L82" i="1"/>
  <c r="L72" i="1"/>
  <c r="L95" i="1"/>
  <c r="L88" i="1"/>
  <c r="L85" i="1"/>
  <c r="L77" i="1"/>
  <c r="L87" i="1"/>
  <c r="L84" i="1"/>
  <c r="L90" i="1"/>
  <c r="L71" i="1"/>
  <c r="L76" i="1"/>
  <c r="F73" i="1"/>
  <c r="F75" i="1"/>
  <c r="F77" i="1"/>
  <c r="F81" i="1"/>
  <c r="P83" i="1"/>
  <c r="D90" i="1"/>
  <c r="D87" i="1"/>
  <c r="D71" i="1"/>
  <c r="D72" i="1"/>
  <c r="D76" i="1"/>
  <c r="D88" i="1"/>
  <c r="D95" i="1"/>
  <c r="D77" i="1"/>
  <c r="D84" i="1"/>
  <c r="D92" i="1"/>
  <c r="D83" i="1"/>
  <c r="D78" i="1"/>
  <c r="D89" i="1"/>
  <c r="D86" i="1"/>
  <c r="D80" i="1"/>
  <c r="D94" i="1"/>
  <c r="D91" i="1"/>
  <c r="D82" i="1"/>
  <c r="D75" i="1"/>
  <c r="D81" i="1"/>
  <c r="D74" i="1"/>
  <c r="D93" i="1"/>
  <c r="D79" i="1"/>
  <c r="J79" i="1"/>
  <c r="Q89" i="1"/>
  <c r="Q88" i="1"/>
  <c r="Q85" i="1"/>
  <c r="Q81" i="1"/>
  <c r="Q91" i="1"/>
  <c r="Q82" i="1"/>
  <c r="Q77" i="1"/>
  <c r="Q76" i="1"/>
  <c r="Q74" i="1"/>
  <c r="Q71" i="1"/>
  <c r="Q93" i="1"/>
  <c r="Q86" i="1"/>
  <c r="Q95" i="1"/>
  <c r="Q94" i="1"/>
  <c r="Q87" i="1"/>
  <c r="Q90" i="1"/>
  <c r="Q79" i="1"/>
  <c r="Q75" i="1"/>
  <c r="Q78" i="1"/>
  <c r="Q72" i="1"/>
  <c r="Q83" i="1"/>
  <c r="Q73" i="1"/>
  <c r="Q84" i="1"/>
  <c r="S67" i="1"/>
  <c r="J90" i="1"/>
  <c r="J81" i="1"/>
  <c r="J80" i="1"/>
  <c r="J78" i="1"/>
  <c r="J73" i="1"/>
  <c r="J92" i="1"/>
  <c r="J83" i="1"/>
  <c r="J82" i="1"/>
  <c r="J76" i="1"/>
  <c r="J75" i="1"/>
  <c r="J71" i="1"/>
  <c r="J77" i="1"/>
  <c r="J74" i="1"/>
  <c r="J72" i="1"/>
  <c r="J93" i="1"/>
  <c r="J84" i="1"/>
  <c r="J85" i="1"/>
  <c r="J94" i="1"/>
  <c r="J87" i="1"/>
  <c r="J86" i="1"/>
  <c r="J95" i="1"/>
  <c r="J89" i="1"/>
  <c r="J88" i="1"/>
  <c r="N94" i="1"/>
  <c r="N92" i="1"/>
  <c r="N93" i="1"/>
  <c r="N91" i="1"/>
  <c r="N87" i="1"/>
  <c r="N90" i="1"/>
  <c r="N80" i="1"/>
  <c r="N84" i="1"/>
  <c r="N79" i="1"/>
  <c r="N85" i="1"/>
  <c r="N76" i="1"/>
  <c r="N86" i="1"/>
  <c r="N88" i="1"/>
  <c r="N89" i="1"/>
  <c r="N78" i="1"/>
  <c r="N74" i="1"/>
  <c r="N82" i="1"/>
  <c r="N81" i="1"/>
  <c r="N75" i="1"/>
  <c r="N77" i="1"/>
  <c r="N73" i="1"/>
  <c r="N72" i="1"/>
  <c r="C93" i="1"/>
  <c r="C85" i="1"/>
  <c r="C95" i="1"/>
  <c r="C94" i="1"/>
  <c r="C87" i="1"/>
  <c r="C88" i="1"/>
  <c r="C83" i="1"/>
  <c r="C75" i="1"/>
  <c r="C71" i="1"/>
  <c r="C89" i="1"/>
  <c r="C91" i="1"/>
  <c r="C92" i="1"/>
  <c r="C76" i="1"/>
  <c r="C73" i="1"/>
  <c r="C81" i="1"/>
  <c r="C80" i="1"/>
  <c r="C82" i="1"/>
  <c r="C79" i="1"/>
  <c r="C77" i="1"/>
  <c r="C72" i="1"/>
  <c r="C86" i="1"/>
  <c r="C84" i="1"/>
  <c r="C74" i="1"/>
  <c r="M76" i="1"/>
  <c r="I89" i="1"/>
  <c r="I86" i="1"/>
  <c r="I91" i="1"/>
  <c r="I83" i="1"/>
  <c r="I82" i="1"/>
  <c r="I76" i="1"/>
  <c r="I75" i="1"/>
  <c r="I71" i="1"/>
  <c r="I94" i="1"/>
  <c r="I90" i="1"/>
  <c r="I81" i="1"/>
  <c r="I80" i="1"/>
  <c r="I92" i="1"/>
  <c r="I79" i="1"/>
  <c r="I78" i="1"/>
  <c r="I77" i="1"/>
  <c r="I74" i="1"/>
  <c r="I73" i="1"/>
  <c r="I93" i="1"/>
  <c r="I85" i="1"/>
  <c r="I87" i="1"/>
  <c r="I95" i="1"/>
  <c r="I88" i="1"/>
  <c r="M95" i="1"/>
  <c r="M94" i="1"/>
  <c r="M92" i="1"/>
  <c r="M79" i="1"/>
  <c r="M78" i="1"/>
  <c r="M77" i="1"/>
  <c r="M74" i="1"/>
  <c r="M73" i="1"/>
  <c r="M72" i="1"/>
  <c r="M83" i="1"/>
  <c r="M75" i="1"/>
  <c r="M84" i="1"/>
  <c r="M87" i="1"/>
  <c r="M81" i="1"/>
  <c r="M71" i="1"/>
  <c r="M93" i="1"/>
  <c r="M85" i="1"/>
  <c r="M86" i="1"/>
  <c r="M82" i="1"/>
  <c r="M89" i="1"/>
  <c r="M91" i="1"/>
  <c r="M90" i="1"/>
  <c r="M80" i="1"/>
  <c r="I84" i="1"/>
  <c r="I72" i="1"/>
  <c r="R98" i="3" l="1"/>
  <c r="N98" i="3"/>
  <c r="H98" i="3"/>
  <c r="S85" i="3"/>
  <c r="C98" i="3"/>
  <c r="S96" i="3"/>
  <c r="D98" i="3"/>
  <c r="E98" i="3"/>
  <c r="P98" i="3"/>
  <c r="F98" i="3"/>
  <c r="S93" i="3"/>
  <c r="S72" i="3"/>
  <c r="J98" i="3"/>
  <c r="O98" i="3"/>
  <c r="G98" i="3"/>
  <c r="I98" i="3"/>
  <c r="S89" i="3"/>
  <c r="Q98" i="3"/>
  <c r="S101" i="11"/>
  <c r="L95" i="7"/>
  <c r="G95" i="7"/>
  <c r="S87" i="7"/>
  <c r="S71" i="7"/>
  <c r="S75" i="7"/>
  <c r="S84" i="7"/>
  <c r="S85" i="7"/>
  <c r="S72" i="7"/>
  <c r="S74" i="7"/>
  <c r="S92" i="7"/>
  <c r="Q95" i="7"/>
  <c r="S77" i="7"/>
  <c r="S89" i="7"/>
  <c r="S79" i="7"/>
  <c r="J95" i="7"/>
  <c r="S73" i="7"/>
  <c r="S80" i="7"/>
  <c r="M95" i="7"/>
  <c r="S83" i="7"/>
  <c r="S81" i="7"/>
  <c r="S78" i="7"/>
  <c r="F95" i="7"/>
  <c r="I95" i="7"/>
  <c r="S70" i="7"/>
  <c r="D95" i="7"/>
  <c r="S91" i="7"/>
  <c r="E95" i="7"/>
  <c r="S90" i="7"/>
  <c r="S76" i="7"/>
  <c r="S88" i="7"/>
  <c r="K95" i="7"/>
  <c r="R95" i="7"/>
  <c r="S93" i="7"/>
  <c r="N95" i="7"/>
  <c r="P95" i="7"/>
  <c r="S86" i="7"/>
  <c r="S94" i="7"/>
  <c r="O95" i="7"/>
  <c r="M95" i="2"/>
  <c r="N95" i="2"/>
  <c r="S95" i="10"/>
  <c r="N92" i="8"/>
  <c r="C92" i="8"/>
  <c r="E92" i="8"/>
  <c r="D92" i="8"/>
  <c r="L92" i="8"/>
  <c r="P92" i="8"/>
  <c r="M92" i="8"/>
  <c r="O92" i="8"/>
  <c r="I92" i="8"/>
  <c r="S78" i="8"/>
  <c r="S81" i="8"/>
  <c r="S67" i="8"/>
  <c r="J92" i="8"/>
  <c r="G92" i="8"/>
  <c r="S68" i="8"/>
  <c r="S80" i="8"/>
  <c r="Q92" i="8"/>
  <c r="S77" i="8"/>
  <c r="S91" i="8"/>
  <c r="S79" i="8"/>
  <c r="S86" i="8"/>
  <c r="S75" i="8"/>
  <c r="S87" i="8"/>
  <c r="S88" i="8"/>
  <c r="S76" i="8"/>
  <c r="S70" i="8"/>
  <c r="S74" i="8"/>
  <c r="S82" i="8"/>
  <c r="S89" i="8"/>
  <c r="K92" i="8"/>
  <c r="F92" i="8"/>
  <c r="S73" i="8"/>
  <c r="S84" i="8"/>
  <c r="S90" i="8"/>
  <c r="R92" i="8"/>
  <c r="S83" i="8"/>
  <c r="S69" i="8"/>
  <c r="S85" i="8"/>
  <c r="S72" i="8"/>
  <c r="C95" i="7"/>
  <c r="S69" i="7"/>
  <c r="S71" i="3"/>
  <c r="O95" i="2"/>
  <c r="L95" i="2"/>
  <c r="F95" i="2"/>
  <c r="I95" i="2"/>
  <c r="H95" i="2"/>
  <c r="K95" i="2"/>
  <c r="C95" i="2"/>
  <c r="P95" i="2"/>
  <c r="D95" i="2"/>
  <c r="E95" i="2"/>
  <c r="J95" i="2"/>
  <c r="S85" i="2"/>
  <c r="S80" i="2"/>
  <c r="S79" i="2"/>
  <c r="S78" i="2"/>
  <c r="S91" i="2"/>
  <c r="S69" i="2"/>
  <c r="S76" i="2"/>
  <c r="S77" i="2"/>
  <c r="S86" i="2"/>
  <c r="S75" i="2"/>
  <c r="S94" i="2"/>
  <c r="S84" i="2"/>
  <c r="S88" i="2"/>
  <c r="S89" i="2"/>
  <c r="S93" i="2"/>
  <c r="S71" i="2"/>
  <c r="S81" i="2"/>
  <c r="S70" i="2"/>
  <c r="S72" i="2"/>
  <c r="S74" i="2"/>
  <c r="S83" i="2"/>
  <c r="S87" i="2"/>
  <c r="S82" i="2"/>
  <c r="S73" i="2"/>
  <c r="S92" i="2"/>
  <c r="S84" i="1"/>
  <c r="S80" i="1"/>
  <c r="S74" i="1"/>
  <c r="S87" i="1"/>
  <c r="S79" i="1"/>
  <c r="S85" i="1"/>
  <c r="S77" i="1"/>
  <c r="S90" i="1"/>
  <c r="S82" i="1"/>
  <c r="S81" i="1"/>
  <c r="S76" i="1"/>
  <c r="S89" i="1"/>
  <c r="S94" i="1"/>
  <c r="S78" i="1"/>
  <c r="S71" i="1"/>
  <c r="S88" i="1"/>
  <c r="S72" i="1"/>
  <c r="S93" i="1"/>
  <c r="S73" i="1"/>
  <c r="S75" i="1"/>
  <c r="S92" i="1"/>
  <c r="S86" i="1"/>
  <c r="S83" i="1"/>
  <c r="S91" i="1"/>
  <c r="S95" i="1"/>
  <c r="S98" i="3" l="1"/>
  <c r="S95" i="7"/>
  <c r="S92" i="8"/>
  <c r="S95" i="2"/>
</calcChain>
</file>

<file path=xl/sharedStrings.xml><?xml version="1.0" encoding="utf-8"?>
<sst xmlns="http://schemas.openxmlformats.org/spreadsheetml/2006/main" count="1183" uniqueCount="101">
  <si>
    <t>NATIONAL PETROLEUM AUTHORITY</t>
  </si>
  <si>
    <t>NO.</t>
  </si>
  <si>
    <t>COMPANY</t>
  </si>
  <si>
    <t>Gasoline</t>
  </si>
  <si>
    <t xml:space="preserve">Gasoil </t>
  </si>
  <si>
    <t xml:space="preserve">LPG </t>
  </si>
  <si>
    <t>LPG CRM</t>
  </si>
  <si>
    <t xml:space="preserve">Premix </t>
  </si>
  <si>
    <t xml:space="preserve">Kerosene </t>
  </si>
  <si>
    <t xml:space="preserve">ATK </t>
  </si>
  <si>
    <t>Marine Gasoil Local</t>
  </si>
  <si>
    <t>Marine Gasoil Foreign</t>
  </si>
  <si>
    <t>Gasoil Mines</t>
  </si>
  <si>
    <t>Gasoil Rig</t>
  </si>
  <si>
    <t>Gasoil Power Plant</t>
  </si>
  <si>
    <t>Gasoil Cell Site</t>
  </si>
  <si>
    <t>Fuel Oil Industrial</t>
  </si>
  <si>
    <t>Fuel Oil Power Plant</t>
  </si>
  <si>
    <t>Naphtha</t>
  </si>
  <si>
    <t>MATRIX GAS GHANA LIMITED</t>
  </si>
  <si>
    <t>PETROLEUM WARE HOUSE AND SUPPLIES LIMITED</t>
  </si>
  <si>
    <t xml:space="preserve">TOTAL </t>
  </si>
  <si>
    <t>Conversion Factor (CF)</t>
  </si>
  <si>
    <t xml:space="preserve">Gasoline </t>
  </si>
  <si>
    <t>Gasoil</t>
  </si>
  <si>
    <t xml:space="preserve">Marine Gasoil Local </t>
  </si>
  <si>
    <t>ALL PRODUCTS</t>
  </si>
  <si>
    <t xml:space="preserve">Gasoline (Premium) </t>
  </si>
  <si>
    <t>Gas oil (Diesel)</t>
  </si>
  <si>
    <t xml:space="preserve">LPG - Butane </t>
  </si>
  <si>
    <t>LPG -Butane (CRM)</t>
  </si>
  <si>
    <t xml:space="preserve">Marine Gasoil (Local) </t>
  </si>
  <si>
    <t>Marine Gasoil (Foreign)</t>
  </si>
  <si>
    <t xml:space="preserve">Gasoil (Mines) </t>
  </si>
  <si>
    <t>Gasoil (Rig)</t>
  </si>
  <si>
    <t>Gasoil (Power Plant)</t>
  </si>
  <si>
    <t>Gasoil (Cell Site)</t>
  </si>
  <si>
    <t>Fuel Oil (Industrial)</t>
  </si>
  <si>
    <t>Fuel Oil (Power Plant)</t>
  </si>
  <si>
    <t>AKWAABA LINK INVESTMENTS LIMITED</t>
  </si>
  <si>
    <t>Table 1: Volumes in Litres (except LPG in KG)</t>
  </si>
  <si>
    <t>Table 2: Volumes in Metric Tonnes (MT)</t>
  </si>
  <si>
    <t>2. Gasoil power plant and Gasoil cell site prior to 2021 were added to Gasoil (Diesel)</t>
  </si>
  <si>
    <t>3. Gasoline = premium/petrol</t>
  </si>
  <si>
    <t>4. Gasoil = Diesel</t>
  </si>
  <si>
    <t>5. MGO local = Marine Gasoline local</t>
  </si>
  <si>
    <t>6. MGO foreign = Marine Gasoline foreign</t>
  </si>
  <si>
    <t>Table 1: Volumes in Litres (Except LPG in KG)</t>
  </si>
  <si>
    <t>Table 3: Market Share (in Percentages)</t>
  </si>
  <si>
    <t>Table 1: Volumes in Litres (Except LPG, in KG)</t>
  </si>
  <si>
    <t>Table 3: Market Share in Percentages</t>
  </si>
  <si>
    <t>Table 1: Volumes in Litres except LPG in KG</t>
  </si>
  <si>
    <t>DEPOT PERFORMANCE STATITICS FOR JANUARY 2025</t>
  </si>
  <si>
    <t>BLUE OCEAN CYLINDER BOTTLING PLANT</t>
  </si>
  <si>
    <t>BOST - ACCRA PLAINS</t>
  </si>
  <si>
    <t>BOST - BUIPE</t>
  </si>
  <si>
    <t>BOST - KUMASI</t>
  </si>
  <si>
    <t>CHASE PETROLEUM -TEMA</t>
  </si>
  <si>
    <t>GHANSTOCK LIMITED (TAKORADI)</t>
  </si>
  <si>
    <t>GOIL LPG BOTTLING PLANT -TEMA</t>
  </si>
  <si>
    <t>GOIL MGO TERMINAL</t>
  </si>
  <si>
    <t>NEWGAS CYLINDER BOTTLING LIMITED-TEMA</t>
  </si>
  <si>
    <t>PETROLEUM HUB LIMITED</t>
  </si>
  <si>
    <t>PLATON OIL GAS GHANA LIMITED</t>
  </si>
  <si>
    <t>QUANTUM LPG LOGISTICS LIMITED</t>
  </si>
  <si>
    <t>QUANTUM OIL TERMINAL LIMITED</t>
  </si>
  <si>
    <t>QUANTUM TERMINALS LIMITED</t>
  </si>
  <si>
    <t>RIDGE ENERGY LIMITED</t>
  </si>
  <si>
    <t>SENTUO OIL REFINERY- TEMA</t>
  </si>
  <si>
    <t>TAKORADI BLUE OCEAN INVESTMENT LIMITED</t>
  </si>
  <si>
    <t>TEMA FUEL COMPANY (TFC)</t>
  </si>
  <si>
    <t>TEMA MULTI PRODUCTS (TMPT)</t>
  </si>
  <si>
    <t>TEMA OIL REFINERY (TOR)</t>
  </si>
  <si>
    <t>TEMA OIL TERMINAL PLC</t>
  </si>
  <si>
    <t>VANA ENERGY LIMITED TEMA</t>
  </si>
  <si>
    <t>ZEN TERMINALS LIMITED</t>
  </si>
  <si>
    <t>BOST - BOLGATANGA</t>
  </si>
  <si>
    <t>GOIL LPG BOTTLING PLANT- KUMASI</t>
  </si>
  <si>
    <t>DEPOT PERFORMANCE STATISTICS FOR FEBRUARY 2025</t>
  </si>
  <si>
    <t>DEPOT PERFORMANCE STATISTICS FOR MARCH 2025</t>
  </si>
  <si>
    <t>DEPOT PERFORMANCE STATISTICS FOR MAY 2025</t>
  </si>
  <si>
    <t>DEPOT PERFORMANCE STATISTICS FOR JUNE 2025</t>
  </si>
  <si>
    <t xml:space="preserve">Table 2: Volumes in Metric Tonnes </t>
  </si>
  <si>
    <t>All Products</t>
  </si>
  <si>
    <r>
      <t xml:space="preserve">For enquiries or clarifications, please the data processing team at </t>
    </r>
    <r>
      <rPr>
        <b/>
        <sz val="12"/>
        <rFont val="Calibri"/>
        <family val="2"/>
      </rPr>
      <t>zaminu@npa.gov.gh</t>
    </r>
    <r>
      <rPr>
        <sz val="12"/>
        <color theme="1"/>
        <rFont val="Calibri"/>
        <family val="2"/>
      </rPr>
      <t xml:space="preserve"> OR </t>
    </r>
    <r>
      <rPr>
        <b/>
        <sz val="12"/>
        <rFont val="Calibri"/>
        <family val="2"/>
      </rPr>
      <t>dakorang@npa.gov.gh</t>
    </r>
    <r>
      <rPr>
        <sz val="12"/>
        <color theme="1"/>
        <rFont val="Calibri"/>
        <family val="2"/>
      </rPr>
      <t xml:space="preserve"> </t>
    </r>
  </si>
  <si>
    <t>DEPOT PERFORMANCE STATISTICS FOR JANUARY TO JUNE 2025</t>
  </si>
  <si>
    <t>LPG</t>
  </si>
  <si>
    <t>Table 2: Volumes in Metric Tonnes</t>
  </si>
  <si>
    <t>DEPOT PERFORMANCE STATISTICS FOR APRIL 2025</t>
  </si>
  <si>
    <t>TOTAL</t>
  </si>
  <si>
    <t>LPG  CRM</t>
  </si>
  <si>
    <t>RESEARCH DEPARTMENT</t>
  </si>
  <si>
    <t xml:space="preserve">RESEARCH DEPARTMENT </t>
  </si>
  <si>
    <t>1. This dataset includes only Depots with product liftings during the month under review (n = 25)</t>
  </si>
  <si>
    <r>
      <t xml:space="preserve">For enquiries or clarifications, please contact the data processing team at </t>
    </r>
    <r>
      <rPr>
        <b/>
        <sz val="12"/>
        <rFont val="Calibri"/>
        <family val="2"/>
      </rPr>
      <t>zaminu@npa.gov.gh</t>
    </r>
    <r>
      <rPr>
        <sz val="12"/>
        <color theme="1"/>
        <rFont val="Calibri"/>
        <family val="2"/>
      </rPr>
      <t xml:space="preserve"> OR </t>
    </r>
    <r>
      <rPr>
        <b/>
        <sz val="12"/>
        <rFont val="Calibri"/>
        <family val="2"/>
      </rPr>
      <t>dakorang@npa.gov.gh</t>
    </r>
    <r>
      <rPr>
        <sz val="12"/>
        <color theme="1"/>
        <rFont val="Calibri"/>
        <family val="2"/>
      </rPr>
      <t xml:space="preserve"> </t>
    </r>
  </si>
  <si>
    <t>Data Notes:</t>
  </si>
  <si>
    <t>1. This dataset includes only Depots with product liftings during the month under review (n = 26)</t>
  </si>
  <si>
    <t>1. This dataset includes only Depots  with product liftings during the month under review (n = 26)</t>
  </si>
  <si>
    <t>1.This dataset includes only Depots  with product liftings during the month under review (n = 27)</t>
  </si>
  <si>
    <t>1. This dataset includes only Depots  with product liftings during the month under review (n = 38)</t>
  </si>
  <si>
    <t>1. This dataset includes only Depots  with product liftings during the first half of the year (n = 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</si>
</sst>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2"/>
      <color theme="1"/>
      <name val="Aptos Narrow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6"/>
      <color theme="1"/>
      <name val="Times New Roman"/>
      <family val="1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indexed="8"/>
      <name val="Times New Roman"/>
      <family val="1"/>
    </font>
    <font>
      <b/>
      <sz val="12"/>
      <name val="Calibri"/>
      <family val="2"/>
    </font>
    <font>
      <i/>
      <sz val="10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8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6" fillId="0" borderId="2" xfId="0" applyFont="1" applyBorder="1" applyAlignment="1">
      <alignment horizontal="center"/>
    </xf>
    <xf numFmtId="0" fontId="6" fillId="0" borderId="2" xfId="3" applyFont="1" applyBorder="1" applyAlignment="1">
      <alignment horizontal="center"/>
    </xf>
    <xf numFmtId="0" fontId="4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2" xfId="4" applyFont="1" applyBorder="1" applyAlignment="1">
      <alignment horizontal="center" vertical="center" wrapText="1"/>
    </xf>
    <xf numFmtId="0" fontId="4" fillId="0" borderId="0" xfId="0" applyFont="1" applyAlignment="1">
      <alignment horizontal="left" wrapText="1"/>
    </xf>
    <xf numFmtId="165" fontId="9" fillId="0" borderId="0" xfId="1" applyNumberFormat="1" applyFont="1" applyFill="1" applyBorder="1"/>
    <xf numFmtId="165" fontId="6" fillId="0" borderId="0" xfId="1" applyNumberFormat="1" applyFont="1" applyFill="1" applyBorder="1"/>
    <xf numFmtId="0" fontId="6" fillId="0" borderId="0" xfId="4" applyFont="1" applyAlignment="1">
      <alignment horizontal="center" vertical="center" wrapText="1"/>
    </xf>
    <xf numFmtId="165" fontId="10" fillId="0" borderId="0" xfId="1" applyNumberFormat="1" applyFont="1" applyFill="1" applyBorder="1"/>
    <xf numFmtId="0" fontId="11" fillId="0" borderId="0" xfId="0" applyFont="1"/>
    <xf numFmtId="165" fontId="2" fillId="0" borderId="0" xfId="0" applyNumberFormat="1" applyFont="1"/>
    <xf numFmtId="0" fontId="5" fillId="0" borderId="0" xfId="0" applyFont="1"/>
    <xf numFmtId="0" fontId="12" fillId="0" borderId="0" xfId="0" applyFont="1"/>
    <xf numFmtId="165" fontId="12" fillId="0" borderId="0" xfId="0" applyNumberFormat="1" applyFont="1"/>
    <xf numFmtId="10" fontId="3" fillId="0" borderId="0" xfId="0" applyNumberFormat="1" applyFont="1"/>
    <xf numFmtId="0" fontId="4" fillId="0" borderId="1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12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7" fillId="0" borderId="2" xfId="0" applyFont="1" applyBorder="1" applyAlignment="1">
      <alignment horizontal="left" vertical="top" wrapText="1"/>
    </xf>
    <xf numFmtId="165" fontId="10" fillId="0" borderId="2" xfId="1" applyNumberFormat="1" applyFont="1" applyFill="1" applyBorder="1"/>
    <xf numFmtId="0" fontId="4" fillId="0" borderId="2" xfId="0" applyFont="1" applyBorder="1" applyAlignment="1">
      <alignment horizontal="left" wrapText="1"/>
    </xf>
    <xf numFmtId="165" fontId="6" fillId="0" borderId="2" xfId="1" applyNumberFormat="1" applyFont="1" applyFill="1" applyBorder="1"/>
    <xf numFmtId="0" fontId="16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9" fillId="0" borderId="0" xfId="0" applyFont="1"/>
    <xf numFmtId="0" fontId="13" fillId="0" borderId="0" xfId="0" applyFont="1" applyAlignment="1">
      <alignment horizontal="center"/>
    </xf>
    <xf numFmtId="0" fontId="20" fillId="0" borderId="1" xfId="0" applyFont="1" applyBorder="1" applyAlignment="1">
      <alignment horizontal="left"/>
    </xf>
    <xf numFmtId="2" fontId="4" fillId="0" borderId="4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4" fillId="0" borderId="2" xfId="0" applyNumberFormat="1" applyFont="1" applyBorder="1"/>
    <xf numFmtId="10" fontId="10" fillId="0" borderId="2" xfId="2" applyNumberFormat="1" applyFont="1" applyFill="1" applyBorder="1"/>
    <xf numFmtId="10" fontId="6" fillId="0" borderId="2" xfId="2" applyNumberFormat="1" applyFont="1" applyFill="1" applyBorder="1"/>
    <xf numFmtId="0" fontId="4" fillId="0" borderId="0" xfId="0" applyFont="1"/>
    <xf numFmtId="0" fontId="11" fillId="0" borderId="4" xfId="0" applyFont="1" applyBorder="1" applyAlignment="1">
      <alignment horizontal="center" wrapText="1"/>
    </xf>
    <xf numFmtId="0" fontId="11" fillId="0" borderId="2" xfId="0" applyFont="1" applyBorder="1" applyAlignment="1">
      <alignment horizontal="center" wrapText="1"/>
    </xf>
    <xf numFmtId="2" fontId="11" fillId="0" borderId="4" xfId="0" applyNumberFormat="1" applyFont="1" applyBorder="1" applyAlignment="1">
      <alignment horizontal="center"/>
    </xf>
    <xf numFmtId="2" fontId="11" fillId="0" borderId="2" xfId="0" applyNumberFormat="1" applyFont="1" applyBorder="1" applyAlignment="1">
      <alignment horizontal="center"/>
    </xf>
    <xf numFmtId="2" fontId="10" fillId="0" borderId="2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20" fillId="0" borderId="1" xfId="0" applyFont="1" applyBorder="1" applyAlignment="1">
      <alignment horizontal="center"/>
    </xf>
    <xf numFmtId="165" fontId="22" fillId="0" borderId="2" xfId="1" applyNumberFormat="1" applyFont="1" applyFill="1" applyBorder="1"/>
    <xf numFmtId="0" fontId="2" fillId="0" borderId="2" xfId="0" applyFont="1" applyBorder="1"/>
    <xf numFmtId="0" fontId="11" fillId="0" borderId="2" xfId="0" applyFont="1" applyBorder="1"/>
    <xf numFmtId="0" fontId="6" fillId="0" borderId="7" xfId="4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5" fontId="11" fillId="0" borderId="2" xfId="1" applyNumberFormat="1" applyFont="1" applyBorder="1"/>
    <xf numFmtId="165" fontId="4" fillId="0" borderId="0" xfId="0" applyNumberFormat="1" applyFont="1"/>
    <xf numFmtId="0" fontId="10" fillId="0" borderId="0" xfId="0" applyFont="1"/>
    <xf numFmtId="165" fontId="11" fillId="0" borderId="0" xfId="1" applyNumberFormat="1" applyFont="1" applyBorder="1"/>
    <xf numFmtId="165" fontId="4" fillId="0" borderId="2" xfId="1" applyNumberFormat="1" applyFont="1" applyBorder="1"/>
    <xf numFmtId="0" fontId="20" fillId="0" borderId="1" xfId="0" applyFont="1" applyBorder="1" applyAlignment="1">
      <alignment horizontal="left"/>
    </xf>
    <xf numFmtId="0" fontId="1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</cellXfs>
  <cellStyles count="5">
    <cellStyle name="Comma" xfId="1" builtinId="3"/>
    <cellStyle name="Normal" xfId="0" builtinId="0"/>
    <cellStyle name="Normal 2 2" xfId="3" xr:uid="{5A23A7A1-350B-4F8A-8241-1A8377F39776}"/>
    <cellStyle name="Normal 3 2" xfId="4" xr:uid="{C4B7FE1E-AFAC-4875-8A4A-B4968C00DB23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03C0B-2960-416F-813C-B4820FB093AA}">
  <dimension ref="A1:ZY106"/>
  <sheetViews>
    <sheetView tabSelected="1" workbookViewId="0">
      <pane ySplit="5" topLeftCell="A89" activePane="bottomLeft" state="frozen"/>
      <selection pane="bottomLeft" activeCell="J108" sqref="J108"/>
    </sheetView>
  </sheetViews>
  <sheetFormatPr defaultColWidth="9.140625" defaultRowHeight="12.75" x14ac:dyDescent="0.2"/>
  <cols>
    <col min="1" max="1" width="9.28515625" style="2" customWidth="1"/>
    <col min="2" max="2" width="41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25">
      <c r="A1" s="14"/>
      <c r="B1" s="61" t="s">
        <v>0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</row>
    <row r="2" spans="1:701" ht="18.75" x14ac:dyDescent="0.25">
      <c r="A2" s="14"/>
      <c r="B2" s="62" t="s">
        <v>91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701" ht="15.75" x14ac:dyDescent="0.25">
      <c r="A3" s="14"/>
      <c r="B3" s="63" t="s">
        <v>52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</row>
    <row r="4" spans="1:701" ht="15.75" x14ac:dyDescent="0.25">
      <c r="A4" s="35" t="s">
        <v>40</v>
      </c>
      <c r="B4" s="49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54"/>
    </row>
    <row r="6" spans="1:701" s="14" customFormat="1" ht="30" customHeight="1" x14ac:dyDescent="0.25">
      <c r="A6" s="53">
        <v>1</v>
      </c>
      <c r="B6" s="55" t="s">
        <v>39</v>
      </c>
      <c r="C6" s="55">
        <v>0</v>
      </c>
      <c r="D6" s="55">
        <v>675000</v>
      </c>
      <c r="E6" s="55">
        <v>0</v>
      </c>
      <c r="F6" s="55">
        <v>0</v>
      </c>
      <c r="G6" s="55">
        <v>0</v>
      </c>
      <c r="H6" s="55">
        <v>0</v>
      </c>
      <c r="I6" s="55">
        <v>0</v>
      </c>
      <c r="J6" s="55">
        <v>0</v>
      </c>
      <c r="K6" s="55">
        <v>0</v>
      </c>
      <c r="L6" s="55">
        <v>0</v>
      </c>
      <c r="M6" s="55">
        <v>0</v>
      </c>
      <c r="N6" s="55">
        <v>0</v>
      </c>
      <c r="O6" s="55">
        <v>0</v>
      </c>
      <c r="P6" s="55">
        <v>189000</v>
      </c>
      <c r="Q6" s="55">
        <v>0</v>
      </c>
      <c r="R6" s="55">
        <v>99000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53">
        <v>2</v>
      </c>
      <c r="B7" s="55" t="s">
        <v>53</v>
      </c>
      <c r="C7" s="55">
        <v>0</v>
      </c>
      <c r="D7" s="55">
        <v>0</v>
      </c>
      <c r="E7" s="55">
        <v>1789</v>
      </c>
      <c r="F7" s="55">
        <v>21666</v>
      </c>
      <c r="G7" s="55">
        <v>0</v>
      </c>
      <c r="H7" s="55">
        <v>0</v>
      </c>
      <c r="I7" s="55">
        <v>0</v>
      </c>
      <c r="J7" s="55">
        <v>0</v>
      </c>
      <c r="K7" s="55">
        <v>0</v>
      </c>
      <c r="L7" s="55">
        <v>0</v>
      </c>
      <c r="M7" s="55">
        <v>0</v>
      </c>
      <c r="N7" s="55">
        <v>0</v>
      </c>
      <c r="O7" s="55">
        <v>0</v>
      </c>
      <c r="P7" s="55">
        <v>0</v>
      </c>
      <c r="Q7" s="55">
        <v>0</v>
      </c>
      <c r="R7" s="55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53">
        <v>3</v>
      </c>
      <c r="B8" s="55" t="s">
        <v>54</v>
      </c>
      <c r="C8" s="55">
        <v>24869000</v>
      </c>
      <c r="D8" s="55">
        <v>18443200</v>
      </c>
      <c r="E8" s="55">
        <v>0</v>
      </c>
      <c r="F8" s="55">
        <v>0</v>
      </c>
      <c r="G8" s="55">
        <v>0</v>
      </c>
      <c r="H8" s="55">
        <v>0</v>
      </c>
      <c r="I8" s="55">
        <v>0</v>
      </c>
      <c r="J8" s="55">
        <v>558000</v>
      </c>
      <c r="K8" s="55">
        <v>18000</v>
      </c>
      <c r="L8" s="55">
        <v>0</v>
      </c>
      <c r="M8" s="55">
        <v>0</v>
      </c>
      <c r="N8" s="55">
        <v>0</v>
      </c>
      <c r="O8" s="55">
        <v>2572500</v>
      </c>
      <c r="P8" s="55">
        <v>0</v>
      </c>
      <c r="Q8" s="55">
        <v>0</v>
      </c>
      <c r="R8" s="55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53">
        <v>4</v>
      </c>
      <c r="B9" s="55" t="s">
        <v>76</v>
      </c>
      <c r="C9" s="55">
        <v>4300000</v>
      </c>
      <c r="D9" s="55">
        <v>3647500</v>
      </c>
      <c r="E9" s="55">
        <v>0</v>
      </c>
      <c r="F9" s="55">
        <v>0</v>
      </c>
      <c r="G9" s="55">
        <v>0</v>
      </c>
      <c r="H9" s="55">
        <v>0</v>
      </c>
      <c r="I9" s="55">
        <v>0</v>
      </c>
      <c r="J9" s="55">
        <v>0</v>
      </c>
      <c r="K9" s="55">
        <v>0</v>
      </c>
      <c r="L9" s="55">
        <v>0</v>
      </c>
      <c r="M9" s="55">
        <v>0</v>
      </c>
      <c r="N9" s="55">
        <v>0</v>
      </c>
      <c r="O9" s="55">
        <v>882000</v>
      </c>
      <c r="P9" s="55">
        <v>0</v>
      </c>
      <c r="Q9" s="55">
        <v>0</v>
      </c>
      <c r="R9" s="55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53">
        <v>5</v>
      </c>
      <c r="B10" s="55" t="s">
        <v>55</v>
      </c>
      <c r="C10" s="55">
        <v>2974500</v>
      </c>
      <c r="D10" s="55">
        <v>3300500</v>
      </c>
      <c r="E10" s="55">
        <v>0</v>
      </c>
      <c r="F10" s="55">
        <v>0</v>
      </c>
      <c r="G10" s="55">
        <v>0</v>
      </c>
      <c r="H10" s="55">
        <v>0</v>
      </c>
      <c r="I10" s="55">
        <v>0</v>
      </c>
      <c r="J10" s="55">
        <v>0</v>
      </c>
      <c r="K10" s="55">
        <v>0</v>
      </c>
      <c r="L10" s="55">
        <v>0</v>
      </c>
      <c r="M10" s="55">
        <v>0</v>
      </c>
      <c r="N10" s="55">
        <v>0</v>
      </c>
      <c r="O10" s="55">
        <v>733900</v>
      </c>
      <c r="P10" s="55">
        <v>0</v>
      </c>
      <c r="Q10" s="55">
        <v>0</v>
      </c>
      <c r="R10" s="55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53">
        <v>6</v>
      </c>
      <c r="B11" s="55" t="s">
        <v>56</v>
      </c>
      <c r="C11" s="55">
        <v>1777000</v>
      </c>
      <c r="D11" s="55">
        <v>5104000</v>
      </c>
      <c r="E11" s="55">
        <v>0</v>
      </c>
      <c r="F11" s="55">
        <v>0</v>
      </c>
      <c r="G11" s="55">
        <v>0</v>
      </c>
      <c r="H11" s="55">
        <v>0</v>
      </c>
      <c r="I11" s="55">
        <v>0</v>
      </c>
      <c r="J11" s="55">
        <v>0</v>
      </c>
      <c r="K11" s="55">
        <v>0</v>
      </c>
      <c r="L11" s="55">
        <v>0</v>
      </c>
      <c r="M11" s="55">
        <v>0</v>
      </c>
      <c r="N11" s="55">
        <v>0</v>
      </c>
      <c r="O11" s="55">
        <v>521500</v>
      </c>
      <c r="P11" s="55">
        <v>0</v>
      </c>
      <c r="Q11" s="55">
        <v>0</v>
      </c>
      <c r="R11" s="55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53">
        <v>7</v>
      </c>
      <c r="B12" s="55" t="s">
        <v>57</v>
      </c>
      <c r="C12" s="55">
        <v>113906700</v>
      </c>
      <c r="D12" s="55">
        <v>54838500</v>
      </c>
      <c r="E12" s="55">
        <v>0</v>
      </c>
      <c r="F12" s="55">
        <v>0</v>
      </c>
      <c r="G12" s="55">
        <v>0</v>
      </c>
      <c r="H12" s="55">
        <v>0</v>
      </c>
      <c r="I12" s="55">
        <v>0</v>
      </c>
      <c r="J12" s="55">
        <v>1777500</v>
      </c>
      <c r="K12" s="55">
        <v>40500</v>
      </c>
      <c r="L12" s="55">
        <v>3334500</v>
      </c>
      <c r="M12" s="55">
        <v>0</v>
      </c>
      <c r="N12" s="55">
        <v>445170</v>
      </c>
      <c r="O12" s="55">
        <v>2969000</v>
      </c>
      <c r="P12" s="55">
        <v>0</v>
      </c>
      <c r="Q12" s="55">
        <v>0</v>
      </c>
      <c r="R12" s="55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53">
        <v>8</v>
      </c>
      <c r="B13" s="55" t="s">
        <v>58</v>
      </c>
      <c r="C13" s="55">
        <v>0</v>
      </c>
      <c r="D13" s="55">
        <v>13135200</v>
      </c>
      <c r="E13" s="55">
        <v>0</v>
      </c>
      <c r="F13" s="55">
        <v>0</v>
      </c>
      <c r="G13" s="55">
        <v>0</v>
      </c>
      <c r="H13" s="55">
        <v>0</v>
      </c>
      <c r="I13" s="55">
        <v>0</v>
      </c>
      <c r="J13" s="55">
        <v>0</v>
      </c>
      <c r="K13" s="55">
        <v>2575000</v>
      </c>
      <c r="L13" s="55">
        <v>9436500</v>
      </c>
      <c r="M13" s="55">
        <v>0</v>
      </c>
      <c r="N13" s="55">
        <v>0</v>
      </c>
      <c r="O13" s="55">
        <v>67500</v>
      </c>
      <c r="P13" s="55">
        <v>0</v>
      </c>
      <c r="Q13" s="55">
        <v>0</v>
      </c>
      <c r="R13" s="55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53">
        <v>9</v>
      </c>
      <c r="B14" s="55" t="s">
        <v>59</v>
      </c>
      <c r="C14" s="55">
        <v>0</v>
      </c>
      <c r="D14" s="55">
        <v>0</v>
      </c>
      <c r="E14" s="55">
        <v>554220</v>
      </c>
      <c r="F14" s="55">
        <v>49052</v>
      </c>
      <c r="G14" s="55">
        <v>0</v>
      </c>
      <c r="H14" s="55">
        <v>0</v>
      </c>
      <c r="I14" s="55">
        <v>0</v>
      </c>
      <c r="J14" s="55">
        <v>0</v>
      </c>
      <c r="K14" s="55">
        <v>0</v>
      </c>
      <c r="L14" s="55">
        <v>0</v>
      </c>
      <c r="M14" s="55">
        <v>0</v>
      </c>
      <c r="N14" s="55">
        <v>0</v>
      </c>
      <c r="O14" s="55">
        <v>0</v>
      </c>
      <c r="P14" s="55">
        <v>0</v>
      </c>
      <c r="Q14" s="55">
        <v>0</v>
      </c>
      <c r="R14" s="55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53">
        <v>10</v>
      </c>
      <c r="B15" s="55" t="s">
        <v>77</v>
      </c>
      <c r="C15" s="55">
        <v>0</v>
      </c>
      <c r="D15" s="55">
        <v>0</v>
      </c>
      <c r="E15" s="55">
        <v>0</v>
      </c>
      <c r="F15" s="55">
        <v>15482</v>
      </c>
      <c r="G15" s="55">
        <v>0</v>
      </c>
      <c r="H15" s="55">
        <v>0</v>
      </c>
      <c r="I15" s="55">
        <v>0</v>
      </c>
      <c r="J15" s="55">
        <v>0</v>
      </c>
      <c r="K15" s="55">
        <v>0</v>
      </c>
      <c r="L15" s="55">
        <v>0</v>
      </c>
      <c r="M15" s="55">
        <v>0</v>
      </c>
      <c r="N15" s="55">
        <v>0</v>
      </c>
      <c r="O15" s="55">
        <v>0</v>
      </c>
      <c r="P15" s="55">
        <v>0</v>
      </c>
      <c r="Q15" s="55">
        <v>0</v>
      </c>
      <c r="R15" s="55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53">
        <v>11</v>
      </c>
      <c r="B16" s="55" t="s">
        <v>60</v>
      </c>
      <c r="C16" s="55">
        <v>0</v>
      </c>
      <c r="D16" s="55">
        <v>0</v>
      </c>
      <c r="E16" s="55">
        <v>0</v>
      </c>
      <c r="F16" s="55">
        <v>0</v>
      </c>
      <c r="G16" s="55">
        <v>0</v>
      </c>
      <c r="H16" s="55">
        <v>0</v>
      </c>
      <c r="I16" s="55">
        <v>0</v>
      </c>
      <c r="J16" s="55">
        <v>0</v>
      </c>
      <c r="K16" s="55">
        <v>0</v>
      </c>
      <c r="L16" s="55">
        <v>0</v>
      </c>
      <c r="M16" s="55">
        <v>700780</v>
      </c>
      <c r="N16" s="55">
        <v>0</v>
      </c>
      <c r="O16" s="55">
        <v>0</v>
      </c>
      <c r="P16" s="55">
        <v>0</v>
      </c>
      <c r="Q16" s="55">
        <v>0</v>
      </c>
      <c r="R16" s="55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53">
        <v>12</v>
      </c>
      <c r="B17" s="55" t="s">
        <v>19</v>
      </c>
      <c r="C17" s="55">
        <v>0</v>
      </c>
      <c r="D17" s="55">
        <v>0</v>
      </c>
      <c r="E17" s="55">
        <v>3697480</v>
      </c>
      <c r="F17" s="55">
        <v>0</v>
      </c>
      <c r="G17" s="55">
        <v>0</v>
      </c>
      <c r="H17" s="55">
        <v>0</v>
      </c>
      <c r="I17" s="55">
        <v>0</v>
      </c>
      <c r="J17" s="55">
        <v>0</v>
      </c>
      <c r="K17" s="55">
        <v>0</v>
      </c>
      <c r="L17" s="55">
        <v>0</v>
      </c>
      <c r="M17" s="55">
        <v>0</v>
      </c>
      <c r="N17" s="55">
        <v>0</v>
      </c>
      <c r="O17" s="55">
        <v>0</v>
      </c>
      <c r="P17" s="55">
        <v>0</v>
      </c>
      <c r="Q17" s="55">
        <v>0</v>
      </c>
      <c r="R17" s="55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53">
        <v>13</v>
      </c>
      <c r="B18" s="55" t="s">
        <v>61</v>
      </c>
      <c r="C18" s="55">
        <v>0</v>
      </c>
      <c r="D18" s="55">
        <v>0</v>
      </c>
      <c r="E18" s="55">
        <v>69494</v>
      </c>
      <c r="F18" s="55">
        <v>0</v>
      </c>
      <c r="G18" s="55">
        <v>0</v>
      </c>
      <c r="H18" s="55">
        <v>0</v>
      </c>
      <c r="I18" s="55">
        <v>0</v>
      </c>
      <c r="J18" s="55">
        <v>0</v>
      </c>
      <c r="K18" s="55">
        <v>0</v>
      </c>
      <c r="L18" s="55">
        <v>0</v>
      </c>
      <c r="M18" s="55">
        <v>0</v>
      </c>
      <c r="N18" s="55">
        <v>0</v>
      </c>
      <c r="O18" s="55">
        <v>0</v>
      </c>
      <c r="P18" s="55">
        <v>0</v>
      </c>
      <c r="Q18" s="55">
        <v>0</v>
      </c>
      <c r="R18" s="55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53">
        <v>14</v>
      </c>
      <c r="B19" s="55" t="s">
        <v>62</v>
      </c>
      <c r="C19" s="55">
        <v>15545500</v>
      </c>
      <c r="D19" s="55">
        <v>7926100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  <c r="L19" s="55">
        <v>0</v>
      </c>
      <c r="M19" s="55">
        <v>0</v>
      </c>
      <c r="N19" s="55">
        <v>103500</v>
      </c>
      <c r="O19" s="55">
        <v>315000</v>
      </c>
      <c r="P19" s="55">
        <v>0</v>
      </c>
      <c r="Q19" s="55">
        <v>0</v>
      </c>
      <c r="R19" s="55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53">
        <v>15</v>
      </c>
      <c r="B20" s="55" t="s">
        <v>63</v>
      </c>
      <c r="C20" s="55">
        <v>0</v>
      </c>
      <c r="D20" s="55">
        <v>162000</v>
      </c>
      <c r="E20" s="55">
        <v>0</v>
      </c>
      <c r="F20" s="55">
        <v>0</v>
      </c>
      <c r="G20" s="55">
        <v>0</v>
      </c>
      <c r="H20" s="55">
        <v>0</v>
      </c>
      <c r="I20" s="55">
        <v>0</v>
      </c>
      <c r="J20" s="55">
        <v>0</v>
      </c>
      <c r="K20" s="55">
        <v>0</v>
      </c>
      <c r="L20" s="55">
        <v>0</v>
      </c>
      <c r="M20" s="55">
        <v>0</v>
      </c>
      <c r="N20" s="55">
        <v>0</v>
      </c>
      <c r="O20" s="55">
        <v>0</v>
      </c>
      <c r="P20" s="55">
        <v>346500</v>
      </c>
      <c r="Q20" s="55">
        <v>756000</v>
      </c>
      <c r="R20" s="55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53">
        <v>16</v>
      </c>
      <c r="B21" s="55" t="s">
        <v>64</v>
      </c>
      <c r="C21" s="55">
        <v>0</v>
      </c>
      <c r="D21" s="55">
        <v>0</v>
      </c>
      <c r="E21" s="55">
        <v>3737860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55">
        <v>0</v>
      </c>
      <c r="P21" s="55">
        <v>0</v>
      </c>
      <c r="Q21" s="55">
        <v>0</v>
      </c>
      <c r="R21" s="55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53">
        <v>17</v>
      </c>
      <c r="B22" s="55" t="s">
        <v>65</v>
      </c>
      <c r="C22" s="55">
        <v>16460600</v>
      </c>
      <c r="D22" s="55">
        <v>20595000</v>
      </c>
      <c r="E22" s="55">
        <v>0</v>
      </c>
      <c r="F22" s="55">
        <v>0</v>
      </c>
      <c r="G22" s="55">
        <v>0</v>
      </c>
      <c r="H22" s="55">
        <v>0</v>
      </c>
      <c r="I22" s="55">
        <v>0</v>
      </c>
      <c r="J22" s="55">
        <v>0</v>
      </c>
      <c r="K22" s="55">
        <v>0</v>
      </c>
      <c r="L22" s="55">
        <v>0</v>
      </c>
      <c r="M22" s="55">
        <v>0</v>
      </c>
      <c r="N22" s="55">
        <v>0</v>
      </c>
      <c r="O22" s="55">
        <v>1006200</v>
      </c>
      <c r="P22" s="55">
        <v>0</v>
      </c>
      <c r="Q22" s="55">
        <v>0</v>
      </c>
      <c r="R22" s="55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53">
        <v>18</v>
      </c>
      <c r="B23" s="55" t="s">
        <v>66</v>
      </c>
      <c r="C23" s="55">
        <v>0</v>
      </c>
      <c r="D23" s="55">
        <v>0</v>
      </c>
      <c r="E23" s="55">
        <v>8825370</v>
      </c>
      <c r="F23" s="55">
        <v>0</v>
      </c>
      <c r="G23" s="55">
        <v>0</v>
      </c>
      <c r="H23" s="55">
        <v>0</v>
      </c>
      <c r="I23" s="55">
        <v>0</v>
      </c>
      <c r="J23" s="55">
        <v>0</v>
      </c>
      <c r="K23" s="55">
        <v>0</v>
      </c>
      <c r="L23" s="55">
        <v>0</v>
      </c>
      <c r="M23" s="55">
        <v>0</v>
      </c>
      <c r="N23" s="55">
        <v>0</v>
      </c>
      <c r="O23" s="55">
        <v>0</v>
      </c>
      <c r="P23" s="55">
        <v>0</v>
      </c>
      <c r="Q23" s="55">
        <v>0</v>
      </c>
      <c r="R23" s="55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53">
        <v>19</v>
      </c>
      <c r="B24" s="55" t="s">
        <v>67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  <c r="H24" s="55">
        <v>0</v>
      </c>
      <c r="I24" s="55">
        <v>12912000</v>
      </c>
      <c r="J24" s="55">
        <v>0</v>
      </c>
      <c r="K24" s="55">
        <v>0</v>
      </c>
      <c r="L24" s="55">
        <v>0</v>
      </c>
      <c r="M24" s="55">
        <v>0</v>
      </c>
      <c r="N24" s="55">
        <v>0</v>
      </c>
      <c r="O24" s="55">
        <v>0</v>
      </c>
      <c r="P24" s="55">
        <v>0</v>
      </c>
      <c r="Q24" s="55">
        <v>0</v>
      </c>
      <c r="R24" s="55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53">
        <v>20</v>
      </c>
      <c r="B25" s="55" t="s">
        <v>68</v>
      </c>
      <c r="C25" s="55">
        <v>0</v>
      </c>
      <c r="D25" s="55">
        <v>26500</v>
      </c>
      <c r="E25" s="55">
        <v>0</v>
      </c>
      <c r="F25" s="55">
        <v>0</v>
      </c>
      <c r="G25" s="55">
        <v>0</v>
      </c>
      <c r="H25" s="55">
        <v>0</v>
      </c>
      <c r="I25" s="55">
        <v>0</v>
      </c>
      <c r="J25" s="55">
        <v>0</v>
      </c>
      <c r="K25" s="55">
        <v>0</v>
      </c>
      <c r="L25" s="55">
        <v>0</v>
      </c>
      <c r="M25" s="55">
        <v>0</v>
      </c>
      <c r="N25" s="55">
        <v>0</v>
      </c>
      <c r="O25" s="55">
        <v>0</v>
      </c>
      <c r="P25" s="55">
        <v>18000</v>
      </c>
      <c r="Q25" s="55">
        <v>0</v>
      </c>
      <c r="R25" s="55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53">
        <v>21</v>
      </c>
      <c r="B26" s="55" t="s">
        <v>69</v>
      </c>
      <c r="C26" s="55">
        <v>0</v>
      </c>
      <c r="D26" s="55">
        <v>7669000</v>
      </c>
      <c r="E26" s="55">
        <v>0</v>
      </c>
      <c r="F26" s="55">
        <v>0</v>
      </c>
      <c r="G26" s="55">
        <v>0</v>
      </c>
      <c r="H26" s="55">
        <v>0</v>
      </c>
      <c r="I26" s="55">
        <v>0</v>
      </c>
      <c r="J26" s="55">
        <v>54000</v>
      </c>
      <c r="K26" s="55">
        <v>0</v>
      </c>
      <c r="L26" s="55">
        <v>5066000</v>
      </c>
      <c r="M26" s="55">
        <v>1153550</v>
      </c>
      <c r="N26" s="55">
        <v>0</v>
      </c>
      <c r="O26" s="55">
        <v>292500</v>
      </c>
      <c r="P26" s="55">
        <v>0</v>
      </c>
      <c r="Q26" s="55">
        <v>0</v>
      </c>
      <c r="R26" s="55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53">
        <v>22</v>
      </c>
      <c r="B27" s="55" t="s">
        <v>70</v>
      </c>
      <c r="C27" s="55">
        <v>24624500</v>
      </c>
      <c r="D27" s="55">
        <v>39513000</v>
      </c>
      <c r="E27" s="55">
        <v>2143320</v>
      </c>
      <c r="F27" s="55">
        <v>0</v>
      </c>
      <c r="G27" s="55">
        <v>0</v>
      </c>
      <c r="H27" s="55">
        <v>0</v>
      </c>
      <c r="I27" s="55">
        <v>0</v>
      </c>
      <c r="J27" s="55">
        <v>949500</v>
      </c>
      <c r="K27" s="55">
        <v>0</v>
      </c>
      <c r="L27" s="55">
        <v>0</v>
      </c>
      <c r="M27" s="55">
        <v>0</v>
      </c>
      <c r="N27" s="55">
        <v>0</v>
      </c>
      <c r="O27" s="55">
        <v>2404200</v>
      </c>
      <c r="P27" s="55">
        <v>0</v>
      </c>
      <c r="Q27" s="55">
        <v>0</v>
      </c>
      <c r="R27" s="55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53">
        <v>23</v>
      </c>
      <c r="B28" s="55" t="s">
        <v>71</v>
      </c>
      <c r="C28" s="55">
        <v>20964000</v>
      </c>
      <c r="D28" s="55">
        <v>21079100</v>
      </c>
      <c r="E28" s="55">
        <v>1439440</v>
      </c>
      <c r="F28" s="55">
        <v>0</v>
      </c>
      <c r="G28" s="55">
        <v>0</v>
      </c>
      <c r="H28" s="55">
        <v>0</v>
      </c>
      <c r="I28" s="55">
        <v>0</v>
      </c>
      <c r="J28" s="55">
        <v>1611000</v>
      </c>
      <c r="K28" s="55">
        <v>0</v>
      </c>
      <c r="L28" s="55">
        <v>0</v>
      </c>
      <c r="M28" s="55">
        <v>0</v>
      </c>
      <c r="N28" s="55">
        <v>54000</v>
      </c>
      <c r="O28" s="55">
        <v>348500</v>
      </c>
      <c r="P28" s="55">
        <v>0</v>
      </c>
      <c r="Q28" s="55">
        <v>0</v>
      </c>
      <c r="R28" s="55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53">
        <v>24</v>
      </c>
      <c r="B29" s="55" t="s">
        <v>72</v>
      </c>
      <c r="C29" s="55">
        <v>13500</v>
      </c>
      <c r="D29" s="55">
        <v>13500</v>
      </c>
      <c r="E29" s="55">
        <v>8049630</v>
      </c>
      <c r="F29" s="55">
        <v>0</v>
      </c>
      <c r="G29" s="55">
        <v>0</v>
      </c>
      <c r="H29" s="55">
        <v>0</v>
      </c>
      <c r="I29" s="55">
        <v>10637200</v>
      </c>
      <c r="J29" s="55">
        <v>0</v>
      </c>
      <c r="K29" s="55">
        <v>0</v>
      </c>
      <c r="L29" s="55">
        <v>0</v>
      </c>
      <c r="M29" s="55">
        <v>0</v>
      </c>
      <c r="N29" s="55">
        <v>0</v>
      </c>
      <c r="O29" s="55">
        <v>0</v>
      </c>
      <c r="P29" s="55">
        <v>3573000</v>
      </c>
      <c r="Q29" s="55">
        <v>4914000</v>
      </c>
      <c r="R29" s="55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53">
        <v>25</v>
      </c>
      <c r="B30" s="55" t="s">
        <v>73</v>
      </c>
      <c r="C30" s="55">
        <v>28348000</v>
      </c>
      <c r="D30" s="55">
        <v>16367600</v>
      </c>
      <c r="E30" s="55">
        <v>0</v>
      </c>
      <c r="F30" s="55">
        <v>0</v>
      </c>
      <c r="G30" s="55">
        <v>0</v>
      </c>
      <c r="H30" s="55">
        <v>0</v>
      </c>
      <c r="I30" s="55">
        <v>0</v>
      </c>
      <c r="J30" s="55">
        <v>162000</v>
      </c>
      <c r="K30" s="55">
        <v>0</v>
      </c>
      <c r="L30" s="55">
        <v>0</v>
      </c>
      <c r="M30" s="55">
        <v>0</v>
      </c>
      <c r="N30" s="55">
        <v>0</v>
      </c>
      <c r="O30" s="55">
        <v>570000</v>
      </c>
      <c r="P30" s="55">
        <v>0</v>
      </c>
      <c r="Q30" s="55">
        <v>0</v>
      </c>
      <c r="R30" s="55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" customFormat="1" ht="30" customHeight="1" x14ac:dyDescent="0.25">
      <c r="A31" s="53">
        <v>26</v>
      </c>
      <c r="B31" s="55" t="s">
        <v>74</v>
      </c>
      <c r="C31" s="55">
        <v>17985800</v>
      </c>
      <c r="D31" s="55">
        <v>13930100</v>
      </c>
      <c r="E31" s="55">
        <v>0</v>
      </c>
      <c r="F31" s="55">
        <v>0</v>
      </c>
      <c r="G31" s="55">
        <v>0</v>
      </c>
      <c r="H31" s="55">
        <v>0</v>
      </c>
      <c r="I31" s="55">
        <v>0</v>
      </c>
      <c r="J31" s="55">
        <v>900000</v>
      </c>
      <c r="K31" s="55">
        <v>0</v>
      </c>
      <c r="L31" s="55">
        <v>0</v>
      </c>
      <c r="M31" s="55">
        <v>0</v>
      </c>
      <c r="N31" s="55">
        <v>0</v>
      </c>
      <c r="O31" s="55">
        <v>580500</v>
      </c>
      <c r="P31" s="55">
        <v>0</v>
      </c>
      <c r="Q31" s="55">
        <v>0</v>
      </c>
      <c r="R31" s="55">
        <v>0</v>
      </c>
      <c r="S31" s="56"/>
    </row>
    <row r="32" spans="1:701" ht="30" customHeight="1" x14ac:dyDescent="0.25">
      <c r="A32" s="53">
        <v>27</v>
      </c>
      <c r="B32" s="55" t="s">
        <v>75</v>
      </c>
      <c r="C32" s="55">
        <v>0</v>
      </c>
      <c r="D32" s="55">
        <v>703500</v>
      </c>
      <c r="E32" s="55">
        <v>0</v>
      </c>
      <c r="F32" s="55">
        <v>0</v>
      </c>
      <c r="G32" s="55">
        <v>0</v>
      </c>
      <c r="H32" s="55">
        <v>0</v>
      </c>
      <c r="I32" s="55">
        <v>0</v>
      </c>
      <c r="J32" s="55">
        <v>40500</v>
      </c>
      <c r="K32" s="55">
        <v>0</v>
      </c>
      <c r="L32" s="55">
        <v>12342000</v>
      </c>
      <c r="M32" s="55">
        <v>113700</v>
      </c>
      <c r="N32" s="55">
        <v>0</v>
      </c>
      <c r="O32" s="55">
        <v>0</v>
      </c>
      <c r="P32" s="55">
        <v>0</v>
      </c>
      <c r="Q32" s="55">
        <v>0</v>
      </c>
      <c r="R32" s="55">
        <v>0</v>
      </c>
      <c r="S32" s="42"/>
    </row>
    <row r="33" spans="1:19" ht="30" customHeight="1" x14ac:dyDescent="0.25">
      <c r="A33" s="52"/>
      <c r="B33" s="59" t="s">
        <v>89</v>
      </c>
      <c r="C33" s="59">
        <f>SUM(C6:C32)</f>
        <v>271769100</v>
      </c>
      <c r="D33" s="59">
        <f t="shared" ref="D33:R33" si="0">SUM(D6:D32)</f>
        <v>227129300</v>
      </c>
      <c r="E33" s="59">
        <f t="shared" si="0"/>
        <v>28518603</v>
      </c>
      <c r="F33" s="59">
        <f t="shared" si="0"/>
        <v>86200</v>
      </c>
      <c r="G33" s="59">
        <f t="shared" si="0"/>
        <v>0</v>
      </c>
      <c r="H33" s="59">
        <f t="shared" si="0"/>
        <v>0</v>
      </c>
      <c r="I33" s="59">
        <f t="shared" si="0"/>
        <v>23549200</v>
      </c>
      <c r="J33" s="59">
        <f t="shared" si="0"/>
        <v>6052500</v>
      </c>
      <c r="K33" s="59">
        <f t="shared" si="0"/>
        <v>2633500</v>
      </c>
      <c r="L33" s="59">
        <f t="shared" si="0"/>
        <v>30179000</v>
      </c>
      <c r="M33" s="59">
        <f t="shared" si="0"/>
        <v>1968030</v>
      </c>
      <c r="N33" s="59">
        <f t="shared" si="0"/>
        <v>602670</v>
      </c>
      <c r="O33" s="59">
        <f t="shared" si="0"/>
        <v>13263300</v>
      </c>
      <c r="P33" s="59">
        <f t="shared" si="0"/>
        <v>4126500</v>
      </c>
      <c r="Q33" s="59">
        <f t="shared" si="0"/>
        <v>5670000</v>
      </c>
      <c r="R33" s="59">
        <f t="shared" si="0"/>
        <v>99000</v>
      </c>
      <c r="S33" s="42"/>
    </row>
    <row r="34" spans="1:19" ht="30" customHeight="1" x14ac:dyDescent="0.25">
      <c r="A34" s="14"/>
      <c r="B34" s="58"/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42"/>
    </row>
    <row r="35" spans="1:19" ht="30" customHeight="1" x14ac:dyDescent="0.25">
      <c r="A35" s="57"/>
      <c r="B35" s="64" t="s">
        <v>22</v>
      </c>
      <c r="C35" s="44" t="s">
        <v>23</v>
      </c>
      <c r="D35" s="44" t="s">
        <v>24</v>
      </c>
      <c r="E35" s="44" t="s">
        <v>5</v>
      </c>
      <c r="F35" s="44" t="s">
        <v>6</v>
      </c>
      <c r="G35" s="44" t="s">
        <v>7</v>
      </c>
      <c r="H35" s="44" t="s">
        <v>8</v>
      </c>
      <c r="I35" s="44" t="s">
        <v>9</v>
      </c>
      <c r="J35" s="44" t="s">
        <v>10</v>
      </c>
      <c r="K35" s="44" t="s">
        <v>11</v>
      </c>
      <c r="L35" s="44" t="s">
        <v>12</v>
      </c>
      <c r="M35" s="44" t="s">
        <v>13</v>
      </c>
      <c r="N35" s="44" t="s">
        <v>14</v>
      </c>
      <c r="O35" s="44" t="s">
        <v>15</v>
      </c>
      <c r="P35" s="44" t="s">
        <v>16</v>
      </c>
      <c r="Q35" s="44" t="s">
        <v>17</v>
      </c>
      <c r="R35" s="44" t="s">
        <v>18</v>
      </c>
      <c r="S35" s="42"/>
    </row>
    <row r="36" spans="1:19" ht="30" customHeight="1" x14ac:dyDescent="0.25">
      <c r="A36" s="57"/>
      <c r="B36" s="65"/>
      <c r="C36" s="45">
        <v>1324.5</v>
      </c>
      <c r="D36" s="46">
        <v>1183.43</v>
      </c>
      <c r="E36" s="46">
        <v>1000</v>
      </c>
      <c r="F36" s="46">
        <v>1000</v>
      </c>
      <c r="G36" s="46">
        <v>1324.5</v>
      </c>
      <c r="H36" s="46">
        <v>1240.5999999999999</v>
      </c>
      <c r="I36" s="47">
        <v>1240.5999999999999</v>
      </c>
      <c r="J36" s="46">
        <v>1183.43</v>
      </c>
      <c r="K36" s="46">
        <v>1183.43</v>
      </c>
      <c r="L36" s="46">
        <v>1183.43</v>
      </c>
      <c r="M36" s="46">
        <v>1183.43</v>
      </c>
      <c r="N36" s="46">
        <v>1183.43</v>
      </c>
      <c r="O36" s="46">
        <v>1183.43</v>
      </c>
      <c r="P36" s="46">
        <v>1009.08</v>
      </c>
      <c r="Q36" s="46">
        <v>1009.08</v>
      </c>
      <c r="R36" s="46">
        <v>1324.5</v>
      </c>
      <c r="S36" s="42"/>
    </row>
    <row r="37" spans="1:19" ht="30" customHeight="1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9" s="33" customFormat="1" ht="30.95" customHeight="1" x14ac:dyDescent="0.25">
      <c r="A38" s="48" t="s">
        <v>82</v>
      </c>
      <c r="B38" s="48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</row>
    <row r="39" spans="1:19" ht="30.95" customHeight="1" x14ac:dyDescent="0.25">
      <c r="A39" s="3" t="s">
        <v>1</v>
      </c>
      <c r="B39" s="4" t="s">
        <v>2</v>
      </c>
      <c r="C39" s="5" t="s">
        <v>23</v>
      </c>
      <c r="D39" s="5" t="s">
        <v>24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25</v>
      </c>
      <c r="K39" s="5" t="s">
        <v>11</v>
      </c>
      <c r="L39" s="5" t="s">
        <v>12</v>
      </c>
      <c r="M39" s="5" t="s">
        <v>13</v>
      </c>
      <c r="N39" s="5" t="s">
        <v>14</v>
      </c>
      <c r="O39" s="5" t="s">
        <v>15</v>
      </c>
      <c r="P39" s="5" t="s">
        <v>16</v>
      </c>
      <c r="Q39" s="5" t="s">
        <v>17</v>
      </c>
      <c r="R39" s="5" t="s">
        <v>18</v>
      </c>
      <c r="S39" s="5" t="s">
        <v>26</v>
      </c>
    </row>
    <row r="40" spans="1:19" ht="30.95" customHeight="1" x14ac:dyDescent="0.25">
      <c r="A40" s="53">
        <v>1</v>
      </c>
      <c r="B40" s="55" t="s">
        <v>39</v>
      </c>
      <c r="C40" s="55">
        <f>C6/$C$36</f>
        <v>0</v>
      </c>
      <c r="D40" s="55">
        <f>D6/$D$36</f>
        <v>570.37594112030285</v>
      </c>
      <c r="E40" s="55">
        <f>E6/$E$36</f>
        <v>0</v>
      </c>
      <c r="F40" s="55">
        <f>F6/$F$36</f>
        <v>0</v>
      </c>
      <c r="G40" s="55">
        <f>G6/$G$36</f>
        <v>0</v>
      </c>
      <c r="H40" s="55">
        <f>H6/$H$36</f>
        <v>0</v>
      </c>
      <c r="I40" s="55">
        <f>I6/$I$36</f>
        <v>0</v>
      </c>
      <c r="J40" s="55">
        <f>J6/$J$36</f>
        <v>0</v>
      </c>
      <c r="K40" s="55">
        <f>K6/$K$36</f>
        <v>0</v>
      </c>
      <c r="L40" s="55">
        <f>L6/$L$36</f>
        <v>0</v>
      </c>
      <c r="M40" s="55">
        <f>M6/$M$36</f>
        <v>0</v>
      </c>
      <c r="N40" s="55">
        <f>N6/$N$36</f>
        <v>0</v>
      </c>
      <c r="O40" s="55">
        <f>O6/$O$36</f>
        <v>0</v>
      </c>
      <c r="P40" s="55">
        <f>P6/$P$36</f>
        <v>187.2993221548341</v>
      </c>
      <c r="Q40" s="55">
        <f>Q6/$Q$36</f>
        <v>0</v>
      </c>
      <c r="R40" s="55">
        <f>R6/$R$36</f>
        <v>74.745186862967159</v>
      </c>
      <c r="S40" s="39">
        <f>SUM(C40:R40)</f>
        <v>832.42045013810412</v>
      </c>
    </row>
    <row r="41" spans="1:19" ht="30.95" customHeight="1" x14ac:dyDescent="0.25">
      <c r="A41" s="53">
        <v>2</v>
      </c>
      <c r="B41" s="55" t="s">
        <v>53</v>
      </c>
      <c r="C41" s="55">
        <f t="shared" ref="C41:C66" si="1">C7/$C$36</f>
        <v>0</v>
      </c>
      <c r="D41" s="55">
        <f t="shared" ref="D41:D66" si="2">D7/$D$36</f>
        <v>0</v>
      </c>
      <c r="E41" s="55">
        <f t="shared" ref="E41:E66" si="3">E7/$E$36</f>
        <v>1.7889999999999999</v>
      </c>
      <c r="F41" s="55">
        <f t="shared" ref="F41:F66" si="4">F7/$F$36</f>
        <v>21.666</v>
      </c>
      <c r="G41" s="55">
        <f t="shared" ref="G41:G66" si="5">G7/$G$36</f>
        <v>0</v>
      </c>
      <c r="H41" s="55">
        <f t="shared" ref="H41:H66" si="6">H7/$H$36</f>
        <v>0</v>
      </c>
      <c r="I41" s="55">
        <f t="shared" ref="I41:I66" si="7">I7/$I$36</f>
        <v>0</v>
      </c>
      <c r="J41" s="55">
        <f t="shared" ref="J41:J66" si="8">J7/$J$36</f>
        <v>0</v>
      </c>
      <c r="K41" s="55">
        <f t="shared" ref="K41:K66" si="9">K7/$K$36</f>
        <v>0</v>
      </c>
      <c r="L41" s="55">
        <f t="shared" ref="L41:L66" si="10">L7/$L$36</f>
        <v>0</v>
      </c>
      <c r="M41" s="55">
        <f t="shared" ref="M41:M66" si="11">M7/$M$36</f>
        <v>0</v>
      </c>
      <c r="N41" s="55">
        <f t="shared" ref="N41:N66" si="12">N7/$N$36</f>
        <v>0</v>
      </c>
      <c r="O41" s="55">
        <f t="shared" ref="O41:O66" si="13">O7/$O$36</f>
        <v>0</v>
      </c>
      <c r="P41" s="55">
        <f t="shared" ref="P41:P66" si="14">P7/$P$36</f>
        <v>0</v>
      </c>
      <c r="Q41" s="55">
        <f t="shared" ref="Q41:Q66" si="15">Q7/$Q$36</f>
        <v>0</v>
      </c>
      <c r="R41" s="55">
        <f t="shared" ref="R41:R66" si="16">R7/$R$36</f>
        <v>0</v>
      </c>
      <c r="S41" s="39">
        <f t="shared" ref="S41:S66" si="17">SUM(C41:R41)</f>
        <v>23.455000000000002</v>
      </c>
    </row>
    <row r="42" spans="1:19" ht="30.95" customHeight="1" x14ac:dyDescent="0.25">
      <c r="A42" s="53">
        <v>3</v>
      </c>
      <c r="B42" s="55" t="s">
        <v>54</v>
      </c>
      <c r="C42" s="55">
        <f t="shared" si="1"/>
        <v>18776.14194035485</v>
      </c>
      <c r="D42" s="55">
        <f t="shared" si="2"/>
        <v>15584.529714474029</v>
      </c>
      <c r="E42" s="55">
        <f t="shared" si="3"/>
        <v>0</v>
      </c>
      <c r="F42" s="55">
        <f t="shared" si="4"/>
        <v>0</v>
      </c>
      <c r="G42" s="55">
        <f t="shared" si="5"/>
        <v>0</v>
      </c>
      <c r="H42" s="55">
        <f t="shared" si="6"/>
        <v>0</v>
      </c>
      <c r="I42" s="55">
        <f t="shared" si="7"/>
        <v>0</v>
      </c>
      <c r="J42" s="55">
        <f t="shared" si="8"/>
        <v>471.51077799278369</v>
      </c>
      <c r="K42" s="55">
        <f t="shared" si="9"/>
        <v>15.210025096541408</v>
      </c>
      <c r="L42" s="55">
        <f t="shared" si="10"/>
        <v>0</v>
      </c>
      <c r="M42" s="55">
        <f t="shared" si="11"/>
        <v>0</v>
      </c>
      <c r="N42" s="55">
        <f t="shared" si="12"/>
        <v>0</v>
      </c>
      <c r="O42" s="55">
        <f t="shared" si="13"/>
        <v>2173.766086714043</v>
      </c>
      <c r="P42" s="55">
        <f t="shared" si="14"/>
        <v>0</v>
      </c>
      <c r="Q42" s="55">
        <f t="shared" si="15"/>
        <v>0</v>
      </c>
      <c r="R42" s="55">
        <f t="shared" si="16"/>
        <v>0</v>
      </c>
      <c r="S42" s="39">
        <f t="shared" si="17"/>
        <v>37021.158544632257</v>
      </c>
    </row>
    <row r="43" spans="1:19" ht="30.95" customHeight="1" x14ac:dyDescent="0.25">
      <c r="A43" s="53">
        <v>4</v>
      </c>
      <c r="B43" s="55" t="s">
        <v>76</v>
      </c>
      <c r="C43" s="55">
        <f t="shared" si="1"/>
        <v>3246.5081162702909</v>
      </c>
      <c r="D43" s="55">
        <f t="shared" si="2"/>
        <v>3082.1425855352659</v>
      </c>
      <c r="E43" s="55">
        <f t="shared" si="3"/>
        <v>0</v>
      </c>
      <c r="F43" s="55">
        <f t="shared" si="4"/>
        <v>0</v>
      </c>
      <c r="G43" s="55">
        <f t="shared" si="5"/>
        <v>0</v>
      </c>
      <c r="H43" s="55">
        <f t="shared" si="6"/>
        <v>0</v>
      </c>
      <c r="I43" s="55">
        <f t="shared" si="7"/>
        <v>0</v>
      </c>
      <c r="J43" s="55">
        <f t="shared" si="8"/>
        <v>0</v>
      </c>
      <c r="K43" s="55">
        <f t="shared" si="9"/>
        <v>0</v>
      </c>
      <c r="L43" s="55">
        <f t="shared" si="10"/>
        <v>0</v>
      </c>
      <c r="M43" s="55">
        <f t="shared" si="11"/>
        <v>0</v>
      </c>
      <c r="N43" s="55">
        <f t="shared" si="12"/>
        <v>0</v>
      </c>
      <c r="O43" s="55">
        <f t="shared" si="13"/>
        <v>745.29122973052904</v>
      </c>
      <c r="P43" s="55">
        <f t="shared" si="14"/>
        <v>0</v>
      </c>
      <c r="Q43" s="55">
        <f t="shared" si="15"/>
        <v>0</v>
      </c>
      <c r="R43" s="55">
        <f t="shared" si="16"/>
        <v>0</v>
      </c>
      <c r="S43" s="39">
        <f t="shared" si="17"/>
        <v>7073.9419315360856</v>
      </c>
    </row>
    <row r="44" spans="1:19" ht="30.95" customHeight="1" x14ac:dyDescent="0.25">
      <c r="A44" s="53">
        <v>5</v>
      </c>
      <c r="B44" s="55" t="s">
        <v>55</v>
      </c>
      <c r="C44" s="55">
        <f t="shared" si="1"/>
        <v>2245.753114382786</v>
      </c>
      <c r="D44" s="55">
        <f t="shared" si="2"/>
        <v>2788.9271017297178</v>
      </c>
      <c r="E44" s="55">
        <f t="shared" si="3"/>
        <v>0</v>
      </c>
      <c r="F44" s="55">
        <f t="shared" si="4"/>
        <v>0</v>
      </c>
      <c r="G44" s="55">
        <f t="shared" si="5"/>
        <v>0</v>
      </c>
      <c r="H44" s="55">
        <f t="shared" si="6"/>
        <v>0</v>
      </c>
      <c r="I44" s="55">
        <f t="shared" si="7"/>
        <v>0</v>
      </c>
      <c r="J44" s="55">
        <f t="shared" si="8"/>
        <v>0</v>
      </c>
      <c r="K44" s="55">
        <f t="shared" si="9"/>
        <v>0</v>
      </c>
      <c r="L44" s="55">
        <f t="shared" si="10"/>
        <v>0</v>
      </c>
      <c r="M44" s="55">
        <f t="shared" si="11"/>
        <v>0</v>
      </c>
      <c r="N44" s="55">
        <f t="shared" si="12"/>
        <v>0</v>
      </c>
      <c r="O44" s="55">
        <f t="shared" si="13"/>
        <v>620.14652324176336</v>
      </c>
      <c r="P44" s="55">
        <f t="shared" si="14"/>
        <v>0</v>
      </c>
      <c r="Q44" s="55">
        <f t="shared" si="15"/>
        <v>0</v>
      </c>
      <c r="R44" s="55">
        <f t="shared" si="16"/>
        <v>0</v>
      </c>
      <c r="S44" s="39">
        <f t="shared" si="17"/>
        <v>5654.8267393542665</v>
      </c>
    </row>
    <row r="45" spans="1:19" ht="30.95" customHeight="1" x14ac:dyDescent="0.25">
      <c r="A45" s="53">
        <v>6</v>
      </c>
      <c r="B45" s="55" t="s">
        <v>56</v>
      </c>
      <c r="C45" s="55">
        <f t="shared" si="1"/>
        <v>1341.6383540958852</v>
      </c>
      <c r="D45" s="55">
        <f t="shared" si="2"/>
        <v>4312.8871162637415</v>
      </c>
      <c r="E45" s="55">
        <f t="shared" si="3"/>
        <v>0</v>
      </c>
      <c r="F45" s="55">
        <f t="shared" si="4"/>
        <v>0</v>
      </c>
      <c r="G45" s="55">
        <f t="shared" si="5"/>
        <v>0</v>
      </c>
      <c r="H45" s="55">
        <f t="shared" si="6"/>
        <v>0</v>
      </c>
      <c r="I45" s="55">
        <f t="shared" si="7"/>
        <v>0</v>
      </c>
      <c r="J45" s="55">
        <f t="shared" si="8"/>
        <v>0</v>
      </c>
      <c r="K45" s="55">
        <f t="shared" si="9"/>
        <v>0</v>
      </c>
      <c r="L45" s="55">
        <f t="shared" si="10"/>
        <v>0</v>
      </c>
      <c r="M45" s="55">
        <f t="shared" si="11"/>
        <v>0</v>
      </c>
      <c r="N45" s="55">
        <f t="shared" si="12"/>
        <v>0</v>
      </c>
      <c r="O45" s="55">
        <f t="shared" si="13"/>
        <v>440.66822710257469</v>
      </c>
      <c r="P45" s="55">
        <f t="shared" si="14"/>
        <v>0</v>
      </c>
      <c r="Q45" s="55">
        <f t="shared" si="15"/>
        <v>0</v>
      </c>
      <c r="R45" s="55">
        <f t="shared" si="16"/>
        <v>0</v>
      </c>
      <c r="S45" s="39">
        <f t="shared" si="17"/>
        <v>6095.1936974622013</v>
      </c>
    </row>
    <row r="46" spans="1:19" ht="30.95" customHeight="1" x14ac:dyDescent="0.25">
      <c r="A46" s="53">
        <v>7</v>
      </c>
      <c r="B46" s="55" t="s">
        <v>57</v>
      </c>
      <c r="C46" s="55">
        <f t="shared" si="1"/>
        <v>85999.773499433752</v>
      </c>
      <c r="D46" s="55">
        <f t="shared" si="2"/>
        <v>46338.608958704783</v>
      </c>
      <c r="E46" s="55">
        <f t="shared" si="3"/>
        <v>0</v>
      </c>
      <c r="F46" s="55">
        <f t="shared" si="4"/>
        <v>0</v>
      </c>
      <c r="G46" s="55">
        <f t="shared" si="5"/>
        <v>0</v>
      </c>
      <c r="H46" s="55">
        <f t="shared" si="6"/>
        <v>0</v>
      </c>
      <c r="I46" s="55">
        <f t="shared" si="7"/>
        <v>0</v>
      </c>
      <c r="J46" s="55">
        <f t="shared" si="8"/>
        <v>1501.9899782834641</v>
      </c>
      <c r="K46" s="55">
        <f t="shared" si="9"/>
        <v>34.222556467218169</v>
      </c>
      <c r="L46" s="55">
        <f t="shared" si="10"/>
        <v>2817.6571491342961</v>
      </c>
      <c r="M46" s="55">
        <f t="shared" si="11"/>
        <v>0</v>
      </c>
      <c r="N46" s="55">
        <f t="shared" si="12"/>
        <v>376.16927067929657</v>
      </c>
      <c r="O46" s="55">
        <f t="shared" si="13"/>
        <v>2508.8091395350802</v>
      </c>
      <c r="P46" s="55">
        <f t="shared" si="14"/>
        <v>0</v>
      </c>
      <c r="Q46" s="55">
        <f t="shared" si="15"/>
        <v>0</v>
      </c>
      <c r="R46" s="55">
        <f t="shared" si="16"/>
        <v>0</v>
      </c>
      <c r="S46" s="39">
        <f t="shared" si="17"/>
        <v>139577.23055223792</v>
      </c>
    </row>
    <row r="47" spans="1:19" ht="30.95" customHeight="1" x14ac:dyDescent="0.25">
      <c r="A47" s="53">
        <v>8</v>
      </c>
      <c r="B47" s="55" t="s">
        <v>58</v>
      </c>
      <c r="C47" s="55">
        <f t="shared" si="1"/>
        <v>0</v>
      </c>
      <c r="D47" s="55">
        <f t="shared" si="2"/>
        <v>11099.262313782818</v>
      </c>
      <c r="E47" s="55">
        <f t="shared" si="3"/>
        <v>0</v>
      </c>
      <c r="F47" s="55">
        <f t="shared" si="4"/>
        <v>0</v>
      </c>
      <c r="G47" s="55">
        <f t="shared" si="5"/>
        <v>0</v>
      </c>
      <c r="H47" s="55">
        <f t="shared" si="6"/>
        <v>0</v>
      </c>
      <c r="I47" s="55">
        <f t="shared" si="7"/>
        <v>0</v>
      </c>
      <c r="J47" s="55">
        <f t="shared" si="8"/>
        <v>0</v>
      </c>
      <c r="K47" s="55">
        <f t="shared" si="9"/>
        <v>2175.8785901996739</v>
      </c>
      <c r="L47" s="55">
        <f t="shared" si="10"/>
        <v>7973.8556568618333</v>
      </c>
      <c r="M47" s="55">
        <f t="shared" si="11"/>
        <v>0</v>
      </c>
      <c r="N47" s="55">
        <f t="shared" si="12"/>
        <v>0</v>
      </c>
      <c r="O47" s="55">
        <f t="shared" si="13"/>
        <v>57.037594112030284</v>
      </c>
      <c r="P47" s="55">
        <f t="shared" si="14"/>
        <v>0</v>
      </c>
      <c r="Q47" s="55">
        <f t="shared" si="15"/>
        <v>0</v>
      </c>
      <c r="R47" s="55">
        <f t="shared" si="16"/>
        <v>0</v>
      </c>
      <c r="S47" s="39">
        <f t="shared" si="17"/>
        <v>21306.034154956353</v>
      </c>
    </row>
    <row r="48" spans="1:19" ht="30.95" customHeight="1" x14ac:dyDescent="0.25">
      <c r="A48" s="53">
        <v>9</v>
      </c>
      <c r="B48" s="55" t="s">
        <v>59</v>
      </c>
      <c r="C48" s="55">
        <f t="shared" si="1"/>
        <v>0</v>
      </c>
      <c r="D48" s="55">
        <f t="shared" si="2"/>
        <v>0</v>
      </c>
      <c r="E48" s="55">
        <f t="shared" si="3"/>
        <v>554.22</v>
      </c>
      <c r="F48" s="55">
        <f t="shared" si="4"/>
        <v>49.052</v>
      </c>
      <c r="G48" s="55">
        <f t="shared" si="5"/>
        <v>0</v>
      </c>
      <c r="H48" s="55">
        <f t="shared" si="6"/>
        <v>0</v>
      </c>
      <c r="I48" s="55">
        <f t="shared" si="7"/>
        <v>0</v>
      </c>
      <c r="J48" s="55">
        <f t="shared" si="8"/>
        <v>0</v>
      </c>
      <c r="K48" s="55">
        <f t="shared" si="9"/>
        <v>0</v>
      </c>
      <c r="L48" s="55">
        <f t="shared" si="10"/>
        <v>0</v>
      </c>
      <c r="M48" s="55">
        <f t="shared" si="11"/>
        <v>0</v>
      </c>
      <c r="N48" s="55">
        <f t="shared" si="12"/>
        <v>0</v>
      </c>
      <c r="O48" s="55">
        <f t="shared" si="13"/>
        <v>0</v>
      </c>
      <c r="P48" s="55">
        <f t="shared" si="14"/>
        <v>0</v>
      </c>
      <c r="Q48" s="55">
        <f t="shared" si="15"/>
        <v>0</v>
      </c>
      <c r="R48" s="55">
        <f t="shared" si="16"/>
        <v>0</v>
      </c>
      <c r="S48" s="39">
        <f t="shared" si="17"/>
        <v>603.27200000000005</v>
      </c>
    </row>
    <row r="49" spans="1:19" ht="30.95" customHeight="1" x14ac:dyDescent="0.25">
      <c r="A49" s="53">
        <v>10</v>
      </c>
      <c r="B49" s="55" t="s">
        <v>77</v>
      </c>
      <c r="C49" s="55">
        <f t="shared" si="1"/>
        <v>0</v>
      </c>
      <c r="D49" s="55">
        <f t="shared" si="2"/>
        <v>0</v>
      </c>
      <c r="E49" s="55">
        <f t="shared" si="3"/>
        <v>0</v>
      </c>
      <c r="F49" s="55">
        <f t="shared" si="4"/>
        <v>15.481999999999999</v>
      </c>
      <c r="G49" s="55">
        <f t="shared" si="5"/>
        <v>0</v>
      </c>
      <c r="H49" s="55">
        <f t="shared" si="6"/>
        <v>0</v>
      </c>
      <c r="I49" s="55">
        <f t="shared" si="7"/>
        <v>0</v>
      </c>
      <c r="J49" s="55">
        <f t="shared" si="8"/>
        <v>0</v>
      </c>
      <c r="K49" s="55">
        <f t="shared" si="9"/>
        <v>0</v>
      </c>
      <c r="L49" s="55">
        <f t="shared" si="10"/>
        <v>0</v>
      </c>
      <c r="M49" s="55">
        <f t="shared" si="11"/>
        <v>0</v>
      </c>
      <c r="N49" s="55">
        <f t="shared" si="12"/>
        <v>0</v>
      </c>
      <c r="O49" s="55">
        <f t="shared" si="13"/>
        <v>0</v>
      </c>
      <c r="P49" s="55">
        <f t="shared" si="14"/>
        <v>0</v>
      </c>
      <c r="Q49" s="55">
        <f t="shared" si="15"/>
        <v>0</v>
      </c>
      <c r="R49" s="55">
        <f t="shared" si="16"/>
        <v>0</v>
      </c>
      <c r="S49" s="39">
        <f t="shared" si="17"/>
        <v>15.481999999999999</v>
      </c>
    </row>
    <row r="50" spans="1:19" ht="30.95" customHeight="1" x14ac:dyDescent="0.25">
      <c r="A50" s="53">
        <v>11</v>
      </c>
      <c r="B50" s="55" t="s">
        <v>60</v>
      </c>
      <c r="C50" s="55">
        <f t="shared" si="1"/>
        <v>0</v>
      </c>
      <c r="D50" s="55">
        <f t="shared" si="2"/>
        <v>0</v>
      </c>
      <c r="E50" s="55">
        <f t="shared" si="3"/>
        <v>0</v>
      </c>
      <c r="F50" s="55">
        <f t="shared" si="4"/>
        <v>0</v>
      </c>
      <c r="G50" s="55">
        <f t="shared" si="5"/>
        <v>0</v>
      </c>
      <c r="H50" s="55">
        <f t="shared" si="6"/>
        <v>0</v>
      </c>
      <c r="I50" s="55">
        <f t="shared" si="7"/>
        <v>0</v>
      </c>
      <c r="J50" s="55">
        <f t="shared" si="8"/>
        <v>0</v>
      </c>
      <c r="K50" s="55">
        <f t="shared" si="9"/>
        <v>0</v>
      </c>
      <c r="L50" s="55">
        <f t="shared" si="10"/>
        <v>0</v>
      </c>
      <c r="M50" s="55">
        <f t="shared" si="11"/>
        <v>592.16007706412711</v>
      </c>
      <c r="N50" s="55">
        <f t="shared" si="12"/>
        <v>0</v>
      </c>
      <c r="O50" s="55">
        <f t="shared" si="13"/>
        <v>0</v>
      </c>
      <c r="P50" s="55">
        <f t="shared" si="14"/>
        <v>0</v>
      </c>
      <c r="Q50" s="55">
        <f t="shared" si="15"/>
        <v>0</v>
      </c>
      <c r="R50" s="55">
        <f t="shared" si="16"/>
        <v>0</v>
      </c>
      <c r="S50" s="39">
        <f t="shared" si="17"/>
        <v>592.16007706412711</v>
      </c>
    </row>
    <row r="51" spans="1:19" ht="30.95" customHeight="1" x14ac:dyDescent="0.25">
      <c r="A51" s="53">
        <v>12</v>
      </c>
      <c r="B51" s="55" t="s">
        <v>19</v>
      </c>
      <c r="C51" s="55">
        <f t="shared" si="1"/>
        <v>0</v>
      </c>
      <c r="D51" s="55">
        <f t="shared" si="2"/>
        <v>0</v>
      </c>
      <c r="E51" s="55">
        <f t="shared" si="3"/>
        <v>3697.48</v>
      </c>
      <c r="F51" s="55">
        <f t="shared" si="4"/>
        <v>0</v>
      </c>
      <c r="G51" s="55">
        <f t="shared" si="5"/>
        <v>0</v>
      </c>
      <c r="H51" s="55">
        <f t="shared" si="6"/>
        <v>0</v>
      </c>
      <c r="I51" s="55">
        <f t="shared" si="7"/>
        <v>0</v>
      </c>
      <c r="J51" s="55">
        <f t="shared" si="8"/>
        <v>0</v>
      </c>
      <c r="K51" s="55">
        <f t="shared" si="9"/>
        <v>0</v>
      </c>
      <c r="L51" s="55">
        <f t="shared" si="10"/>
        <v>0</v>
      </c>
      <c r="M51" s="55">
        <f t="shared" si="11"/>
        <v>0</v>
      </c>
      <c r="N51" s="55">
        <f t="shared" si="12"/>
        <v>0</v>
      </c>
      <c r="O51" s="55">
        <f t="shared" si="13"/>
        <v>0</v>
      </c>
      <c r="P51" s="55">
        <f t="shared" si="14"/>
        <v>0</v>
      </c>
      <c r="Q51" s="55">
        <f t="shared" si="15"/>
        <v>0</v>
      </c>
      <c r="R51" s="55">
        <f t="shared" si="16"/>
        <v>0</v>
      </c>
      <c r="S51" s="39">
        <f t="shared" si="17"/>
        <v>3697.48</v>
      </c>
    </row>
    <row r="52" spans="1:19" ht="30.95" customHeight="1" x14ac:dyDescent="0.25">
      <c r="A52" s="53">
        <v>13</v>
      </c>
      <c r="B52" s="55" t="s">
        <v>61</v>
      </c>
      <c r="C52" s="55">
        <f t="shared" si="1"/>
        <v>0</v>
      </c>
      <c r="D52" s="55">
        <f t="shared" si="2"/>
        <v>0</v>
      </c>
      <c r="E52" s="55">
        <f t="shared" si="3"/>
        <v>69.494</v>
      </c>
      <c r="F52" s="55">
        <f t="shared" si="4"/>
        <v>0</v>
      </c>
      <c r="G52" s="55">
        <f t="shared" si="5"/>
        <v>0</v>
      </c>
      <c r="H52" s="55">
        <f t="shared" si="6"/>
        <v>0</v>
      </c>
      <c r="I52" s="55">
        <f t="shared" si="7"/>
        <v>0</v>
      </c>
      <c r="J52" s="55">
        <f t="shared" si="8"/>
        <v>0</v>
      </c>
      <c r="K52" s="55">
        <f t="shared" si="9"/>
        <v>0</v>
      </c>
      <c r="L52" s="55">
        <f t="shared" si="10"/>
        <v>0</v>
      </c>
      <c r="M52" s="55">
        <f t="shared" si="11"/>
        <v>0</v>
      </c>
      <c r="N52" s="55">
        <f t="shared" si="12"/>
        <v>0</v>
      </c>
      <c r="O52" s="55">
        <f t="shared" si="13"/>
        <v>0</v>
      </c>
      <c r="P52" s="55">
        <f t="shared" si="14"/>
        <v>0</v>
      </c>
      <c r="Q52" s="55">
        <f t="shared" si="15"/>
        <v>0</v>
      </c>
      <c r="R52" s="55">
        <f t="shared" si="16"/>
        <v>0</v>
      </c>
      <c r="S52" s="39">
        <f t="shared" si="17"/>
        <v>69.494</v>
      </c>
    </row>
    <row r="53" spans="1:19" ht="30.95" customHeight="1" x14ac:dyDescent="0.25">
      <c r="A53" s="53">
        <v>14</v>
      </c>
      <c r="B53" s="55" t="s">
        <v>62</v>
      </c>
      <c r="C53" s="55">
        <f t="shared" si="1"/>
        <v>11736.881842204606</v>
      </c>
      <c r="D53" s="55">
        <f t="shared" si="2"/>
        <v>6697.5655509831586</v>
      </c>
      <c r="E53" s="55">
        <f t="shared" si="3"/>
        <v>0</v>
      </c>
      <c r="F53" s="55">
        <f t="shared" si="4"/>
        <v>0</v>
      </c>
      <c r="G53" s="55">
        <f t="shared" si="5"/>
        <v>0</v>
      </c>
      <c r="H53" s="55">
        <f t="shared" si="6"/>
        <v>0</v>
      </c>
      <c r="I53" s="55">
        <f t="shared" si="7"/>
        <v>0</v>
      </c>
      <c r="J53" s="55">
        <f t="shared" si="8"/>
        <v>0</v>
      </c>
      <c r="K53" s="55">
        <f t="shared" si="9"/>
        <v>0</v>
      </c>
      <c r="L53" s="55">
        <f t="shared" si="10"/>
        <v>0</v>
      </c>
      <c r="M53" s="55">
        <f t="shared" si="11"/>
        <v>0</v>
      </c>
      <c r="N53" s="55">
        <f t="shared" si="12"/>
        <v>87.457644305113092</v>
      </c>
      <c r="O53" s="55">
        <f t="shared" si="13"/>
        <v>266.17543918947467</v>
      </c>
      <c r="P53" s="55">
        <f t="shared" si="14"/>
        <v>0</v>
      </c>
      <c r="Q53" s="55">
        <f t="shared" si="15"/>
        <v>0</v>
      </c>
      <c r="R53" s="55">
        <f t="shared" si="16"/>
        <v>0</v>
      </c>
      <c r="S53" s="39">
        <f t="shared" si="17"/>
        <v>18788.080476682353</v>
      </c>
    </row>
    <row r="54" spans="1:19" ht="30.95" customHeight="1" x14ac:dyDescent="0.25">
      <c r="A54" s="53">
        <v>15</v>
      </c>
      <c r="B54" s="55" t="s">
        <v>63</v>
      </c>
      <c r="C54" s="55">
        <f t="shared" si="1"/>
        <v>0</v>
      </c>
      <c r="D54" s="55">
        <f t="shared" si="2"/>
        <v>136.89022586887268</v>
      </c>
      <c r="E54" s="55">
        <f t="shared" si="3"/>
        <v>0</v>
      </c>
      <c r="F54" s="55">
        <f t="shared" si="4"/>
        <v>0</v>
      </c>
      <c r="G54" s="55">
        <f t="shared" si="5"/>
        <v>0</v>
      </c>
      <c r="H54" s="55">
        <f t="shared" si="6"/>
        <v>0</v>
      </c>
      <c r="I54" s="55">
        <f t="shared" si="7"/>
        <v>0</v>
      </c>
      <c r="J54" s="55">
        <f t="shared" si="8"/>
        <v>0</v>
      </c>
      <c r="K54" s="55">
        <f t="shared" si="9"/>
        <v>0</v>
      </c>
      <c r="L54" s="55">
        <f t="shared" si="10"/>
        <v>0</v>
      </c>
      <c r="M54" s="55">
        <f t="shared" si="11"/>
        <v>0</v>
      </c>
      <c r="N54" s="55">
        <f t="shared" si="12"/>
        <v>0</v>
      </c>
      <c r="O54" s="55">
        <f t="shared" si="13"/>
        <v>0</v>
      </c>
      <c r="P54" s="55">
        <f t="shared" si="14"/>
        <v>343.38209061719584</v>
      </c>
      <c r="Q54" s="55">
        <f t="shared" si="15"/>
        <v>749.1972886193364</v>
      </c>
      <c r="R54" s="55">
        <f t="shared" si="16"/>
        <v>0</v>
      </c>
      <c r="S54" s="39">
        <f t="shared" si="17"/>
        <v>1229.469605105405</v>
      </c>
    </row>
    <row r="55" spans="1:19" ht="30.95" customHeight="1" x14ac:dyDescent="0.25">
      <c r="A55" s="53">
        <v>16</v>
      </c>
      <c r="B55" s="55" t="s">
        <v>64</v>
      </c>
      <c r="C55" s="55">
        <f t="shared" si="1"/>
        <v>0</v>
      </c>
      <c r="D55" s="55">
        <f t="shared" si="2"/>
        <v>0</v>
      </c>
      <c r="E55" s="55">
        <f t="shared" si="3"/>
        <v>3737.86</v>
      </c>
      <c r="F55" s="55">
        <f t="shared" si="4"/>
        <v>0</v>
      </c>
      <c r="G55" s="55">
        <f t="shared" si="5"/>
        <v>0</v>
      </c>
      <c r="H55" s="55">
        <f t="shared" si="6"/>
        <v>0</v>
      </c>
      <c r="I55" s="55">
        <f t="shared" si="7"/>
        <v>0</v>
      </c>
      <c r="J55" s="55">
        <f t="shared" si="8"/>
        <v>0</v>
      </c>
      <c r="K55" s="55">
        <f t="shared" si="9"/>
        <v>0</v>
      </c>
      <c r="L55" s="55">
        <f t="shared" si="10"/>
        <v>0</v>
      </c>
      <c r="M55" s="55">
        <f t="shared" si="11"/>
        <v>0</v>
      </c>
      <c r="N55" s="55">
        <f t="shared" si="12"/>
        <v>0</v>
      </c>
      <c r="O55" s="55">
        <f t="shared" si="13"/>
        <v>0</v>
      </c>
      <c r="P55" s="55">
        <f t="shared" si="14"/>
        <v>0</v>
      </c>
      <c r="Q55" s="55">
        <f t="shared" si="15"/>
        <v>0</v>
      </c>
      <c r="R55" s="55">
        <f t="shared" si="16"/>
        <v>0</v>
      </c>
      <c r="S55" s="39">
        <f t="shared" si="17"/>
        <v>3737.86</v>
      </c>
    </row>
    <row r="56" spans="1:19" ht="30.95" customHeight="1" x14ac:dyDescent="0.25">
      <c r="A56" s="53">
        <v>17</v>
      </c>
      <c r="B56" s="55" t="s">
        <v>65</v>
      </c>
      <c r="C56" s="55">
        <f t="shared" si="1"/>
        <v>12427.784069460173</v>
      </c>
      <c r="D56" s="55">
        <f t="shared" si="2"/>
        <v>17402.803714626127</v>
      </c>
      <c r="E56" s="55">
        <f t="shared" si="3"/>
        <v>0</v>
      </c>
      <c r="F56" s="55">
        <f t="shared" si="4"/>
        <v>0</v>
      </c>
      <c r="G56" s="55">
        <f t="shared" si="5"/>
        <v>0</v>
      </c>
      <c r="H56" s="55">
        <f t="shared" si="6"/>
        <v>0</v>
      </c>
      <c r="I56" s="55">
        <f t="shared" si="7"/>
        <v>0</v>
      </c>
      <c r="J56" s="55">
        <f t="shared" si="8"/>
        <v>0</v>
      </c>
      <c r="K56" s="55">
        <f t="shared" si="9"/>
        <v>0</v>
      </c>
      <c r="L56" s="55">
        <f t="shared" si="10"/>
        <v>0</v>
      </c>
      <c r="M56" s="55">
        <f t="shared" si="11"/>
        <v>0</v>
      </c>
      <c r="N56" s="55">
        <f t="shared" si="12"/>
        <v>0</v>
      </c>
      <c r="O56" s="55">
        <f t="shared" si="13"/>
        <v>850.2404028966647</v>
      </c>
      <c r="P56" s="55">
        <f t="shared" si="14"/>
        <v>0</v>
      </c>
      <c r="Q56" s="55">
        <f t="shared" si="15"/>
        <v>0</v>
      </c>
      <c r="R56" s="55">
        <f t="shared" si="16"/>
        <v>0</v>
      </c>
      <c r="S56" s="39">
        <f t="shared" si="17"/>
        <v>30680.828186982963</v>
      </c>
    </row>
    <row r="57" spans="1:19" ht="30.95" customHeight="1" x14ac:dyDescent="0.25">
      <c r="A57" s="53">
        <v>18</v>
      </c>
      <c r="B57" s="55" t="s">
        <v>66</v>
      </c>
      <c r="C57" s="55">
        <f t="shared" si="1"/>
        <v>0</v>
      </c>
      <c r="D57" s="55">
        <f t="shared" si="2"/>
        <v>0</v>
      </c>
      <c r="E57" s="55">
        <f t="shared" si="3"/>
        <v>8825.3700000000008</v>
      </c>
      <c r="F57" s="55">
        <f t="shared" si="4"/>
        <v>0</v>
      </c>
      <c r="G57" s="55">
        <f t="shared" si="5"/>
        <v>0</v>
      </c>
      <c r="H57" s="55">
        <f t="shared" si="6"/>
        <v>0</v>
      </c>
      <c r="I57" s="55">
        <f t="shared" si="7"/>
        <v>0</v>
      </c>
      <c r="J57" s="55">
        <f t="shared" si="8"/>
        <v>0</v>
      </c>
      <c r="K57" s="55">
        <f t="shared" si="9"/>
        <v>0</v>
      </c>
      <c r="L57" s="55">
        <f t="shared" si="10"/>
        <v>0</v>
      </c>
      <c r="M57" s="55">
        <f t="shared" si="11"/>
        <v>0</v>
      </c>
      <c r="N57" s="55">
        <f t="shared" si="12"/>
        <v>0</v>
      </c>
      <c r="O57" s="55">
        <f t="shared" si="13"/>
        <v>0</v>
      </c>
      <c r="P57" s="55">
        <f t="shared" si="14"/>
        <v>0</v>
      </c>
      <c r="Q57" s="55">
        <f t="shared" si="15"/>
        <v>0</v>
      </c>
      <c r="R57" s="55">
        <f t="shared" si="16"/>
        <v>0</v>
      </c>
      <c r="S57" s="39">
        <f t="shared" si="17"/>
        <v>8825.3700000000008</v>
      </c>
    </row>
    <row r="58" spans="1:19" ht="30.95" customHeight="1" x14ac:dyDescent="0.25">
      <c r="A58" s="53">
        <v>19</v>
      </c>
      <c r="B58" s="55" t="s">
        <v>67</v>
      </c>
      <c r="C58" s="55">
        <f t="shared" si="1"/>
        <v>0</v>
      </c>
      <c r="D58" s="55">
        <f t="shared" si="2"/>
        <v>0</v>
      </c>
      <c r="E58" s="55">
        <f t="shared" si="3"/>
        <v>0</v>
      </c>
      <c r="F58" s="55">
        <f t="shared" si="4"/>
        <v>0</v>
      </c>
      <c r="G58" s="55">
        <f t="shared" si="5"/>
        <v>0</v>
      </c>
      <c r="H58" s="55">
        <f t="shared" si="6"/>
        <v>0</v>
      </c>
      <c r="I58" s="55">
        <f t="shared" si="7"/>
        <v>10407.867161051105</v>
      </c>
      <c r="J58" s="55">
        <f t="shared" si="8"/>
        <v>0</v>
      </c>
      <c r="K58" s="55">
        <f t="shared" si="9"/>
        <v>0</v>
      </c>
      <c r="L58" s="55">
        <f t="shared" si="10"/>
        <v>0</v>
      </c>
      <c r="M58" s="55">
        <f t="shared" si="11"/>
        <v>0</v>
      </c>
      <c r="N58" s="55">
        <f t="shared" si="12"/>
        <v>0</v>
      </c>
      <c r="O58" s="55">
        <f t="shared" si="13"/>
        <v>0</v>
      </c>
      <c r="P58" s="55">
        <f t="shared" si="14"/>
        <v>0</v>
      </c>
      <c r="Q58" s="55">
        <f t="shared" si="15"/>
        <v>0</v>
      </c>
      <c r="R58" s="55">
        <f t="shared" si="16"/>
        <v>0</v>
      </c>
      <c r="S58" s="39">
        <f t="shared" si="17"/>
        <v>10407.867161051105</v>
      </c>
    </row>
    <row r="59" spans="1:19" ht="30.95" customHeight="1" x14ac:dyDescent="0.25">
      <c r="A59" s="53">
        <v>20</v>
      </c>
      <c r="B59" s="55" t="s">
        <v>68</v>
      </c>
      <c r="C59" s="55">
        <f t="shared" si="1"/>
        <v>0</v>
      </c>
      <c r="D59" s="55">
        <f t="shared" si="2"/>
        <v>22.392536947685961</v>
      </c>
      <c r="E59" s="55">
        <f t="shared" si="3"/>
        <v>0</v>
      </c>
      <c r="F59" s="55">
        <f t="shared" si="4"/>
        <v>0</v>
      </c>
      <c r="G59" s="55">
        <f t="shared" si="5"/>
        <v>0</v>
      </c>
      <c r="H59" s="55">
        <f t="shared" si="6"/>
        <v>0</v>
      </c>
      <c r="I59" s="55">
        <f t="shared" si="7"/>
        <v>0</v>
      </c>
      <c r="J59" s="55">
        <f t="shared" si="8"/>
        <v>0</v>
      </c>
      <c r="K59" s="55">
        <f t="shared" si="9"/>
        <v>0</v>
      </c>
      <c r="L59" s="55">
        <f t="shared" si="10"/>
        <v>0</v>
      </c>
      <c r="M59" s="55">
        <f t="shared" si="11"/>
        <v>0</v>
      </c>
      <c r="N59" s="55">
        <f t="shared" si="12"/>
        <v>0</v>
      </c>
      <c r="O59" s="55">
        <f t="shared" si="13"/>
        <v>0</v>
      </c>
      <c r="P59" s="55">
        <f t="shared" si="14"/>
        <v>17.838030681412771</v>
      </c>
      <c r="Q59" s="55">
        <f t="shared" si="15"/>
        <v>0</v>
      </c>
      <c r="R59" s="55">
        <f t="shared" si="16"/>
        <v>0</v>
      </c>
      <c r="S59" s="39">
        <f t="shared" si="17"/>
        <v>40.230567629098729</v>
      </c>
    </row>
    <row r="60" spans="1:19" ht="30.95" customHeight="1" x14ac:dyDescent="0.25">
      <c r="A60" s="53">
        <v>21</v>
      </c>
      <c r="B60" s="55" t="s">
        <v>69</v>
      </c>
      <c r="C60" s="55">
        <f t="shared" si="1"/>
        <v>0</v>
      </c>
      <c r="D60" s="55">
        <f t="shared" si="2"/>
        <v>6480.3156925208923</v>
      </c>
      <c r="E60" s="55">
        <f t="shared" si="3"/>
        <v>0</v>
      </c>
      <c r="F60" s="55">
        <f t="shared" si="4"/>
        <v>0</v>
      </c>
      <c r="G60" s="55">
        <f t="shared" si="5"/>
        <v>0</v>
      </c>
      <c r="H60" s="55">
        <f t="shared" si="6"/>
        <v>0</v>
      </c>
      <c r="I60" s="55">
        <f t="shared" si="7"/>
        <v>0</v>
      </c>
      <c r="J60" s="55">
        <f t="shared" si="8"/>
        <v>45.630075289624223</v>
      </c>
      <c r="K60" s="55">
        <f t="shared" si="9"/>
        <v>0</v>
      </c>
      <c r="L60" s="55">
        <f t="shared" si="10"/>
        <v>4280.7770632821539</v>
      </c>
      <c r="M60" s="55">
        <f t="shared" si="11"/>
        <v>974.75135833974116</v>
      </c>
      <c r="N60" s="55">
        <f t="shared" si="12"/>
        <v>0</v>
      </c>
      <c r="O60" s="55">
        <f t="shared" si="13"/>
        <v>247.16290781879789</v>
      </c>
      <c r="P60" s="55">
        <f t="shared" si="14"/>
        <v>0</v>
      </c>
      <c r="Q60" s="55">
        <f t="shared" si="15"/>
        <v>0</v>
      </c>
      <c r="R60" s="55">
        <f t="shared" si="16"/>
        <v>0</v>
      </c>
      <c r="S60" s="39">
        <f t="shared" si="17"/>
        <v>12028.637097251209</v>
      </c>
    </row>
    <row r="61" spans="1:19" ht="30.95" customHeight="1" x14ac:dyDescent="0.25">
      <c r="A61" s="53">
        <v>22</v>
      </c>
      <c r="B61" s="55" t="s">
        <v>70</v>
      </c>
      <c r="C61" s="55">
        <f t="shared" si="1"/>
        <v>18591.543978859947</v>
      </c>
      <c r="D61" s="55">
        <f t="shared" si="2"/>
        <v>33388.540091091148</v>
      </c>
      <c r="E61" s="55">
        <f t="shared" si="3"/>
        <v>2143.3200000000002</v>
      </c>
      <c r="F61" s="55">
        <f t="shared" si="4"/>
        <v>0</v>
      </c>
      <c r="G61" s="55">
        <f t="shared" si="5"/>
        <v>0</v>
      </c>
      <c r="H61" s="55">
        <f t="shared" si="6"/>
        <v>0</v>
      </c>
      <c r="I61" s="55">
        <f t="shared" si="7"/>
        <v>0</v>
      </c>
      <c r="J61" s="55">
        <f t="shared" si="8"/>
        <v>802.32882384255925</v>
      </c>
      <c r="K61" s="55">
        <f t="shared" si="9"/>
        <v>0</v>
      </c>
      <c r="L61" s="55">
        <f t="shared" si="10"/>
        <v>0</v>
      </c>
      <c r="M61" s="55">
        <f t="shared" si="11"/>
        <v>0</v>
      </c>
      <c r="N61" s="55">
        <f t="shared" si="12"/>
        <v>0</v>
      </c>
      <c r="O61" s="55">
        <f t="shared" si="13"/>
        <v>2031.5523520613808</v>
      </c>
      <c r="P61" s="55">
        <f t="shared" si="14"/>
        <v>0</v>
      </c>
      <c r="Q61" s="55">
        <f t="shared" si="15"/>
        <v>0</v>
      </c>
      <c r="R61" s="55">
        <f t="shared" si="16"/>
        <v>0</v>
      </c>
      <c r="S61" s="39">
        <f t="shared" si="17"/>
        <v>56957.285245855033</v>
      </c>
    </row>
    <row r="62" spans="1:19" ht="30.95" customHeight="1" x14ac:dyDescent="0.25">
      <c r="A62" s="53">
        <v>23</v>
      </c>
      <c r="B62" s="55" t="s">
        <v>71</v>
      </c>
      <c r="C62" s="55">
        <f t="shared" si="1"/>
        <v>15827.859569648925</v>
      </c>
      <c r="D62" s="55">
        <f t="shared" si="2"/>
        <v>17811.868889583668</v>
      </c>
      <c r="E62" s="55">
        <f t="shared" si="3"/>
        <v>1439.44</v>
      </c>
      <c r="F62" s="55">
        <f t="shared" si="4"/>
        <v>0</v>
      </c>
      <c r="G62" s="55">
        <f t="shared" si="5"/>
        <v>0</v>
      </c>
      <c r="H62" s="55">
        <f t="shared" si="6"/>
        <v>0</v>
      </c>
      <c r="I62" s="55">
        <f t="shared" si="7"/>
        <v>0</v>
      </c>
      <c r="J62" s="55">
        <f t="shared" si="8"/>
        <v>1361.2972461404561</v>
      </c>
      <c r="K62" s="55">
        <f t="shared" si="9"/>
        <v>0</v>
      </c>
      <c r="L62" s="55">
        <f t="shared" si="10"/>
        <v>0</v>
      </c>
      <c r="M62" s="55">
        <f t="shared" si="11"/>
        <v>0</v>
      </c>
      <c r="N62" s="55">
        <f t="shared" si="12"/>
        <v>45.630075289624223</v>
      </c>
      <c r="O62" s="55">
        <f t="shared" si="13"/>
        <v>294.48298589692672</v>
      </c>
      <c r="P62" s="55">
        <f t="shared" si="14"/>
        <v>0</v>
      </c>
      <c r="Q62" s="55">
        <f t="shared" si="15"/>
        <v>0</v>
      </c>
      <c r="R62" s="55">
        <f t="shared" si="16"/>
        <v>0</v>
      </c>
      <c r="S62" s="39">
        <f t="shared" si="17"/>
        <v>36780.5787665596</v>
      </c>
    </row>
    <row r="63" spans="1:19" ht="30.95" customHeight="1" x14ac:dyDescent="0.25">
      <c r="A63" s="53">
        <v>24</v>
      </c>
      <c r="B63" s="55" t="s">
        <v>72</v>
      </c>
      <c r="C63" s="55">
        <f t="shared" si="1"/>
        <v>10.192525481313703</v>
      </c>
      <c r="D63" s="55">
        <f t="shared" si="2"/>
        <v>11.407518822406056</v>
      </c>
      <c r="E63" s="55">
        <f t="shared" si="3"/>
        <v>8049.63</v>
      </c>
      <c r="F63" s="55">
        <f t="shared" si="4"/>
        <v>0</v>
      </c>
      <c r="G63" s="55">
        <f t="shared" si="5"/>
        <v>0</v>
      </c>
      <c r="H63" s="55">
        <f t="shared" si="6"/>
        <v>0</v>
      </c>
      <c r="I63" s="55">
        <f t="shared" si="7"/>
        <v>8574.2382718039662</v>
      </c>
      <c r="J63" s="55">
        <f t="shared" si="8"/>
        <v>0</v>
      </c>
      <c r="K63" s="55">
        <f t="shared" si="9"/>
        <v>0</v>
      </c>
      <c r="L63" s="55">
        <f t="shared" si="10"/>
        <v>0</v>
      </c>
      <c r="M63" s="55">
        <f t="shared" si="11"/>
        <v>0</v>
      </c>
      <c r="N63" s="55">
        <f t="shared" si="12"/>
        <v>0</v>
      </c>
      <c r="O63" s="55">
        <f t="shared" si="13"/>
        <v>0</v>
      </c>
      <c r="P63" s="55">
        <f t="shared" si="14"/>
        <v>3540.8490902604349</v>
      </c>
      <c r="Q63" s="55">
        <f t="shared" si="15"/>
        <v>4869.782376025687</v>
      </c>
      <c r="R63" s="55">
        <f t="shared" si="16"/>
        <v>0</v>
      </c>
      <c r="S63" s="39">
        <f t="shared" si="17"/>
        <v>25056.099782393809</v>
      </c>
    </row>
    <row r="64" spans="1:19" ht="30.95" customHeight="1" x14ac:dyDescent="0.25">
      <c r="A64" s="53">
        <v>25</v>
      </c>
      <c r="B64" s="55" t="s">
        <v>73</v>
      </c>
      <c r="C64" s="55">
        <f t="shared" si="1"/>
        <v>21402.793506983766</v>
      </c>
      <c r="D64" s="55">
        <f t="shared" si="2"/>
        <v>13830.644820563954</v>
      </c>
      <c r="E64" s="55">
        <f t="shared" si="3"/>
        <v>0</v>
      </c>
      <c r="F64" s="55">
        <f t="shared" si="4"/>
        <v>0</v>
      </c>
      <c r="G64" s="55">
        <f t="shared" si="5"/>
        <v>0</v>
      </c>
      <c r="H64" s="55">
        <f t="shared" si="6"/>
        <v>0</v>
      </c>
      <c r="I64" s="55">
        <f t="shared" si="7"/>
        <v>0</v>
      </c>
      <c r="J64" s="55">
        <f t="shared" si="8"/>
        <v>136.89022586887268</v>
      </c>
      <c r="K64" s="55">
        <f t="shared" si="9"/>
        <v>0</v>
      </c>
      <c r="L64" s="55">
        <f t="shared" si="10"/>
        <v>0</v>
      </c>
      <c r="M64" s="55">
        <f t="shared" si="11"/>
        <v>0</v>
      </c>
      <c r="N64" s="55">
        <f t="shared" si="12"/>
        <v>0</v>
      </c>
      <c r="O64" s="55">
        <f t="shared" si="13"/>
        <v>481.65079472381126</v>
      </c>
      <c r="P64" s="55">
        <f t="shared" si="14"/>
        <v>0</v>
      </c>
      <c r="Q64" s="55">
        <f t="shared" si="15"/>
        <v>0</v>
      </c>
      <c r="R64" s="55">
        <f t="shared" si="16"/>
        <v>0</v>
      </c>
      <c r="S64" s="39">
        <f t="shared" si="17"/>
        <v>35851.979348140405</v>
      </c>
    </row>
    <row r="65" spans="1:19" ht="30.95" customHeight="1" x14ac:dyDescent="0.25">
      <c r="A65" s="53">
        <v>26</v>
      </c>
      <c r="B65" s="55" t="s">
        <v>74</v>
      </c>
      <c r="C65" s="55">
        <f t="shared" si="1"/>
        <v>13579.312948282372</v>
      </c>
      <c r="D65" s="55">
        <f t="shared" si="2"/>
        <v>11770.953922073972</v>
      </c>
      <c r="E65" s="55">
        <f t="shared" si="3"/>
        <v>0</v>
      </c>
      <c r="F65" s="55">
        <f t="shared" si="4"/>
        <v>0</v>
      </c>
      <c r="G65" s="55">
        <f t="shared" si="5"/>
        <v>0</v>
      </c>
      <c r="H65" s="55">
        <f t="shared" si="6"/>
        <v>0</v>
      </c>
      <c r="I65" s="55">
        <f t="shared" si="7"/>
        <v>0</v>
      </c>
      <c r="J65" s="55">
        <f t="shared" si="8"/>
        <v>760.5012548270704</v>
      </c>
      <c r="K65" s="55">
        <f t="shared" si="9"/>
        <v>0</v>
      </c>
      <c r="L65" s="55">
        <f t="shared" si="10"/>
        <v>0</v>
      </c>
      <c r="M65" s="55">
        <f t="shared" si="11"/>
        <v>0</v>
      </c>
      <c r="N65" s="55">
        <f t="shared" si="12"/>
        <v>0</v>
      </c>
      <c r="O65" s="55">
        <f t="shared" si="13"/>
        <v>490.52330936346044</v>
      </c>
      <c r="P65" s="55">
        <f t="shared" si="14"/>
        <v>0</v>
      </c>
      <c r="Q65" s="55">
        <f t="shared" si="15"/>
        <v>0</v>
      </c>
      <c r="R65" s="55">
        <f t="shared" si="16"/>
        <v>0</v>
      </c>
      <c r="S65" s="39">
        <f t="shared" si="17"/>
        <v>26601.291434546874</v>
      </c>
    </row>
    <row r="66" spans="1:19" ht="30.95" customHeight="1" x14ac:dyDescent="0.25">
      <c r="A66" s="53">
        <v>27</v>
      </c>
      <c r="B66" s="55" t="s">
        <v>75</v>
      </c>
      <c r="C66" s="55">
        <f t="shared" si="1"/>
        <v>0</v>
      </c>
      <c r="D66" s="55">
        <f t="shared" si="2"/>
        <v>594.45848085649334</v>
      </c>
      <c r="E66" s="55">
        <f t="shared" si="3"/>
        <v>0</v>
      </c>
      <c r="F66" s="55">
        <f t="shared" si="4"/>
        <v>0</v>
      </c>
      <c r="G66" s="55">
        <f t="shared" si="5"/>
        <v>0</v>
      </c>
      <c r="H66" s="55">
        <f t="shared" si="6"/>
        <v>0</v>
      </c>
      <c r="I66" s="55">
        <f t="shared" si="7"/>
        <v>0</v>
      </c>
      <c r="J66" s="55">
        <f t="shared" si="8"/>
        <v>34.222556467218169</v>
      </c>
      <c r="K66" s="55">
        <f t="shared" si="9"/>
        <v>0</v>
      </c>
      <c r="L66" s="55">
        <f t="shared" si="10"/>
        <v>10429.007207861892</v>
      </c>
      <c r="M66" s="55">
        <f t="shared" si="11"/>
        <v>96.076658526486568</v>
      </c>
      <c r="N66" s="55">
        <f t="shared" si="12"/>
        <v>0</v>
      </c>
      <c r="O66" s="55">
        <f t="shared" si="13"/>
        <v>0</v>
      </c>
      <c r="P66" s="55">
        <f t="shared" si="14"/>
        <v>0</v>
      </c>
      <c r="Q66" s="55">
        <f t="shared" si="15"/>
        <v>0</v>
      </c>
      <c r="R66" s="55">
        <f t="shared" si="16"/>
        <v>0</v>
      </c>
      <c r="S66" s="39">
        <f t="shared" si="17"/>
        <v>11153.76490371209</v>
      </c>
    </row>
    <row r="67" spans="1:19" s="1" customFormat="1" ht="30.95" customHeight="1" x14ac:dyDescent="0.25">
      <c r="A67" s="52"/>
      <c r="B67" s="59" t="s">
        <v>89</v>
      </c>
      <c r="C67" s="59">
        <f>SUM(C40:C66)</f>
        <v>205186.18346545866</v>
      </c>
      <c r="D67" s="59">
        <f t="shared" ref="D67" si="18">SUM(D40:D66)</f>
        <v>191924.57517554905</v>
      </c>
      <c r="E67" s="59">
        <f t="shared" ref="E67" si="19">SUM(E40:E66)</f>
        <v>28518.602999999999</v>
      </c>
      <c r="F67" s="59">
        <f t="shared" ref="F67" si="20">SUM(F40:F66)</f>
        <v>86.2</v>
      </c>
      <c r="G67" s="59">
        <f t="shared" ref="G67" si="21">SUM(G40:G66)</f>
        <v>0</v>
      </c>
      <c r="H67" s="59">
        <f t="shared" ref="H67" si="22">SUM(H40:H66)</f>
        <v>0</v>
      </c>
      <c r="I67" s="59">
        <f t="shared" ref="I67" si="23">SUM(I40:I66)</f>
        <v>18982.105432855071</v>
      </c>
      <c r="J67" s="59">
        <f t="shared" ref="J67" si="24">SUM(J40:J66)</f>
        <v>5114.3709387120489</v>
      </c>
      <c r="K67" s="59">
        <f t="shared" ref="K67" si="25">SUM(K40:K66)</f>
        <v>2225.3111717634333</v>
      </c>
      <c r="L67" s="59">
        <f t="shared" ref="L67" si="26">SUM(L40:L66)</f>
        <v>25501.297077140174</v>
      </c>
      <c r="M67" s="59">
        <f t="shared" ref="M67" si="27">SUM(M40:M66)</f>
        <v>1662.988093930355</v>
      </c>
      <c r="N67" s="59">
        <f t="shared" ref="N67" si="28">SUM(N40:N66)</f>
        <v>509.25699027403391</v>
      </c>
      <c r="O67" s="59">
        <f t="shared" ref="O67" si="29">SUM(O40:O66)</f>
        <v>11207.506992386536</v>
      </c>
      <c r="P67" s="59">
        <f t="shared" ref="P67" si="30">SUM(P40:P66)</f>
        <v>4089.3685337138777</v>
      </c>
      <c r="Q67" s="59">
        <f t="shared" ref="Q67" si="31">SUM(Q40:Q66)</f>
        <v>5618.9796646450231</v>
      </c>
      <c r="R67" s="59">
        <f t="shared" ref="R67" si="32">SUM(R40:R66)</f>
        <v>74.745186862967159</v>
      </c>
      <c r="S67" s="30">
        <f>SUM(S40:S64)</f>
        <v>462946.43538503221</v>
      </c>
    </row>
    <row r="68" spans="1:19" ht="30" customHeight="1" x14ac:dyDescent="0.2">
      <c r="C68" s="2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19" ht="30" customHeight="1" x14ac:dyDescent="0.25">
      <c r="A69" s="60" t="s">
        <v>48</v>
      </c>
      <c r="B69" s="60"/>
      <c r="C69" s="24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 ht="30" customHeight="1" x14ac:dyDescent="0.25">
      <c r="A70" s="3" t="s">
        <v>1</v>
      </c>
      <c r="B70" s="4" t="s">
        <v>2</v>
      </c>
      <c r="C70" s="5" t="s">
        <v>3</v>
      </c>
      <c r="D70" s="5" t="s">
        <v>4</v>
      </c>
      <c r="E70" s="5" t="s">
        <v>5</v>
      </c>
      <c r="F70" s="5" t="s">
        <v>6</v>
      </c>
      <c r="G70" s="5" t="s">
        <v>7</v>
      </c>
      <c r="H70" s="5" t="s">
        <v>8</v>
      </c>
      <c r="I70" s="5" t="s">
        <v>9</v>
      </c>
      <c r="J70" s="5" t="s">
        <v>31</v>
      </c>
      <c r="K70" s="5" t="s">
        <v>11</v>
      </c>
      <c r="L70" s="5" t="s">
        <v>12</v>
      </c>
      <c r="M70" s="5" t="s">
        <v>13</v>
      </c>
      <c r="N70" s="5" t="s">
        <v>14</v>
      </c>
      <c r="O70" s="5" t="s">
        <v>15</v>
      </c>
      <c r="P70" s="5" t="s">
        <v>16</v>
      </c>
      <c r="Q70" s="5" t="s">
        <v>17</v>
      </c>
      <c r="R70" s="5" t="s">
        <v>18</v>
      </c>
      <c r="S70" s="5" t="s">
        <v>83</v>
      </c>
    </row>
    <row r="71" spans="1:19" ht="30" customHeight="1" x14ac:dyDescent="0.25">
      <c r="A71" s="8">
        <v>1</v>
      </c>
      <c r="B71" s="27" t="s">
        <v>53</v>
      </c>
      <c r="C71" s="40">
        <f t="shared" ref="C71:C95" si="33">C40/$C$67</f>
        <v>0</v>
      </c>
      <c r="D71" s="40">
        <f t="shared" ref="D71:D95" si="34">D40/$D$67</f>
        <v>2.9718754911849769E-3</v>
      </c>
      <c r="E71" s="40">
        <f t="shared" ref="E71:E95" si="35">E40/$E$67</f>
        <v>0</v>
      </c>
      <c r="F71" s="40">
        <f t="shared" ref="F71:F95" si="36">F40/$F$67</f>
        <v>0</v>
      </c>
      <c r="G71" s="40">
        <v>0</v>
      </c>
      <c r="H71" s="40">
        <v>0</v>
      </c>
      <c r="I71" s="40">
        <f t="shared" ref="I71:I95" si="37">I40/$I$67</f>
        <v>0</v>
      </c>
      <c r="J71" s="40">
        <f t="shared" ref="J71:J95" si="38">J40/$J$67</f>
        <v>0</v>
      </c>
      <c r="K71" s="40">
        <f t="shared" ref="K71:K95" si="39">K40/$K$67</f>
        <v>0</v>
      </c>
      <c r="L71" s="40">
        <f t="shared" ref="L71:L95" si="40">L40/$L$67</f>
        <v>0</v>
      </c>
      <c r="M71" s="40">
        <f t="shared" ref="M71:M95" si="41">M40/$M$67</f>
        <v>0</v>
      </c>
      <c r="N71" s="40">
        <f t="shared" ref="N71:N95" si="42">N40/$N$67</f>
        <v>0</v>
      </c>
      <c r="O71" s="40">
        <f t="shared" ref="O71:O95" si="43">O40/$O$67</f>
        <v>0</v>
      </c>
      <c r="P71" s="40">
        <f t="shared" ref="P71:P95" si="44">P40/$P$67</f>
        <v>4.5801526717557252E-2</v>
      </c>
      <c r="Q71" s="40">
        <f t="shared" ref="Q71:Q95" si="45">Q40/$Q$67</f>
        <v>0</v>
      </c>
      <c r="R71" s="40">
        <v>0</v>
      </c>
      <c r="S71" s="41">
        <f t="shared" ref="S71:S95" si="46">S40/$S$67</f>
        <v>1.7980923634194972E-3</v>
      </c>
    </row>
    <row r="72" spans="1:19" ht="30" customHeight="1" x14ac:dyDescent="0.25">
      <c r="A72" s="8">
        <v>2</v>
      </c>
      <c r="B72" s="27" t="s">
        <v>54</v>
      </c>
      <c r="C72" s="40">
        <f t="shared" si="33"/>
        <v>0</v>
      </c>
      <c r="D72" s="40">
        <f t="shared" si="34"/>
        <v>0</v>
      </c>
      <c r="E72" s="40">
        <f t="shared" si="35"/>
        <v>6.2730983000815286E-5</v>
      </c>
      <c r="F72" s="40">
        <f t="shared" si="36"/>
        <v>0.25134570765661252</v>
      </c>
      <c r="G72" s="40">
        <v>0</v>
      </c>
      <c r="H72" s="40">
        <v>0</v>
      </c>
      <c r="I72" s="40">
        <f t="shared" si="37"/>
        <v>0</v>
      </c>
      <c r="J72" s="40">
        <f t="shared" si="38"/>
        <v>0</v>
      </c>
      <c r="K72" s="40">
        <f t="shared" si="39"/>
        <v>0</v>
      </c>
      <c r="L72" s="40">
        <f t="shared" si="40"/>
        <v>0</v>
      </c>
      <c r="M72" s="40">
        <f t="shared" si="41"/>
        <v>0</v>
      </c>
      <c r="N72" s="40">
        <f t="shared" si="42"/>
        <v>0</v>
      </c>
      <c r="O72" s="40">
        <f t="shared" si="43"/>
        <v>0</v>
      </c>
      <c r="P72" s="40">
        <f t="shared" si="44"/>
        <v>0</v>
      </c>
      <c r="Q72" s="40">
        <f t="shared" si="45"/>
        <v>0</v>
      </c>
      <c r="R72" s="40">
        <v>0</v>
      </c>
      <c r="S72" s="41">
        <f t="shared" si="46"/>
        <v>5.0664608704660388E-5</v>
      </c>
    </row>
    <row r="73" spans="1:19" ht="30" customHeight="1" x14ac:dyDescent="0.25">
      <c r="A73" s="8">
        <v>3</v>
      </c>
      <c r="B73" s="27" t="s">
        <v>55</v>
      </c>
      <c r="C73" s="40">
        <f t="shared" si="33"/>
        <v>9.1507827784689286E-2</v>
      </c>
      <c r="D73" s="40">
        <f t="shared" si="34"/>
        <v>8.1201324531885583E-2</v>
      </c>
      <c r="E73" s="40">
        <f t="shared" si="35"/>
        <v>0</v>
      </c>
      <c r="F73" s="40">
        <f t="shared" si="36"/>
        <v>0</v>
      </c>
      <c r="G73" s="40">
        <v>0</v>
      </c>
      <c r="H73" s="40">
        <v>0</v>
      </c>
      <c r="I73" s="40">
        <f t="shared" si="37"/>
        <v>0</v>
      </c>
      <c r="J73" s="40">
        <f t="shared" si="38"/>
        <v>9.2193308550185871E-2</v>
      </c>
      <c r="K73" s="40">
        <f t="shared" si="39"/>
        <v>6.8350104423770645E-3</v>
      </c>
      <c r="L73" s="40">
        <f t="shared" si="40"/>
        <v>0</v>
      </c>
      <c r="M73" s="40">
        <f t="shared" si="41"/>
        <v>0</v>
      </c>
      <c r="N73" s="40">
        <f t="shared" si="42"/>
        <v>0</v>
      </c>
      <c r="O73" s="40">
        <f t="shared" si="43"/>
        <v>0.19395625523059876</v>
      </c>
      <c r="P73" s="40">
        <f t="shared" si="44"/>
        <v>0</v>
      </c>
      <c r="Q73" s="40">
        <f t="shared" si="45"/>
        <v>0</v>
      </c>
      <c r="R73" s="40">
        <v>0</v>
      </c>
      <c r="S73" s="41">
        <f t="shared" si="46"/>
        <v>7.9968557299381265E-2</v>
      </c>
    </row>
    <row r="74" spans="1:19" ht="30" customHeight="1" x14ac:dyDescent="0.25">
      <c r="A74" s="8">
        <v>4</v>
      </c>
      <c r="B74" s="27" t="s">
        <v>56</v>
      </c>
      <c r="C74" s="40">
        <f t="shared" si="33"/>
        <v>1.5822254995141099E-2</v>
      </c>
      <c r="D74" s="40">
        <f t="shared" si="34"/>
        <v>1.6059134598662522E-2</v>
      </c>
      <c r="E74" s="40">
        <f t="shared" si="35"/>
        <v>0</v>
      </c>
      <c r="F74" s="40">
        <f t="shared" si="36"/>
        <v>0</v>
      </c>
      <c r="G74" s="40">
        <v>0</v>
      </c>
      <c r="H74" s="40">
        <v>0</v>
      </c>
      <c r="I74" s="40">
        <f t="shared" si="37"/>
        <v>0</v>
      </c>
      <c r="J74" s="40">
        <f t="shared" si="38"/>
        <v>0</v>
      </c>
      <c r="K74" s="40">
        <f t="shared" si="39"/>
        <v>0</v>
      </c>
      <c r="L74" s="40">
        <f t="shared" si="40"/>
        <v>0</v>
      </c>
      <c r="M74" s="40">
        <f t="shared" si="41"/>
        <v>0</v>
      </c>
      <c r="N74" s="40">
        <f t="shared" si="42"/>
        <v>0</v>
      </c>
      <c r="O74" s="40">
        <f t="shared" si="43"/>
        <v>6.6499287507633856E-2</v>
      </c>
      <c r="P74" s="40">
        <f t="shared" si="44"/>
        <v>0</v>
      </c>
      <c r="Q74" s="40">
        <f t="shared" si="45"/>
        <v>0</v>
      </c>
      <c r="R74" s="40">
        <v>0</v>
      </c>
      <c r="S74" s="41">
        <f t="shared" si="46"/>
        <v>1.528026007080645E-2</v>
      </c>
    </row>
    <row r="75" spans="1:19" ht="30" customHeight="1" x14ac:dyDescent="0.25">
      <c r="A75" s="8">
        <v>5</v>
      </c>
      <c r="B75" s="27" t="s">
        <v>57</v>
      </c>
      <c r="C75" s="40">
        <f t="shared" si="33"/>
        <v>1.094495290303423E-2</v>
      </c>
      <c r="D75" s="40">
        <f t="shared" si="34"/>
        <v>1.4531370457268171E-2</v>
      </c>
      <c r="E75" s="40">
        <f t="shared" si="35"/>
        <v>0</v>
      </c>
      <c r="F75" s="40">
        <f t="shared" si="36"/>
        <v>0</v>
      </c>
      <c r="G75" s="40">
        <v>0</v>
      </c>
      <c r="H75" s="40">
        <v>0</v>
      </c>
      <c r="I75" s="40">
        <f t="shared" si="37"/>
        <v>0</v>
      </c>
      <c r="J75" s="40">
        <f t="shared" si="38"/>
        <v>0</v>
      </c>
      <c r="K75" s="40">
        <f t="shared" si="39"/>
        <v>0</v>
      </c>
      <c r="L75" s="40">
        <f t="shared" si="40"/>
        <v>0</v>
      </c>
      <c r="M75" s="40">
        <f t="shared" si="41"/>
        <v>0</v>
      </c>
      <c r="N75" s="40">
        <f t="shared" si="42"/>
        <v>0</v>
      </c>
      <c r="O75" s="40">
        <f t="shared" si="43"/>
        <v>5.5333137303687628E-2</v>
      </c>
      <c r="P75" s="40">
        <f t="shared" si="44"/>
        <v>0</v>
      </c>
      <c r="Q75" s="40">
        <f t="shared" si="45"/>
        <v>0</v>
      </c>
      <c r="R75" s="40">
        <v>0</v>
      </c>
      <c r="S75" s="41">
        <f t="shared" si="46"/>
        <v>1.2214861822299488E-2</v>
      </c>
    </row>
    <row r="76" spans="1:19" ht="30" customHeight="1" x14ac:dyDescent="0.25">
      <c r="A76" s="8">
        <v>6</v>
      </c>
      <c r="B76" s="27" t="s">
        <v>58</v>
      </c>
      <c r="C76" s="40">
        <f t="shared" si="33"/>
        <v>6.538638866596681E-3</v>
      </c>
      <c r="D76" s="40">
        <f t="shared" si="34"/>
        <v>2.2471781491863883E-2</v>
      </c>
      <c r="E76" s="40">
        <f t="shared" si="35"/>
        <v>0</v>
      </c>
      <c r="F76" s="40">
        <f t="shared" si="36"/>
        <v>0</v>
      </c>
      <c r="G76" s="40">
        <v>0</v>
      </c>
      <c r="H76" s="40">
        <v>0</v>
      </c>
      <c r="I76" s="40">
        <f t="shared" si="37"/>
        <v>0</v>
      </c>
      <c r="J76" s="40">
        <f t="shared" si="38"/>
        <v>0</v>
      </c>
      <c r="K76" s="40">
        <f t="shared" si="39"/>
        <v>0</v>
      </c>
      <c r="L76" s="40">
        <f t="shared" si="40"/>
        <v>0</v>
      </c>
      <c r="M76" s="40">
        <f t="shared" si="41"/>
        <v>0</v>
      </c>
      <c r="N76" s="40">
        <f t="shared" si="42"/>
        <v>0</v>
      </c>
      <c r="O76" s="40">
        <f t="shared" si="43"/>
        <v>3.9319023169196207E-2</v>
      </c>
      <c r="P76" s="40">
        <f t="shared" si="44"/>
        <v>0</v>
      </c>
      <c r="Q76" s="40">
        <f t="shared" si="45"/>
        <v>0</v>
      </c>
      <c r="R76" s="40">
        <v>0</v>
      </c>
      <c r="S76" s="41">
        <f t="shared" si="46"/>
        <v>1.3166088410191198E-2</v>
      </c>
    </row>
    <row r="77" spans="1:19" ht="30" customHeight="1" x14ac:dyDescent="0.25">
      <c r="A77" s="8">
        <v>7</v>
      </c>
      <c r="B77" s="27" t="s">
        <v>59</v>
      </c>
      <c r="C77" s="40">
        <f t="shared" si="33"/>
        <v>0.41913043094303221</v>
      </c>
      <c r="D77" s="40">
        <f t="shared" si="34"/>
        <v>0.24144176907162571</v>
      </c>
      <c r="E77" s="40">
        <f t="shared" si="35"/>
        <v>0</v>
      </c>
      <c r="F77" s="40">
        <f t="shared" si="36"/>
        <v>0</v>
      </c>
      <c r="G77" s="40">
        <v>0</v>
      </c>
      <c r="H77" s="40">
        <v>0</v>
      </c>
      <c r="I77" s="40">
        <f t="shared" si="37"/>
        <v>0</v>
      </c>
      <c r="J77" s="40">
        <f t="shared" si="38"/>
        <v>0.29368029739776952</v>
      </c>
      <c r="K77" s="40">
        <f t="shared" si="39"/>
        <v>1.5378773495348396E-2</v>
      </c>
      <c r="L77" s="40">
        <f t="shared" si="40"/>
        <v>0.11049073859306141</v>
      </c>
      <c r="M77" s="40">
        <f t="shared" si="41"/>
        <v>0</v>
      </c>
      <c r="N77" s="40">
        <f t="shared" si="42"/>
        <v>0.7386629498730648</v>
      </c>
      <c r="O77" s="40">
        <f t="shared" si="43"/>
        <v>0.22385077620200106</v>
      </c>
      <c r="P77" s="40">
        <f t="shared" si="44"/>
        <v>0</v>
      </c>
      <c r="Q77" s="40">
        <f t="shared" si="45"/>
        <v>0</v>
      </c>
      <c r="R77" s="40">
        <v>0</v>
      </c>
      <c r="S77" s="41">
        <f t="shared" si="46"/>
        <v>0.30149758132633991</v>
      </c>
    </row>
    <row r="78" spans="1:19" ht="30" customHeight="1" x14ac:dyDescent="0.25">
      <c r="A78" s="8">
        <v>8</v>
      </c>
      <c r="B78" s="27" t="s">
        <v>60</v>
      </c>
      <c r="C78" s="40">
        <f t="shared" si="33"/>
        <v>0</v>
      </c>
      <c r="D78" s="40">
        <f t="shared" si="34"/>
        <v>5.7831376224908013E-2</v>
      </c>
      <c r="E78" s="40">
        <f t="shared" si="35"/>
        <v>0</v>
      </c>
      <c r="F78" s="40">
        <f t="shared" si="36"/>
        <v>0</v>
      </c>
      <c r="G78" s="40">
        <v>0</v>
      </c>
      <c r="H78" s="40">
        <v>0</v>
      </c>
      <c r="I78" s="40">
        <f t="shared" si="37"/>
        <v>0</v>
      </c>
      <c r="J78" s="40">
        <f t="shared" si="38"/>
        <v>0</v>
      </c>
      <c r="K78" s="40">
        <f t="shared" si="39"/>
        <v>0.97778621606227456</v>
      </c>
      <c r="L78" s="40">
        <f t="shared" si="40"/>
        <v>0.31268431690910897</v>
      </c>
      <c r="M78" s="40">
        <f t="shared" si="41"/>
        <v>0</v>
      </c>
      <c r="N78" s="40">
        <f t="shared" si="42"/>
        <v>0</v>
      </c>
      <c r="O78" s="40">
        <f t="shared" si="43"/>
        <v>5.0892311868087131E-3</v>
      </c>
      <c r="P78" s="40">
        <f t="shared" si="44"/>
        <v>0</v>
      </c>
      <c r="Q78" s="40">
        <f t="shared" si="45"/>
        <v>0</v>
      </c>
      <c r="R78" s="40">
        <v>0</v>
      </c>
      <c r="S78" s="41">
        <f t="shared" si="46"/>
        <v>4.6022676764399618E-2</v>
      </c>
    </row>
    <row r="79" spans="1:19" ht="30" customHeight="1" x14ac:dyDescent="0.25">
      <c r="A79" s="8">
        <v>9</v>
      </c>
      <c r="B79" s="27" t="s">
        <v>19</v>
      </c>
      <c r="C79" s="40">
        <f t="shared" si="33"/>
        <v>0</v>
      </c>
      <c r="D79" s="40">
        <f t="shared" si="34"/>
        <v>0</v>
      </c>
      <c r="E79" s="40">
        <f t="shared" si="35"/>
        <v>1.9433630742712048E-2</v>
      </c>
      <c r="F79" s="40">
        <f t="shared" si="36"/>
        <v>0.56904872389791183</v>
      </c>
      <c r="G79" s="40">
        <v>0</v>
      </c>
      <c r="H79" s="40">
        <v>0</v>
      </c>
      <c r="I79" s="40">
        <f t="shared" si="37"/>
        <v>0</v>
      </c>
      <c r="J79" s="40">
        <f t="shared" si="38"/>
        <v>0</v>
      </c>
      <c r="K79" s="40">
        <f t="shared" si="39"/>
        <v>0</v>
      </c>
      <c r="L79" s="40">
        <f t="shared" si="40"/>
        <v>0</v>
      </c>
      <c r="M79" s="40">
        <f t="shared" si="41"/>
        <v>0</v>
      </c>
      <c r="N79" s="40">
        <f t="shared" si="42"/>
        <v>0</v>
      </c>
      <c r="O79" s="40">
        <f t="shared" si="43"/>
        <v>0</v>
      </c>
      <c r="P79" s="40">
        <f t="shared" si="44"/>
        <v>0</v>
      </c>
      <c r="Q79" s="40">
        <f t="shared" si="45"/>
        <v>0</v>
      </c>
      <c r="R79" s="40">
        <v>0</v>
      </c>
      <c r="S79" s="41">
        <f t="shared" si="46"/>
        <v>1.3031140406087351E-3</v>
      </c>
    </row>
    <row r="80" spans="1:19" ht="30" customHeight="1" x14ac:dyDescent="0.25">
      <c r="A80" s="8">
        <v>10</v>
      </c>
      <c r="B80" s="27" t="s">
        <v>61</v>
      </c>
      <c r="C80" s="40">
        <f t="shared" si="33"/>
        <v>0</v>
      </c>
      <c r="D80" s="40">
        <f t="shared" si="34"/>
        <v>0</v>
      </c>
      <c r="E80" s="40">
        <f t="shared" si="35"/>
        <v>0</v>
      </c>
      <c r="F80" s="40">
        <f t="shared" si="36"/>
        <v>0.17960556844547562</v>
      </c>
      <c r="G80" s="40">
        <v>0</v>
      </c>
      <c r="H80" s="40">
        <v>0</v>
      </c>
      <c r="I80" s="40">
        <f t="shared" si="37"/>
        <v>0</v>
      </c>
      <c r="J80" s="40">
        <f t="shared" si="38"/>
        <v>0</v>
      </c>
      <c r="K80" s="40">
        <f t="shared" si="39"/>
        <v>0</v>
      </c>
      <c r="L80" s="40">
        <f t="shared" si="40"/>
        <v>0</v>
      </c>
      <c r="M80" s="40">
        <f t="shared" si="41"/>
        <v>0</v>
      </c>
      <c r="N80" s="40">
        <f t="shared" si="42"/>
        <v>0</v>
      </c>
      <c r="O80" s="40">
        <f t="shared" si="43"/>
        <v>0</v>
      </c>
      <c r="P80" s="40">
        <f t="shared" si="44"/>
        <v>0</v>
      </c>
      <c r="Q80" s="40">
        <f t="shared" si="45"/>
        <v>0</v>
      </c>
      <c r="R80" s="40">
        <v>0</v>
      </c>
      <c r="S80" s="41">
        <f t="shared" si="46"/>
        <v>3.3442313876169348E-5</v>
      </c>
    </row>
    <row r="81" spans="1:19" ht="30" customHeight="1" x14ac:dyDescent="0.25">
      <c r="A81" s="8">
        <v>11</v>
      </c>
      <c r="B81" s="27" t="s">
        <v>62</v>
      </c>
      <c r="C81" s="40">
        <f t="shared" si="33"/>
        <v>0</v>
      </c>
      <c r="D81" s="40">
        <f t="shared" si="34"/>
        <v>0</v>
      </c>
      <c r="E81" s="40">
        <f t="shared" si="35"/>
        <v>0</v>
      </c>
      <c r="F81" s="40">
        <f t="shared" si="36"/>
        <v>0</v>
      </c>
      <c r="G81" s="40">
        <v>0</v>
      </c>
      <c r="H81" s="40">
        <v>0</v>
      </c>
      <c r="I81" s="40">
        <f t="shared" si="37"/>
        <v>0</v>
      </c>
      <c r="J81" s="40">
        <f t="shared" si="38"/>
        <v>0</v>
      </c>
      <c r="K81" s="40">
        <f t="shared" si="39"/>
        <v>0</v>
      </c>
      <c r="L81" s="40">
        <f t="shared" si="40"/>
        <v>0</v>
      </c>
      <c r="M81" s="40">
        <f t="shared" si="41"/>
        <v>0.35608197029516825</v>
      </c>
      <c r="N81" s="40">
        <f t="shared" si="42"/>
        <v>0</v>
      </c>
      <c r="O81" s="40">
        <f t="shared" si="43"/>
        <v>0</v>
      </c>
      <c r="P81" s="40">
        <f t="shared" si="44"/>
        <v>0</v>
      </c>
      <c r="Q81" s="40">
        <f t="shared" si="45"/>
        <v>0</v>
      </c>
      <c r="R81" s="40">
        <v>0</v>
      </c>
      <c r="S81" s="41">
        <f t="shared" si="46"/>
        <v>1.2791114301844186E-3</v>
      </c>
    </row>
    <row r="82" spans="1:19" ht="30" customHeight="1" x14ac:dyDescent="0.25">
      <c r="A82" s="8">
        <v>12</v>
      </c>
      <c r="B82" s="27" t="s">
        <v>20</v>
      </c>
      <c r="C82" s="40">
        <f t="shared" si="33"/>
        <v>0</v>
      </c>
      <c r="D82" s="40">
        <f t="shared" si="34"/>
        <v>0</v>
      </c>
      <c r="E82" s="40">
        <f t="shared" si="35"/>
        <v>0.12965151203233904</v>
      </c>
      <c r="F82" s="40">
        <f t="shared" si="36"/>
        <v>0</v>
      </c>
      <c r="G82" s="40">
        <v>0</v>
      </c>
      <c r="H82" s="40">
        <v>0</v>
      </c>
      <c r="I82" s="40">
        <f t="shared" si="37"/>
        <v>0</v>
      </c>
      <c r="J82" s="40">
        <f t="shared" si="38"/>
        <v>0</v>
      </c>
      <c r="K82" s="40">
        <f t="shared" si="39"/>
        <v>0</v>
      </c>
      <c r="L82" s="40">
        <f t="shared" si="40"/>
        <v>0</v>
      </c>
      <c r="M82" s="40">
        <f t="shared" si="41"/>
        <v>0</v>
      </c>
      <c r="N82" s="40">
        <f t="shared" si="42"/>
        <v>0</v>
      </c>
      <c r="O82" s="40">
        <f t="shared" si="43"/>
        <v>0</v>
      </c>
      <c r="P82" s="40">
        <f t="shared" si="44"/>
        <v>0</v>
      </c>
      <c r="Q82" s="40">
        <f t="shared" si="45"/>
        <v>0</v>
      </c>
      <c r="R82" s="40">
        <v>0</v>
      </c>
      <c r="S82" s="41">
        <f t="shared" si="46"/>
        <v>7.9868419268091101E-3</v>
      </c>
    </row>
    <row r="83" spans="1:19" ht="30" customHeight="1" x14ac:dyDescent="0.25">
      <c r="A83" s="8">
        <v>13</v>
      </c>
      <c r="B83" s="27" t="s">
        <v>63</v>
      </c>
      <c r="C83" s="40">
        <f t="shared" si="33"/>
        <v>0</v>
      </c>
      <c r="D83" s="40">
        <f t="shared" si="34"/>
        <v>0</v>
      </c>
      <c r="E83" s="40">
        <f t="shared" si="35"/>
        <v>2.4367953787918714E-3</v>
      </c>
      <c r="F83" s="40">
        <f t="shared" si="36"/>
        <v>0</v>
      </c>
      <c r="G83" s="40">
        <v>0</v>
      </c>
      <c r="H83" s="40">
        <v>0</v>
      </c>
      <c r="I83" s="40">
        <f t="shared" si="37"/>
        <v>0</v>
      </c>
      <c r="J83" s="40">
        <f t="shared" si="38"/>
        <v>0</v>
      </c>
      <c r="K83" s="40">
        <f t="shared" si="39"/>
        <v>0</v>
      </c>
      <c r="L83" s="40">
        <f t="shared" si="40"/>
        <v>0</v>
      </c>
      <c r="M83" s="40">
        <f t="shared" si="41"/>
        <v>0</v>
      </c>
      <c r="N83" s="40">
        <f t="shared" si="42"/>
        <v>0</v>
      </c>
      <c r="O83" s="40">
        <f t="shared" si="43"/>
        <v>0</v>
      </c>
      <c r="P83" s="40">
        <f t="shared" si="44"/>
        <v>0</v>
      </c>
      <c r="Q83" s="40">
        <f t="shared" si="45"/>
        <v>0</v>
      </c>
      <c r="R83" s="40">
        <v>0</v>
      </c>
      <c r="S83" s="41">
        <f t="shared" si="46"/>
        <v>1.5011239894784347E-4</v>
      </c>
    </row>
    <row r="84" spans="1:19" ht="30" customHeight="1" x14ac:dyDescent="0.25">
      <c r="A84" s="8">
        <v>14</v>
      </c>
      <c r="B84" s="27" t="s">
        <v>64</v>
      </c>
      <c r="C84" s="40">
        <f t="shared" si="33"/>
        <v>5.7201131401619983E-2</v>
      </c>
      <c r="D84" s="40">
        <f t="shared" si="34"/>
        <v>3.4896862712120363E-2</v>
      </c>
      <c r="E84" s="40">
        <f t="shared" si="35"/>
        <v>0</v>
      </c>
      <c r="F84" s="40">
        <f t="shared" si="36"/>
        <v>0</v>
      </c>
      <c r="G84" s="40">
        <v>0</v>
      </c>
      <c r="H84" s="40">
        <v>0</v>
      </c>
      <c r="I84" s="40">
        <f t="shared" si="37"/>
        <v>0</v>
      </c>
      <c r="J84" s="40">
        <f t="shared" si="38"/>
        <v>0</v>
      </c>
      <c r="K84" s="40">
        <f t="shared" si="39"/>
        <v>0</v>
      </c>
      <c r="L84" s="40">
        <f t="shared" si="40"/>
        <v>0</v>
      </c>
      <c r="M84" s="40">
        <f t="shared" si="41"/>
        <v>0</v>
      </c>
      <c r="N84" s="40">
        <f t="shared" si="42"/>
        <v>0.17173577579770022</v>
      </c>
      <c r="O84" s="40">
        <f t="shared" si="43"/>
        <v>2.3749745538440663E-2</v>
      </c>
      <c r="P84" s="40">
        <f t="shared" si="44"/>
        <v>0</v>
      </c>
      <c r="Q84" s="40">
        <f t="shared" si="45"/>
        <v>0</v>
      </c>
      <c r="R84" s="40">
        <v>0</v>
      </c>
      <c r="S84" s="41">
        <f t="shared" si="46"/>
        <v>4.0583702650299751E-2</v>
      </c>
    </row>
    <row r="85" spans="1:19" ht="30" customHeight="1" x14ac:dyDescent="0.25">
      <c r="A85" s="8">
        <v>15</v>
      </c>
      <c r="B85" s="27" t="s">
        <v>65</v>
      </c>
      <c r="C85" s="40">
        <f t="shared" si="33"/>
        <v>0</v>
      </c>
      <c r="D85" s="40">
        <f t="shared" si="34"/>
        <v>7.1325011788439443E-4</v>
      </c>
      <c r="E85" s="40">
        <f t="shared" si="35"/>
        <v>0</v>
      </c>
      <c r="F85" s="40">
        <f t="shared" si="36"/>
        <v>0</v>
      </c>
      <c r="G85" s="40">
        <v>0</v>
      </c>
      <c r="H85" s="40">
        <v>0</v>
      </c>
      <c r="I85" s="40">
        <f t="shared" si="37"/>
        <v>0</v>
      </c>
      <c r="J85" s="40">
        <f t="shared" si="38"/>
        <v>0</v>
      </c>
      <c r="K85" s="40">
        <f t="shared" si="39"/>
        <v>0</v>
      </c>
      <c r="L85" s="40">
        <f t="shared" si="40"/>
        <v>0</v>
      </c>
      <c r="M85" s="40">
        <f t="shared" si="41"/>
        <v>0</v>
      </c>
      <c r="N85" s="40">
        <f t="shared" si="42"/>
        <v>0</v>
      </c>
      <c r="O85" s="40">
        <f t="shared" si="43"/>
        <v>0</v>
      </c>
      <c r="P85" s="40">
        <f t="shared" si="44"/>
        <v>8.3969465648854963E-2</v>
      </c>
      <c r="Q85" s="40">
        <f t="shared" si="45"/>
        <v>0.13333333333333333</v>
      </c>
      <c r="R85" s="40">
        <v>0</v>
      </c>
      <c r="S85" s="41">
        <f t="shared" si="46"/>
        <v>2.6557491561261422E-3</v>
      </c>
    </row>
    <row r="86" spans="1:19" ht="30" customHeight="1" x14ac:dyDescent="0.25">
      <c r="A86" s="8">
        <v>16</v>
      </c>
      <c r="B86" s="27" t="s">
        <v>66</v>
      </c>
      <c r="C86" s="40">
        <f t="shared" si="33"/>
        <v>0</v>
      </c>
      <c r="D86" s="40">
        <f t="shared" si="34"/>
        <v>0</v>
      </c>
      <c r="E86" s="40">
        <f t="shared" si="35"/>
        <v>0.13106742991583425</v>
      </c>
      <c r="F86" s="40">
        <f t="shared" si="36"/>
        <v>0</v>
      </c>
      <c r="G86" s="40">
        <v>0</v>
      </c>
      <c r="H86" s="40">
        <v>0</v>
      </c>
      <c r="I86" s="40">
        <f t="shared" si="37"/>
        <v>0</v>
      </c>
      <c r="J86" s="40">
        <f t="shared" si="38"/>
        <v>0</v>
      </c>
      <c r="K86" s="40">
        <f t="shared" si="39"/>
        <v>0</v>
      </c>
      <c r="L86" s="40">
        <f t="shared" si="40"/>
        <v>0</v>
      </c>
      <c r="M86" s="40">
        <f t="shared" si="41"/>
        <v>0</v>
      </c>
      <c r="N86" s="40">
        <f t="shared" si="42"/>
        <v>0</v>
      </c>
      <c r="O86" s="40">
        <f t="shared" si="43"/>
        <v>0</v>
      </c>
      <c r="P86" s="40">
        <f t="shared" si="44"/>
        <v>0</v>
      </c>
      <c r="Q86" s="40">
        <f t="shared" si="45"/>
        <v>0</v>
      </c>
      <c r="R86" s="40">
        <v>0</v>
      </c>
      <c r="S86" s="41">
        <f t="shared" si="46"/>
        <v>8.0740658406651834E-3</v>
      </c>
    </row>
    <row r="87" spans="1:19" ht="30" customHeight="1" x14ac:dyDescent="0.25">
      <c r="A87" s="8">
        <v>17</v>
      </c>
      <c r="B87" s="27" t="s">
        <v>67</v>
      </c>
      <c r="C87" s="40">
        <f t="shared" si="33"/>
        <v>6.0568328040237096E-2</v>
      </c>
      <c r="D87" s="40">
        <f t="shared" si="34"/>
        <v>9.0675223319932732E-2</v>
      </c>
      <c r="E87" s="40">
        <f t="shared" si="35"/>
        <v>0</v>
      </c>
      <c r="F87" s="40">
        <f t="shared" si="36"/>
        <v>0</v>
      </c>
      <c r="G87" s="40">
        <v>0</v>
      </c>
      <c r="H87" s="40">
        <v>0</v>
      </c>
      <c r="I87" s="40">
        <f t="shared" si="37"/>
        <v>0</v>
      </c>
      <c r="J87" s="40">
        <f t="shared" si="38"/>
        <v>0</v>
      </c>
      <c r="K87" s="40">
        <f t="shared" si="39"/>
        <v>0</v>
      </c>
      <c r="L87" s="40">
        <f t="shared" si="40"/>
        <v>0</v>
      </c>
      <c r="M87" s="40">
        <f t="shared" si="41"/>
        <v>0</v>
      </c>
      <c r="N87" s="40">
        <f t="shared" si="42"/>
        <v>0</v>
      </c>
      <c r="O87" s="40">
        <f t="shared" si="43"/>
        <v>7.5863472891361888E-2</v>
      </c>
      <c r="P87" s="40">
        <f t="shared" si="44"/>
        <v>0</v>
      </c>
      <c r="Q87" s="40">
        <f t="shared" si="45"/>
        <v>0</v>
      </c>
      <c r="R87" s="40">
        <v>0</v>
      </c>
      <c r="S87" s="41">
        <f t="shared" si="46"/>
        <v>6.627295479976153E-2</v>
      </c>
    </row>
    <row r="88" spans="1:19" ht="30" customHeight="1" x14ac:dyDescent="0.25">
      <c r="A88" s="8">
        <v>18</v>
      </c>
      <c r="B88" s="27" t="s">
        <v>68</v>
      </c>
      <c r="C88" s="40">
        <f t="shared" si="33"/>
        <v>0</v>
      </c>
      <c r="D88" s="40">
        <f t="shared" si="34"/>
        <v>0</v>
      </c>
      <c r="E88" s="40">
        <f t="shared" si="35"/>
        <v>0.30946010924868939</v>
      </c>
      <c r="F88" s="40">
        <f t="shared" si="36"/>
        <v>0</v>
      </c>
      <c r="G88" s="40">
        <v>0</v>
      </c>
      <c r="H88" s="40">
        <v>0</v>
      </c>
      <c r="I88" s="40">
        <f t="shared" si="37"/>
        <v>0</v>
      </c>
      <c r="J88" s="40">
        <f t="shared" si="38"/>
        <v>0</v>
      </c>
      <c r="K88" s="40">
        <f t="shared" si="39"/>
        <v>0</v>
      </c>
      <c r="L88" s="40">
        <f t="shared" si="40"/>
        <v>0</v>
      </c>
      <c r="M88" s="40">
        <f t="shared" si="41"/>
        <v>0</v>
      </c>
      <c r="N88" s="40">
        <f t="shared" si="42"/>
        <v>0</v>
      </c>
      <c r="O88" s="40">
        <f t="shared" si="43"/>
        <v>0</v>
      </c>
      <c r="P88" s="40">
        <f t="shared" si="44"/>
        <v>0</v>
      </c>
      <c r="Q88" s="40">
        <f t="shared" si="45"/>
        <v>0</v>
      </c>
      <c r="R88" s="40">
        <v>0</v>
      </c>
      <c r="S88" s="41">
        <f t="shared" si="46"/>
        <v>1.9063479757998238E-2</v>
      </c>
    </row>
    <row r="89" spans="1:19" ht="30" customHeight="1" x14ac:dyDescent="0.25">
      <c r="A89" s="8">
        <v>19</v>
      </c>
      <c r="B89" s="27" t="s">
        <v>69</v>
      </c>
      <c r="C89" s="40">
        <f t="shared" si="33"/>
        <v>0</v>
      </c>
      <c r="D89" s="40">
        <f t="shared" si="34"/>
        <v>0</v>
      </c>
      <c r="E89" s="40">
        <f t="shared" si="35"/>
        <v>0</v>
      </c>
      <c r="F89" s="40">
        <f t="shared" si="36"/>
        <v>0</v>
      </c>
      <c r="G89" s="40">
        <v>0</v>
      </c>
      <c r="H89" s="40">
        <v>0</v>
      </c>
      <c r="I89" s="40">
        <f t="shared" si="37"/>
        <v>0.54829888064138055</v>
      </c>
      <c r="J89" s="40">
        <f t="shared" si="38"/>
        <v>0</v>
      </c>
      <c r="K89" s="40">
        <f t="shared" si="39"/>
        <v>0</v>
      </c>
      <c r="L89" s="40">
        <f t="shared" si="40"/>
        <v>0</v>
      </c>
      <c r="M89" s="40">
        <f t="shared" si="41"/>
        <v>0</v>
      </c>
      <c r="N89" s="40">
        <f t="shared" si="42"/>
        <v>0</v>
      </c>
      <c r="O89" s="40">
        <f t="shared" si="43"/>
        <v>0</v>
      </c>
      <c r="P89" s="40">
        <f t="shared" si="44"/>
        <v>0</v>
      </c>
      <c r="Q89" s="40">
        <f t="shared" si="45"/>
        <v>0</v>
      </c>
      <c r="R89" s="40">
        <v>0</v>
      </c>
      <c r="S89" s="41">
        <f t="shared" si="46"/>
        <v>2.248179565827068E-2</v>
      </c>
    </row>
    <row r="90" spans="1:19" ht="30" customHeight="1" x14ac:dyDescent="0.25">
      <c r="A90" s="8">
        <v>20</v>
      </c>
      <c r="B90" s="27" t="s">
        <v>70</v>
      </c>
      <c r="C90" s="40">
        <f t="shared" si="33"/>
        <v>0</v>
      </c>
      <c r="D90" s="40">
        <f t="shared" si="34"/>
        <v>1.1667363039466945E-4</v>
      </c>
      <c r="E90" s="40">
        <f t="shared" si="35"/>
        <v>0</v>
      </c>
      <c r="F90" s="40">
        <f t="shared" si="36"/>
        <v>0</v>
      </c>
      <c r="G90" s="40">
        <v>0</v>
      </c>
      <c r="H90" s="40">
        <v>0</v>
      </c>
      <c r="I90" s="40">
        <f t="shared" si="37"/>
        <v>0</v>
      </c>
      <c r="J90" s="40">
        <f t="shared" si="38"/>
        <v>0</v>
      </c>
      <c r="K90" s="40">
        <f t="shared" si="39"/>
        <v>0</v>
      </c>
      <c r="L90" s="40">
        <f t="shared" si="40"/>
        <v>0</v>
      </c>
      <c r="M90" s="40">
        <f t="shared" si="41"/>
        <v>0</v>
      </c>
      <c r="N90" s="40">
        <f t="shared" si="42"/>
        <v>0</v>
      </c>
      <c r="O90" s="40">
        <f t="shared" si="43"/>
        <v>0</v>
      </c>
      <c r="P90" s="40">
        <f t="shared" si="44"/>
        <v>4.3620501635768813E-3</v>
      </c>
      <c r="Q90" s="40">
        <f t="shared" si="45"/>
        <v>0</v>
      </c>
      <c r="R90" s="40">
        <v>0</v>
      </c>
      <c r="S90" s="41">
        <f t="shared" si="46"/>
        <v>8.6901128411624975E-5</v>
      </c>
    </row>
    <row r="91" spans="1:19" ht="30" customHeight="1" x14ac:dyDescent="0.25">
      <c r="A91" s="8">
        <v>21</v>
      </c>
      <c r="B91" s="27" t="s">
        <v>71</v>
      </c>
      <c r="C91" s="40">
        <f t="shared" si="33"/>
        <v>0</v>
      </c>
      <c r="D91" s="40">
        <f t="shared" si="34"/>
        <v>3.3764908358366798E-2</v>
      </c>
      <c r="E91" s="40">
        <f t="shared" si="35"/>
        <v>0</v>
      </c>
      <c r="F91" s="40">
        <f t="shared" si="36"/>
        <v>0</v>
      </c>
      <c r="G91" s="40">
        <v>0</v>
      </c>
      <c r="H91" s="40">
        <v>0</v>
      </c>
      <c r="I91" s="40">
        <f t="shared" si="37"/>
        <v>0</v>
      </c>
      <c r="J91" s="40">
        <f t="shared" si="38"/>
        <v>8.9219330855018573E-3</v>
      </c>
      <c r="K91" s="40">
        <f t="shared" si="39"/>
        <v>0</v>
      </c>
      <c r="L91" s="40">
        <f t="shared" si="40"/>
        <v>0.16786507173862619</v>
      </c>
      <c r="M91" s="40">
        <f t="shared" si="41"/>
        <v>0.58614452015467233</v>
      </c>
      <c r="N91" s="40">
        <f t="shared" si="42"/>
        <v>0</v>
      </c>
      <c r="O91" s="40">
        <f t="shared" si="43"/>
        <v>2.2053335142837759E-2</v>
      </c>
      <c r="P91" s="40">
        <f t="shared" si="44"/>
        <v>0</v>
      </c>
      <c r="Q91" s="40">
        <f t="shared" si="45"/>
        <v>0</v>
      </c>
      <c r="R91" s="40">
        <v>0</v>
      </c>
      <c r="S91" s="41">
        <f t="shared" si="46"/>
        <v>2.5982783704224875E-2</v>
      </c>
    </row>
    <row r="92" spans="1:19" ht="30" customHeight="1" x14ac:dyDescent="0.25">
      <c r="A92" s="8">
        <v>22</v>
      </c>
      <c r="B92" s="27" t="s">
        <v>72</v>
      </c>
      <c r="C92" s="40">
        <f t="shared" si="33"/>
        <v>9.0608167006477197E-2</v>
      </c>
      <c r="D92" s="40">
        <f t="shared" si="34"/>
        <v>0.17396698708621033</v>
      </c>
      <c r="E92" s="40">
        <f t="shared" si="35"/>
        <v>7.5155153988433449E-2</v>
      </c>
      <c r="F92" s="40">
        <f t="shared" si="36"/>
        <v>0</v>
      </c>
      <c r="G92" s="40">
        <v>0</v>
      </c>
      <c r="H92" s="40">
        <v>0</v>
      </c>
      <c r="I92" s="40">
        <f t="shared" si="37"/>
        <v>0</v>
      </c>
      <c r="J92" s="40">
        <f t="shared" si="38"/>
        <v>0.15687732342007432</v>
      </c>
      <c r="K92" s="40">
        <f t="shared" si="39"/>
        <v>0</v>
      </c>
      <c r="L92" s="40">
        <f t="shared" si="40"/>
        <v>0</v>
      </c>
      <c r="M92" s="40">
        <f t="shared" si="41"/>
        <v>0</v>
      </c>
      <c r="N92" s="40">
        <f t="shared" si="42"/>
        <v>0</v>
      </c>
      <c r="O92" s="40">
        <f t="shared" si="43"/>
        <v>0.18126710547148903</v>
      </c>
      <c r="P92" s="40">
        <f t="shared" si="44"/>
        <v>0</v>
      </c>
      <c r="Q92" s="40">
        <f t="shared" si="45"/>
        <v>0</v>
      </c>
      <c r="R92" s="40">
        <v>0</v>
      </c>
      <c r="S92" s="41">
        <f t="shared" si="46"/>
        <v>0.12303212832491885</v>
      </c>
    </row>
    <row r="93" spans="1:19" ht="30" customHeight="1" x14ac:dyDescent="0.25">
      <c r="A93" s="8">
        <v>23</v>
      </c>
      <c r="B93" s="27" t="s">
        <v>73</v>
      </c>
      <c r="C93" s="40">
        <f t="shared" si="33"/>
        <v>7.7139012492590225E-2</v>
      </c>
      <c r="D93" s="40">
        <f t="shared" si="34"/>
        <v>9.2806608394425547E-2</v>
      </c>
      <c r="E93" s="40">
        <f t="shared" si="35"/>
        <v>5.0473720609666615E-2</v>
      </c>
      <c r="F93" s="40">
        <f t="shared" si="36"/>
        <v>0</v>
      </c>
      <c r="G93" s="40">
        <v>0</v>
      </c>
      <c r="H93" s="40">
        <v>0</v>
      </c>
      <c r="I93" s="40">
        <f t="shared" si="37"/>
        <v>0</v>
      </c>
      <c r="J93" s="40">
        <f t="shared" si="38"/>
        <v>0.2661710037174721</v>
      </c>
      <c r="K93" s="40">
        <f t="shared" si="39"/>
        <v>0</v>
      </c>
      <c r="L93" s="40">
        <f t="shared" si="40"/>
        <v>0</v>
      </c>
      <c r="M93" s="40">
        <f t="shared" si="41"/>
        <v>0</v>
      </c>
      <c r="N93" s="40">
        <f t="shared" si="42"/>
        <v>8.9601274329234898E-2</v>
      </c>
      <c r="O93" s="40">
        <f t="shared" si="43"/>
        <v>2.627551212744943E-2</v>
      </c>
      <c r="P93" s="40">
        <f t="shared" si="44"/>
        <v>0</v>
      </c>
      <c r="Q93" s="40">
        <f t="shared" si="45"/>
        <v>0</v>
      </c>
      <c r="R93" s="40">
        <v>0</v>
      </c>
      <c r="S93" s="41">
        <f t="shared" si="46"/>
        <v>7.9448886426718504E-2</v>
      </c>
    </row>
    <row r="94" spans="1:19" ht="30" customHeight="1" x14ac:dyDescent="0.25">
      <c r="A94" s="8">
        <v>24</v>
      </c>
      <c r="B94" s="27" t="s">
        <v>74</v>
      </c>
      <c r="C94" s="40">
        <f t="shared" si="33"/>
        <v>4.9674521496373211E-5</v>
      </c>
      <c r="D94" s="40">
        <f t="shared" si="34"/>
        <v>5.9437509823699533E-5</v>
      </c>
      <c r="E94" s="40">
        <f t="shared" si="35"/>
        <v>0.28225891710053258</v>
      </c>
      <c r="F94" s="40">
        <f t="shared" si="36"/>
        <v>0</v>
      </c>
      <c r="G94" s="40">
        <v>0</v>
      </c>
      <c r="H94" s="40">
        <v>0</v>
      </c>
      <c r="I94" s="40">
        <f t="shared" si="37"/>
        <v>0.4517011193586194</v>
      </c>
      <c r="J94" s="40">
        <f t="shared" si="38"/>
        <v>0</v>
      </c>
      <c r="K94" s="40">
        <f t="shared" si="39"/>
        <v>0</v>
      </c>
      <c r="L94" s="40">
        <f t="shared" si="40"/>
        <v>0</v>
      </c>
      <c r="M94" s="40">
        <f t="shared" si="41"/>
        <v>0</v>
      </c>
      <c r="N94" s="40">
        <f t="shared" si="42"/>
        <v>0</v>
      </c>
      <c r="O94" s="40">
        <f t="shared" si="43"/>
        <v>0</v>
      </c>
      <c r="P94" s="40">
        <f t="shared" si="44"/>
        <v>0.86586695747001086</v>
      </c>
      <c r="Q94" s="40">
        <f t="shared" si="45"/>
        <v>0.8666666666666667</v>
      </c>
      <c r="R94" s="40">
        <v>0</v>
      </c>
      <c r="S94" s="41">
        <f t="shared" si="46"/>
        <v>5.4123107701552271E-2</v>
      </c>
    </row>
    <row r="95" spans="1:19" ht="30" customHeight="1" x14ac:dyDescent="0.25">
      <c r="A95" s="8">
        <v>25</v>
      </c>
      <c r="B95" s="27" t="s">
        <v>75</v>
      </c>
      <c r="C95" s="40">
        <f t="shared" si="33"/>
        <v>0.10430913595401389</v>
      </c>
      <c r="D95" s="40">
        <f t="shared" si="34"/>
        <v>7.2062917465954404E-2</v>
      </c>
      <c r="E95" s="40">
        <f t="shared" si="35"/>
        <v>0</v>
      </c>
      <c r="F95" s="40">
        <f t="shared" si="36"/>
        <v>0</v>
      </c>
      <c r="G95" s="40">
        <v>0</v>
      </c>
      <c r="H95" s="40">
        <v>0</v>
      </c>
      <c r="I95" s="40">
        <f t="shared" si="37"/>
        <v>0</v>
      </c>
      <c r="J95" s="40">
        <f t="shared" si="38"/>
        <v>2.6765799256505574E-2</v>
      </c>
      <c r="K95" s="40">
        <f t="shared" si="39"/>
        <v>0</v>
      </c>
      <c r="L95" s="40">
        <f t="shared" si="40"/>
        <v>0</v>
      </c>
      <c r="M95" s="40">
        <f t="shared" si="41"/>
        <v>0</v>
      </c>
      <c r="N95" s="40">
        <f t="shared" si="42"/>
        <v>0</v>
      </c>
      <c r="O95" s="40">
        <f t="shared" si="43"/>
        <v>4.2975730021940245E-2</v>
      </c>
      <c r="P95" s="40">
        <f t="shared" si="44"/>
        <v>0</v>
      </c>
      <c r="Q95" s="40">
        <f t="shared" si="45"/>
        <v>0</v>
      </c>
      <c r="R95" s="40">
        <v>0</v>
      </c>
      <c r="S95" s="41">
        <f t="shared" si="46"/>
        <v>7.7443040075084152E-2</v>
      </c>
    </row>
    <row r="96" spans="1:19" s="1" customFormat="1" ht="30" customHeight="1" x14ac:dyDescent="0.25">
      <c r="A96" s="8"/>
      <c r="B96" s="29" t="s">
        <v>21</v>
      </c>
      <c r="C96" s="41">
        <v>1</v>
      </c>
      <c r="D96" s="41">
        <v>1</v>
      </c>
      <c r="E96" s="41">
        <v>1</v>
      </c>
      <c r="F96" s="41">
        <v>1</v>
      </c>
      <c r="G96" s="41">
        <v>0</v>
      </c>
      <c r="H96" s="41">
        <v>0</v>
      </c>
      <c r="I96" s="41">
        <v>1</v>
      </c>
      <c r="J96" s="41">
        <v>1</v>
      </c>
      <c r="K96" s="41">
        <v>1</v>
      </c>
      <c r="L96" s="41">
        <v>1</v>
      </c>
      <c r="M96" s="41">
        <v>1</v>
      </c>
      <c r="N96" s="41">
        <v>1</v>
      </c>
      <c r="O96" s="41">
        <v>1</v>
      </c>
      <c r="P96" s="41">
        <v>1</v>
      </c>
      <c r="Q96" s="41">
        <v>1</v>
      </c>
      <c r="R96" s="41">
        <v>0</v>
      </c>
      <c r="S96" s="41">
        <v>1</v>
      </c>
    </row>
    <row r="98" spans="1:3" ht="30" customHeight="1" x14ac:dyDescent="0.3">
      <c r="A98" s="25" t="s">
        <v>95</v>
      </c>
      <c r="B98" s="16"/>
      <c r="C98" s="19"/>
    </row>
    <row r="99" spans="1:3" ht="15.75" x14ac:dyDescent="0.2">
      <c r="A99" s="25"/>
      <c r="B99" s="26" t="s">
        <v>99</v>
      </c>
    </row>
    <row r="100" spans="1:3" ht="15.75" x14ac:dyDescent="0.2">
      <c r="A100" s="25"/>
      <c r="B100" s="31" t="s">
        <v>42</v>
      </c>
    </row>
    <row r="101" spans="1:3" ht="18.75" x14ac:dyDescent="0.3">
      <c r="A101" s="16"/>
      <c r="B101" s="26" t="s">
        <v>43</v>
      </c>
    </row>
    <row r="102" spans="1:3" ht="18.75" x14ac:dyDescent="0.3">
      <c r="A102" s="16"/>
      <c r="B102" s="26" t="s">
        <v>44</v>
      </c>
    </row>
    <row r="103" spans="1:3" ht="18.75" x14ac:dyDescent="0.3">
      <c r="A103" s="16"/>
      <c r="B103" s="26" t="s">
        <v>45</v>
      </c>
    </row>
    <row r="104" spans="1:3" ht="18.75" x14ac:dyDescent="0.3">
      <c r="A104" s="16"/>
      <c r="B104" s="26" t="s">
        <v>46</v>
      </c>
    </row>
    <row r="106" spans="1:3" ht="15.75" x14ac:dyDescent="0.2">
      <c r="B106" s="26" t="s">
        <v>94</v>
      </c>
    </row>
  </sheetData>
  <mergeCells count="5">
    <mergeCell ref="A69:B69"/>
    <mergeCell ref="B1:S1"/>
    <mergeCell ref="B2:S2"/>
    <mergeCell ref="B3:S3"/>
    <mergeCell ref="B35:B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BDA9-CA26-4D40-8A7A-D132C5ABFB77}">
  <dimension ref="A1:ZY105"/>
  <sheetViews>
    <sheetView zoomScaleNormal="100" workbookViewId="0">
      <pane ySplit="5" topLeftCell="A90" activePane="bottomLeft" state="frozen"/>
      <selection pane="bottomLeft" activeCell="B101" sqref="B101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5.75" x14ac:dyDescent="0.25">
      <c r="B3" s="68" t="s">
        <v>78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20.25" x14ac:dyDescent="0.3">
      <c r="A4" s="60" t="s">
        <v>47</v>
      </c>
      <c r="B4" s="60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39</v>
      </c>
      <c r="C6" s="28">
        <v>0</v>
      </c>
      <c r="D6" s="28">
        <v>175500</v>
      </c>
      <c r="E6" s="28">
        <v>0</v>
      </c>
      <c r="F6" s="28">
        <v>0</v>
      </c>
      <c r="G6" s="28">
        <v>0</v>
      </c>
      <c r="H6" s="52"/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972000</v>
      </c>
      <c r="Q6" s="28">
        <v>432000</v>
      </c>
      <c r="R6" s="28"/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53</v>
      </c>
      <c r="C7" s="28">
        <v>0</v>
      </c>
      <c r="D7" s="28">
        <v>0</v>
      </c>
      <c r="E7" s="50"/>
      <c r="F7" s="28">
        <v>20331</v>
      </c>
      <c r="G7" s="28">
        <v>0</v>
      </c>
      <c r="H7" s="52"/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/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54</v>
      </c>
      <c r="C8" s="28">
        <v>8823000</v>
      </c>
      <c r="D8" s="28">
        <v>55887800</v>
      </c>
      <c r="E8" s="28">
        <v>0</v>
      </c>
      <c r="F8" s="28">
        <v>0</v>
      </c>
      <c r="G8" s="28">
        <v>0</v>
      </c>
      <c r="H8" s="52"/>
      <c r="I8" s="28">
        <v>0</v>
      </c>
      <c r="J8" s="28">
        <v>1867500</v>
      </c>
      <c r="K8" s="28">
        <v>18000</v>
      </c>
      <c r="L8" s="28">
        <v>0</v>
      </c>
      <c r="M8" s="28">
        <v>0</v>
      </c>
      <c r="N8" s="28">
        <v>18000</v>
      </c>
      <c r="O8" s="28">
        <v>4813000</v>
      </c>
      <c r="P8" s="28">
        <v>0</v>
      </c>
      <c r="Q8" s="28">
        <v>0</v>
      </c>
      <c r="R8" s="28"/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76</v>
      </c>
      <c r="C9" s="28">
        <v>2068500</v>
      </c>
      <c r="D9" s="28">
        <v>8879000</v>
      </c>
      <c r="E9" s="28">
        <v>0</v>
      </c>
      <c r="F9" s="28">
        <v>0</v>
      </c>
      <c r="G9" s="28">
        <v>0</v>
      </c>
      <c r="H9" s="52"/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1465200</v>
      </c>
      <c r="P9" s="28">
        <v>0</v>
      </c>
      <c r="Q9" s="28">
        <v>0</v>
      </c>
      <c r="R9" s="28"/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55</v>
      </c>
      <c r="C10" s="28">
        <v>0</v>
      </c>
      <c r="D10" s="28">
        <v>1359000</v>
      </c>
      <c r="E10" s="28">
        <v>0</v>
      </c>
      <c r="F10" s="28">
        <v>0</v>
      </c>
      <c r="G10" s="28">
        <v>0</v>
      </c>
      <c r="H10" s="52"/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837000</v>
      </c>
      <c r="P10" s="28">
        <v>0</v>
      </c>
      <c r="Q10" s="28">
        <v>0</v>
      </c>
      <c r="R10" s="28"/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57</v>
      </c>
      <c r="C11" s="28">
        <v>76348500</v>
      </c>
      <c r="D11" s="28">
        <v>24950400</v>
      </c>
      <c r="E11" s="28">
        <v>0</v>
      </c>
      <c r="F11" s="28">
        <v>0</v>
      </c>
      <c r="G11" s="28">
        <v>0</v>
      </c>
      <c r="H11" s="52"/>
      <c r="I11" s="28">
        <v>0</v>
      </c>
      <c r="J11" s="28">
        <v>1188000</v>
      </c>
      <c r="K11" s="28">
        <v>0</v>
      </c>
      <c r="L11" s="28">
        <v>1980000</v>
      </c>
      <c r="M11" s="28">
        <v>72000</v>
      </c>
      <c r="N11" s="28">
        <v>0</v>
      </c>
      <c r="O11" s="28">
        <v>2441400</v>
      </c>
      <c r="P11" s="28">
        <v>0</v>
      </c>
      <c r="Q11" s="28">
        <v>0</v>
      </c>
      <c r="R11" s="28"/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58</v>
      </c>
      <c r="C12" s="28">
        <v>0</v>
      </c>
      <c r="D12" s="28">
        <v>5834700</v>
      </c>
      <c r="E12" s="28">
        <v>0</v>
      </c>
      <c r="F12" s="28">
        <v>0</v>
      </c>
      <c r="G12" s="28">
        <v>0</v>
      </c>
      <c r="H12" s="52"/>
      <c r="I12" s="28">
        <v>0</v>
      </c>
      <c r="J12" s="28">
        <v>0</v>
      </c>
      <c r="K12" s="28">
        <v>2800000</v>
      </c>
      <c r="L12" s="28">
        <v>9571500</v>
      </c>
      <c r="M12" s="28">
        <v>0</v>
      </c>
      <c r="N12" s="28">
        <v>0</v>
      </c>
      <c r="O12" s="28">
        <v>148500</v>
      </c>
      <c r="P12" s="28">
        <v>0</v>
      </c>
      <c r="Q12" s="28">
        <v>0</v>
      </c>
      <c r="R12" s="28"/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59</v>
      </c>
      <c r="C13" s="28">
        <v>0</v>
      </c>
      <c r="D13" s="28">
        <v>0</v>
      </c>
      <c r="E13" s="28">
        <v>768010</v>
      </c>
      <c r="F13" s="28">
        <v>69807</v>
      </c>
      <c r="G13" s="28">
        <v>0</v>
      </c>
      <c r="H13" s="52"/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/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77</v>
      </c>
      <c r="C14" s="28">
        <v>0</v>
      </c>
      <c r="D14" s="28">
        <v>0</v>
      </c>
      <c r="F14" s="28">
        <v>4732</v>
      </c>
      <c r="G14" s="28">
        <v>0</v>
      </c>
      <c r="H14" s="52"/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/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60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52"/>
      <c r="I15" s="28">
        <v>0</v>
      </c>
      <c r="J15" s="28">
        <v>0</v>
      </c>
      <c r="K15" s="28">
        <v>0</v>
      </c>
      <c r="L15" s="28">
        <v>0</v>
      </c>
      <c r="M15" s="28">
        <v>1770050</v>
      </c>
      <c r="N15" s="28">
        <v>0</v>
      </c>
      <c r="O15" s="28">
        <v>0</v>
      </c>
      <c r="P15" s="28">
        <v>0</v>
      </c>
      <c r="Q15" s="28">
        <v>0</v>
      </c>
      <c r="R15" s="28"/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19</v>
      </c>
      <c r="C16" s="28">
        <v>0</v>
      </c>
      <c r="D16" s="28">
        <v>0</v>
      </c>
      <c r="E16" s="28">
        <v>2468750</v>
      </c>
      <c r="F16" s="28">
        <v>0</v>
      </c>
      <c r="G16" s="28">
        <v>0</v>
      </c>
      <c r="H16" s="52"/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/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61</v>
      </c>
      <c r="C17" s="28">
        <v>0</v>
      </c>
      <c r="D17" s="28">
        <v>0</v>
      </c>
      <c r="E17" s="28">
        <v>75912</v>
      </c>
      <c r="F17" s="28">
        <v>0</v>
      </c>
      <c r="G17" s="28">
        <v>0</v>
      </c>
      <c r="H17" s="52"/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/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62</v>
      </c>
      <c r="C18" s="28">
        <v>33889100</v>
      </c>
      <c r="D18" s="28">
        <v>9928000</v>
      </c>
      <c r="E18" s="28">
        <v>0</v>
      </c>
      <c r="F18" s="28">
        <v>0</v>
      </c>
      <c r="G18" s="28">
        <v>0</v>
      </c>
      <c r="H18" s="52"/>
      <c r="I18" s="28">
        <v>0</v>
      </c>
      <c r="J18" s="28">
        <v>234000</v>
      </c>
      <c r="K18" s="28">
        <v>0</v>
      </c>
      <c r="L18" s="28">
        <v>0</v>
      </c>
      <c r="M18" s="28">
        <v>0</v>
      </c>
      <c r="N18" s="28">
        <v>0</v>
      </c>
      <c r="O18" s="28">
        <v>796500</v>
      </c>
      <c r="P18" s="28">
        <v>0</v>
      </c>
      <c r="Q18" s="28">
        <v>0</v>
      </c>
      <c r="R18" s="28"/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20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52"/>
      <c r="I19" s="28">
        <v>240000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/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63</v>
      </c>
      <c r="C20" s="28">
        <v>0</v>
      </c>
      <c r="D20" s="28">
        <v>0</v>
      </c>
      <c r="E20" s="28">
        <v>0</v>
      </c>
      <c r="F20" s="28">
        <v>0</v>
      </c>
      <c r="G20" s="28">
        <v>0</v>
      </c>
      <c r="H20" s="52"/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2214000</v>
      </c>
      <c r="Q20" s="28">
        <v>2754000</v>
      </c>
      <c r="R20" s="28"/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64</v>
      </c>
      <c r="C21" s="28">
        <v>0</v>
      </c>
      <c r="D21" s="28">
        <v>0</v>
      </c>
      <c r="E21" s="28">
        <v>5882410</v>
      </c>
      <c r="F21" s="28">
        <v>0</v>
      </c>
      <c r="G21" s="28">
        <v>0</v>
      </c>
      <c r="H21" s="52"/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/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65</v>
      </c>
      <c r="C22" s="28">
        <v>23180000</v>
      </c>
      <c r="D22" s="28">
        <v>14479300</v>
      </c>
      <c r="E22" s="28">
        <v>0</v>
      </c>
      <c r="F22" s="28">
        <v>0</v>
      </c>
      <c r="G22" s="28">
        <v>0</v>
      </c>
      <c r="H22" s="52"/>
      <c r="I22" s="28">
        <v>0</v>
      </c>
      <c r="J22" s="28">
        <v>868500</v>
      </c>
      <c r="K22" s="28">
        <v>0</v>
      </c>
      <c r="L22" s="28">
        <v>0</v>
      </c>
      <c r="M22" s="28">
        <v>0</v>
      </c>
      <c r="N22" s="28">
        <v>18000</v>
      </c>
      <c r="O22" s="28">
        <v>1604500</v>
      </c>
      <c r="P22" s="28">
        <v>0</v>
      </c>
      <c r="Q22" s="28">
        <v>0</v>
      </c>
      <c r="R22" s="28"/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66</v>
      </c>
      <c r="C23" s="28">
        <v>0</v>
      </c>
      <c r="D23" s="28">
        <v>0</v>
      </c>
      <c r="E23" s="28">
        <v>6169130</v>
      </c>
      <c r="F23" s="28">
        <v>0</v>
      </c>
      <c r="G23" s="28">
        <v>0</v>
      </c>
      <c r="H23" s="52"/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/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67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52"/>
      <c r="I24" s="28">
        <v>13536000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/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69</v>
      </c>
      <c r="C25" s="28">
        <v>198000</v>
      </c>
      <c r="D25" s="28">
        <v>8454000</v>
      </c>
      <c r="E25" s="28">
        <v>0</v>
      </c>
      <c r="F25" s="28">
        <v>0</v>
      </c>
      <c r="G25" s="28">
        <v>0</v>
      </c>
      <c r="H25" s="52"/>
      <c r="I25" s="28">
        <v>0</v>
      </c>
      <c r="J25" s="28">
        <v>301500</v>
      </c>
      <c r="K25" s="28">
        <v>49500</v>
      </c>
      <c r="L25" s="28">
        <v>2772000</v>
      </c>
      <c r="M25" s="28">
        <v>0</v>
      </c>
      <c r="N25" s="28">
        <v>0</v>
      </c>
      <c r="O25" s="28">
        <v>472500</v>
      </c>
      <c r="P25" s="28">
        <v>0</v>
      </c>
      <c r="Q25" s="28">
        <v>0</v>
      </c>
      <c r="R25" s="28"/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70</v>
      </c>
      <c r="C26" s="28">
        <v>32947000</v>
      </c>
      <c r="D26" s="28">
        <v>20490500</v>
      </c>
      <c r="E26" s="28">
        <v>3921100</v>
      </c>
      <c r="F26" s="28">
        <v>0</v>
      </c>
      <c r="G26" s="28">
        <v>0</v>
      </c>
      <c r="H26" s="52"/>
      <c r="I26" s="28">
        <v>0</v>
      </c>
      <c r="J26" s="28">
        <v>247500</v>
      </c>
      <c r="K26" s="28">
        <v>0</v>
      </c>
      <c r="L26" s="28">
        <v>0</v>
      </c>
      <c r="M26" s="28">
        <v>0</v>
      </c>
      <c r="N26" s="28">
        <v>0</v>
      </c>
      <c r="O26" s="28">
        <v>1929500</v>
      </c>
      <c r="P26" s="28">
        <v>0</v>
      </c>
      <c r="Q26" s="28">
        <v>0</v>
      </c>
      <c r="R26" s="28"/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71</v>
      </c>
      <c r="C27" s="28">
        <v>6025500</v>
      </c>
      <c r="D27" s="28">
        <v>24980600</v>
      </c>
      <c r="E27" s="28">
        <v>1453180</v>
      </c>
      <c r="F27" s="28">
        <v>0</v>
      </c>
      <c r="G27" s="28">
        <v>0</v>
      </c>
      <c r="H27" s="52"/>
      <c r="I27" s="28">
        <v>0</v>
      </c>
      <c r="J27" s="28">
        <v>360000</v>
      </c>
      <c r="K27" s="28">
        <v>0</v>
      </c>
      <c r="L27" s="28">
        <v>0</v>
      </c>
      <c r="M27" s="28">
        <v>36000</v>
      </c>
      <c r="N27" s="28">
        <v>0</v>
      </c>
      <c r="O27" s="28">
        <v>2452500</v>
      </c>
      <c r="P27" s="28">
        <v>0</v>
      </c>
      <c r="Q27" s="28">
        <v>0</v>
      </c>
      <c r="R27" s="28"/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72</v>
      </c>
      <c r="C28" s="28">
        <v>3572500</v>
      </c>
      <c r="D28" s="28">
        <v>1405000</v>
      </c>
      <c r="E28" s="28">
        <v>5019750</v>
      </c>
      <c r="G28" s="28">
        <v>567000</v>
      </c>
      <c r="H28" s="52"/>
      <c r="I28" s="28">
        <v>7231000</v>
      </c>
      <c r="J28" s="28">
        <v>54000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18000</v>
      </c>
      <c r="Q28" s="28">
        <v>21600000</v>
      </c>
      <c r="R28" s="28"/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73</v>
      </c>
      <c r="C29" s="28">
        <v>23974600</v>
      </c>
      <c r="D29" s="28">
        <v>7781500</v>
      </c>
      <c r="E29" s="28">
        <v>0</v>
      </c>
      <c r="F29" s="28">
        <v>0</v>
      </c>
      <c r="G29" s="28">
        <v>0</v>
      </c>
      <c r="H29" s="52"/>
      <c r="I29" s="28">
        <v>0</v>
      </c>
      <c r="J29" s="28">
        <v>360000</v>
      </c>
      <c r="K29" s="28">
        <v>0</v>
      </c>
      <c r="L29" s="28">
        <v>0</v>
      </c>
      <c r="M29" s="28">
        <v>0</v>
      </c>
      <c r="N29" s="28">
        <v>0</v>
      </c>
      <c r="O29" s="28">
        <v>1575000</v>
      </c>
      <c r="P29" s="28">
        <v>0</v>
      </c>
      <c r="Q29" s="28">
        <v>0</v>
      </c>
      <c r="R29" s="28"/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74</v>
      </c>
      <c r="C30" s="28">
        <v>17797000</v>
      </c>
      <c r="D30" s="28">
        <v>8462500</v>
      </c>
      <c r="E30" s="28">
        <v>0</v>
      </c>
      <c r="F30" s="28">
        <v>0</v>
      </c>
      <c r="G30" s="28">
        <v>0</v>
      </c>
      <c r="H30" s="52"/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107700</v>
      </c>
      <c r="P30" s="28">
        <v>0</v>
      </c>
      <c r="Q30" s="28">
        <v>0</v>
      </c>
      <c r="R30" s="28"/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75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52"/>
      <c r="I31" s="28">
        <v>0</v>
      </c>
      <c r="J31" s="28">
        <v>0</v>
      </c>
      <c r="K31" s="28">
        <v>0</v>
      </c>
      <c r="L31" s="28">
        <v>16436000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/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" customFormat="1" ht="30" customHeight="1" x14ac:dyDescent="0.25">
      <c r="A32" s="8"/>
      <c r="B32" s="29" t="s">
        <v>21</v>
      </c>
      <c r="C32" s="30">
        <f t="shared" ref="C32:R32" si="0">SUM(C6:C31)</f>
        <v>228823700</v>
      </c>
      <c r="D32" s="30">
        <f t="shared" si="0"/>
        <v>193067800</v>
      </c>
      <c r="E32" s="30">
        <f t="shared" si="0"/>
        <v>25758242</v>
      </c>
      <c r="F32" s="30">
        <f t="shared" si="0"/>
        <v>94870</v>
      </c>
      <c r="G32" s="30">
        <f t="shared" si="0"/>
        <v>567000</v>
      </c>
      <c r="H32" s="51"/>
      <c r="I32" s="30">
        <f t="shared" ref="I32:Q32" si="1">SUM(I6:I31)</f>
        <v>21007000</v>
      </c>
      <c r="J32" s="30">
        <f t="shared" si="1"/>
        <v>5481000</v>
      </c>
      <c r="K32" s="30">
        <f t="shared" si="1"/>
        <v>2867500</v>
      </c>
      <c r="L32" s="30">
        <f t="shared" si="1"/>
        <v>30759500</v>
      </c>
      <c r="M32" s="30">
        <f t="shared" si="1"/>
        <v>1878050</v>
      </c>
      <c r="N32" s="30">
        <f t="shared" si="1"/>
        <v>36000</v>
      </c>
      <c r="O32" s="30">
        <f t="shared" si="1"/>
        <v>18643300</v>
      </c>
      <c r="P32" s="30">
        <f t="shared" si="1"/>
        <v>3204000</v>
      </c>
      <c r="Q32" s="30">
        <f t="shared" si="1"/>
        <v>24786000</v>
      </c>
      <c r="R32" s="30">
        <f t="shared" si="0"/>
        <v>0</v>
      </c>
      <c r="S32" s="15"/>
    </row>
    <row r="33" spans="1:19" ht="30" customHeight="1" x14ac:dyDescent="0.2">
      <c r="C33" s="18"/>
      <c r="D33" s="18"/>
      <c r="E33" s="17"/>
      <c r="F33" s="18"/>
      <c r="G33" s="17"/>
      <c r="H33" s="17"/>
      <c r="I33" s="17"/>
      <c r="J33" s="17"/>
      <c r="K33" s="17"/>
      <c r="L33" s="17"/>
      <c r="M33" s="17"/>
      <c r="N33" s="17"/>
    </row>
    <row r="34" spans="1:19" ht="30" customHeight="1" x14ac:dyDescent="0.25">
      <c r="A34" s="17"/>
      <c r="B34" s="64" t="s">
        <v>22</v>
      </c>
      <c r="C34" s="43" t="s">
        <v>23</v>
      </c>
      <c r="D34" s="44" t="s">
        <v>24</v>
      </c>
      <c r="E34" s="44" t="s">
        <v>5</v>
      </c>
      <c r="F34" s="44" t="s">
        <v>6</v>
      </c>
      <c r="G34" s="44" t="s">
        <v>7</v>
      </c>
      <c r="H34" s="44" t="s">
        <v>8</v>
      </c>
      <c r="I34" s="44" t="s">
        <v>9</v>
      </c>
      <c r="J34" s="44" t="s">
        <v>10</v>
      </c>
      <c r="K34" s="44" t="s">
        <v>11</v>
      </c>
      <c r="L34" s="44" t="s">
        <v>12</v>
      </c>
      <c r="M34" s="44" t="s">
        <v>13</v>
      </c>
      <c r="N34" s="44" t="s">
        <v>14</v>
      </c>
      <c r="O34" s="44" t="s">
        <v>15</v>
      </c>
      <c r="P34" s="44" t="s">
        <v>16</v>
      </c>
      <c r="Q34" s="44" t="s">
        <v>17</v>
      </c>
      <c r="R34" s="44" t="s">
        <v>18</v>
      </c>
    </row>
    <row r="35" spans="1:19" ht="30" customHeight="1" x14ac:dyDescent="0.25">
      <c r="A35" s="17"/>
      <c r="B35" s="65"/>
      <c r="C35" s="45">
        <v>1324.5</v>
      </c>
      <c r="D35" s="46">
        <v>1183.43</v>
      </c>
      <c r="E35" s="46">
        <v>1000</v>
      </c>
      <c r="F35" s="46">
        <v>1000</v>
      </c>
      <c r="G35" s="46">
        <v>1324.5</v>
      </c>
      <c r="H35" s="46">
        <v>1240.5999999999999</v>
      </c>
      <c r="I35" s="47">
        <v>1240.5999999999999</v>
      </c>
      <c r="J35" s="46">
        <v>1183.43</v>
      </c>
      <c r="K35" s="46">
        <v>1183.43</v>
      </c>
      <c r="L35" s="46">
        <v>1183.43</v>
      </c>
      <c r="M35" s="46">
        <v>1183.43</v>
      </c>
      <c r="N35" s="46">
        <v>1183.43</v>
      </c>
      <c r="O35" s="46">
        <v>1183.43</v>
      </c>
      <c r="P35" s="46">
        <v>1009.08</v>
      </c>
      <c r="Q35" s="46">
        <v>1009.08</v>
      </c>
      <c r="R35" s="46">
        <v>1324.5</v>
      </c>
    </row>
    <row r="36" spans="1:19" ht="30" customHeight="1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9" ht="30.95" customHeight="1" x14ac:dyDescent="0.25">
      <c r="A37" s="60" t="s">
        <v>82</v>
      </c>
      <c r="B37" s="6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ht="30.95" customHeight="1" x14ac:dyDescent="0.25">
      <c r="A38" s="3" t="s">
        <v>1</v>
      </c>
      <c r="B38" s="4" t="s">
        <v>2</v>
      </c>
      <c r="C38" s="5" t="s">
        <v>23</v>
      </c>
      <c r="D38" s="5" t="s">
        <v>24</v>
      </c>
      <c r="E38" s="5" t="s">
        <v>5</v>
      </c>
      <c r="F38" s="5" t="s">
        <v>6</v>
      </c>
      <c r="G38" s="5" t="s">
        <v>7</v>
      </c>
      <c r="H38" s="5" t="s">
        <v>8</v>
      </c>
      <c r="I38" s="5" t="s">
        <v>9</v>
      </c>
      <c r="J38" s="5" t="s">
        <v>25</v>
      </c>
      <c r="K38" s="5" t="s">
        <v>11</v>
      </c>
      <c r="L38" s="5" t="s">
        <v>12</v>
      </c>
      <c r="M38" s="5" t="s">
        <v>13</v>
      </c>
      <c r="N38" s="5" t="s">
        <v>14</v>
      </c>
      <c r="O38" s="5" t="s">
        <v>15</v>
      </c>
      <c r="P38" s="5" t="s">
        <v>16</v>
      </c>
      <c r="Q38" s="5" t="s">
        <v>17</v>
      </c>
      <c r="R38" s="5" t="s">
        <v>18</v>
      </c>
      <c r="S38" s="5" t="s">
        <v>26</v>
      </c>
    </row>
    <row r="39" spans="1:19" ht="30.95" customHeight="1" x14ac:dyDescent="0.25">
      <c r="A39" s="8">
        <v>1</v>
      </c>
      <c r="B39" s="27" t="s">
        <v>39</v>
      </c>
      <c r="C39" s="28">
        <f t="shared" ref="C39:C64" si="2">C6/$C$35</f>
        <v>0</v>
      </c>
      <c r="D39" s="28">
        <f t="shared" ref="D39:D64" si="3">D6/$D$35</f>
        <v>148.29774469127872</v>
      </c>
      <c r="E39" s="28">
        <f t="shared" ref="E39:E64" si="4">E6/$E$35</f>
        <v>0</v>
      </c>
      <c r="F39" s="28">
        <f t="shared" ref="F39:F64" si="5">F6/$F$35</f>
        <v>0</v>
      </c>
      <c r="G39" s="28">
        <f t="shared" ref="G39:G64" si="6">G6/$C$35</f>
        <v>0</v>
      </c>
      <c r="H39" s="28">
        <f>H6/$H$35</f>
        <v>0</v>
      </c>
      <c r="I39" s="28">
        <f>I6/$H$35</f>
        <v>0</v>
      </c>
      <c r="J39" s="28">
        <f>J6/$J$35</f>
        <v>0</v>
      </c>
      <c r="K39" s="28">
        <f>K6/$J$35</f>
        <v>0</v>
      </c>
      <c r="L39" s="28">
        <f t="shared" ref="L39:O39" si="7">L6/$J$35</f>
        <v>0</v>
      </c>
      <c r="M39" s="28">
        <f t="shared" si="7"/>
        <v>0</v>
      </c>
      <c r="N39" s="28">
        <f t="shared" si="7"/>
        <v>0</v>
      </c>
      <c r="O39" s="28">
        <f t="shared" si="7"/>
        <v>0</v>
      </c>
      <c r="P39" s="28">
        <f>P6/$P$35</f>
        <v>963.25365679628965</v>
      </c>
      <c r="Q39" s="28">
        <f>Q6/$P$35</f>
        <v>428.11273635390648</v>
      </c>
      <c r="R39" s="28">
        <f>R6/$R$35</f>
        <v>0</v>
      </c>
      <c r="S39" s="39">
        <f>SUM(C39:R39)</f>
        <v>1539.6641378414749</v>
      </c>
    </row>
    <row r="40" spans="1:19" ht="30.95" customHeight="1" x14ac:dyDescent="0.25">
      <c r="A40" s="8">
        <v>2</v>
      </c>
      <c r="B40" s="27" t="s">
        <v>53</v>
      </c>
      <c r="C40" s="28">
        <f t="shared" si="2"/>
        <v>0</v>
      </c>
      <c r="D40" s="28">
        <f t="shared" si="3"/>
        <v>0</v>
      </c>
      <c r="E40" s="28">
        <f t="shared" si="4"/>
        <v>0</v>
      </c>
      <c r="F40" s="28">
        <f t="shared" si="5"/>
        <v>20.331</v>
      </c>
      <c r="G40" s="28">
        <f t="shared" si="6"/>
        <v>0</v>
      </c>
      <c r="H40" s="28">
        <f t="shared" ref="H40:I64" si="8">H7/$H$35</f>
        <v>0</v>
      </c>
      <c r="I40" s="28">
        <f t="shared" si="8"/>
        <v>0</v>
      </c>
      <c r="J40" s="28">
        <f t="shared" ref="J40:O64" si="9">J7/$J$35</f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8">
        <f t="shared" si="9"/>
        <v>0</v>
      </c>
      <c r="O40" s="28">
        <f t="shared" si="9"/>
        <v>0</v>
      </c>
      <c r="P40" s="28">
        <f t="shared" ref="P40:Q64" si="10">P7/$P$35</f>
        <v>0</v>
      </c>
      <c r="Q40" s="28">
        <f t="shared" si="10"/>
        <v>0</v>
      </c>
      <c r="R40" s="28">
        <f t="shared" ref="R40:R64" si="11">R7/$R$35</f>
        <v>0</v>
      </c>
      <c r="S40" s="39">
        <f t="shared" ref="S40:S64" si="12">SUM(C40:R40)</f>
        <v>20.331</v>
      </c>
    </row>
    <row r="41" spans="1:19" ht="30.95" customHeight="1" x14ac:dyDescent="0.25">
      <c r="A41" s="8">
        <v>3</v>
      </c>
      <c r="B41" s="27" t="s">
        <v>54</v>
      </c>
      <c r="C41" s="28">
        <f t="shared" si="2"/>
        <v>6661.3816534541338</v>
      </c>
      <c r="D41" s="28">
        <f t="shared" si="3"/>
        <v>47225.268921693721</v>
      </c>
      <c r="E41" s="28">
        <f t="shared" si="4"/>
        <v>0</v>
      </c>
      <c r="F41" s="28">
        <f t="shared" si="5"/>
        <v>0</v>
      </c>
      <c r="G41" s="28">
        <f t="shared" si="6"/>
        <v>0</v>
      </c>
      <c r="H41" s="28">
        <f t="shared" si="8"/>
        <v>0</v>
      </c>
      <c r="I41" s="28">
        <f t="shared" si="8"/>
        <v>0</v>
      </c>
      <c r="J41" s="28">
        <f t="shared" si="9"/>
        <v>1578.0401037661711</v>
      </c>
      <c r="K41" s="28">
        <f t="shared" si="9"/>
        <v>15.210025096541408</v>
      </c>
      <c r="L41" s="28">
        <f t="shared" si="9"/>
        <v>0</v>
      </c>
      <c r="M41" s="28">
        <f t="shared" si="9"/>
        <v>0</v>
      </c>
      <c r="N41" s="28">
        <f t="shared" si="9"/>
        <v>15.210025096541408</v>
      </c>
      <c r="O41" s="28">
        <f t="shared" si="9"/>
        <v>4066.991710536322</v>
      </c>
      <c r="P41" s="28">
        <f t="shared" si="10"/>
        <v>0</v>
      </c>
      <c r="Q41" s="28">
        <f t="shared" si="10"/>
        <v>0</v>
      </c>
      <c r="R41" s="28">
        <f t="shared" si="11"/>
        <v>0</v>
      </c>
      <c r="S41" s="39">
        <f t="shared" si="12"/>
        <v>59562.102439643437</v>
      </c>
    </row>
    <row r="42" spans="1:19" ht="30.95" customHeight="1" x14ac:dyDescent="0.25">
      <c r="A42" s="8">
        <v>4</v>
      </c>
      <c r="B42" s="27" t="s">
        <v>76</v>
      </c>
      <c r="C42" s="28">
        <f t="shared" si="2"/>
        <v>1561.7214043035108</v>
      </c>
      <c r="D42" s="28">
        <f t="shared" si="3"/>
        <v>7502.7673795661758</v>
      </c>
      <c r="E42" s="28">
        <f t="shared" si="4"/>
        <v>0</v>
      </c>
      <c r="F42" s="28">
        <f t="shared" si="5"/>
        <v>0</v>
      </c>
      <c r="G42" s="28">
        <f t="shared" si="6"/>
        <v>0</v>
      </c>
      <c r="H42" s="28">
        <f t="shared" si="8"/>
        <v>0</v>
      </c>
      <c r="I42" s="28">
        <f t="shared" si="8"/>
        <v>0</v>
      </c>
      <c r="J42" s="28">
        <f t="shared" si="9"/>
        <v>0</v>
      </c>
      <c r="K42" s="28">
        <f t="shared" si="9"/>
        <v>0</v>
      </c>
      <c r="L42" s="28">
        <f t="shared" si="9"/>
        <v>0</v>
      </c>
      <c r="M42" s="28">
        <f t="shared" si="9"/>
        <v>0</v>
      </c>
      <c r="N42" s="28">
        <f t="shared" si="9"/>
        <v>0</v>
      </c>
      <c r="O42" s="28">
        <f t="shared" si="9"/>
        <v>1238.0960428584706</v>
      </c>
      <c r="P42" s="28">
        <f t="shared" si="10"/>
        <v>0</v>
      </c>
      <c r="Q42" s="28">
        <f t="shared" si="10"/>
        <v>0</v>
      </c>
      <c r="R42" s="28">
        <f t="shared" si="11"/>
        <v>0</v>
      </c>
      <c r="S42" s="39">
        <f t="shared" si="12"/>
        <v>10302.584826728158</v>
      </c>
    </row>
    <row r="43" spans="1:19" ht="30.95" customHeight="1" x14ac:dyDescent="0.25">
      <c r="A43" s="8">
        <v>5</v>
      </c>
      <c r="B43" s="27" t="s">
        <v>55</v>
      </c>
      <c r="C43" s="28">
        <f t="shared" si="2"/>
        <v>0</v>
      </c>
      <c r="D43" s="28">
        <f t="shared" si="3"/>
        <v>1148.3568947888764</v>
      </c>
      <c r="E43" s="28">
        <f t="shared" si="4"/>
        <v>0</v>
      </c>
      <c r="F43" s="28">
        <f t="shared" si="5"/>
        <v>0</v>
      </c>
      <c r="G43" s="28">
        <f t="shared" si="6"/>
        <v>0</v>
      </c>
      <c r="H43" s="28">
        <f t="shared" si="8"/>
        <v>0</v>
      </c>
      <c r="I43" s="28">
        <f t="shared" si="8"/>
        <v>0</v>
      </c>
      <c r="J43" s="28">
        <f t="shared" si="9"/>
        <v>0</v>
      </c>
      <c r="K43" s="28">
        <f t="shared" si="9"/>
        <v>0</v>
      </c>
      <c r="L43" s="28">
        <f t="shared" si="9"/>
        <v>0</v>
      </c>
      <c r="M43" s="28">
        <f t="shared" si="9"/>
        <v>0</v>
      </c>
      <c r="N43" s="28">
        <f t="shared" si="9"/>
        <v>0</v>
      </c>
      <c r="O43" s="28">
        <f t="shared" si="9"/>
        <v>707.26616698917553</v>
      </c>
      <c r="P43" s="28">
        <f t="shared" si="10"/>
        <v>0</v>
      </c>
      <c r="Q43" s="28">
        <f t="shared" si="10"/>
        <v>0</v>
      </c>
      <c r="R43" s="28">
        <f t="shared" si="11"/>
        <v>0</v>
      </c>
      <c r="S43" s="39">
        <f t="shared" si="12"/>
        <v>1855.623061778052</v>
      </c>
    </row>
    <row r="44" spans="1:19" ht="30.95" customHeight="1" x14ac:dyDescent="0.25">
      <c r="A44" s="8">
        <v>6</v>
      </c>
      <c r="B44" s="27" t="s">
        <v>57</v>
      </c>
      <c r="C44" s="28">
        <f t="shared" si="2"/>
        <v>57643.261608154018</v>
      </c>
      <c r="D44" s="28">
        <f t="shared" si="3"/>
        <v>21083.122787152599</v>
      </c>
      <c r="E44" s="28">
        <f t="shared" si="4"/>
        <v>0</v>
      </c>
      <c r="F44" s="28">
        <f t="shared" si="5"/>
        <v>0</v>
      </c>
      <c r="G44" s="28">
        <f t="shared" si="6"/>
        <v>0</v>
      </c>
      <c r="H44" s="28">
        <f t="shared" si="8"/>
        <v>0</v>
      </c>
      <c r="I44" s="28">
        <f t="shared" si="8"/>
        <v>0</v>
      </c>
      <c r="J44" s="28">
        <f t="shared" si="9"/>
        <v>1003.8616563717329</v>
      </c>
      <c r="K44" s="28">
        <f t="shared" si="9"/>
        <v>0</v>
      </c>
      <c r="L44" s="28">
        <f t="shared" si="9"/>
        <v>1673.1027606195548</v>
      </c>
      <c r="M44" s="28">
        <f t="shared" si="9"/>
        <v>60.840100386165631</v>
      </c>
      <c r="N44" s="28">
        <f t="shared" si="9"/>
        <v>0</v>
      </c>
      <c r="O44" s="28">
        <f t="shared" si="9"/>
        <v>2062.9864039275662</v>
      </c>
      <c r="P44" s="28">
        <f t="shared" si="10"/>
        <v>0</v>
      </c>
      <c r="Q44" s="28">
        <f t="shared" si="10"/>
        <v>0</v>
      </c>
      <c r="R44" s="28">
        <f t="shared" si="11"/>
        <v>0</v>
      </c>
      <c r="S44" s="39">
        <f t="shared" si="12"/>
        <v>83527.17531661164</v>
      </c>
    </row>
    <row r="45" spans="1:19" ht="30.95" customHeight="1" x14ac:dyDescent="0.25">
      <c r="A45" s="8">
        <v>7</v>
      </c>
      <c r="B45" s="27" t="s">
        <v>58</v>
      </c>
      <c r="C45" s="28">
        <f t="shared" si="2"/>
        <v>0</v>
      </c>
      <c r="D45" s="28">
        <f t="shared" si="3"/>
        <v>4930.3296350438977</v>
      </c>
      <c r="E45" s="28">
        <f t="shared" si="4"/>
        <v>0</v>
      </c>
      <c r="F45" s="28">
        <f t="shared" si="5"/>
        <v>0</v>
      </c>
      <c r="G45" s="28">
        <f t="shared" si="6"/>
        <v>0</v>
      </c>
      <c r="H45" s="28">
        <f t="shared" si="8"/>
        <v>0</v>
      </c>
      <c r="I45" s="28">
        <f t="shared" si="8"/>
        <v>0</v>
      </c>
      <c r="J45" s="28">
        <f t="shared" si="9"/>
        <v>0</v>
      </c>
      <c r="K45" s="28">
        <f t="shared" si="9"/>
        <v>2366.0039039064413</v>
      </c>
      <c r="L45" s="28">
        <f t="shared" si="9"/>
        <v>8087.9308450858944</v>
      </c>
      <c r="M45" s="28">
        <f t="shared" si="9"/>
        <v>0</v>
      </c>
      <c r="N45" s="28">
        <f t="shared" si="9"/>
        <v>0</v>
      </c>
      <c r="O45" s="28">
        <f t="shared" si="9"/>
        <v>125.48270704646661</v>
      </c>
      <c r="P45" s="28">
        <f t="shared" si="10"/>
        <v>0</v>
      </c>
      <c r="Q45" s="28">
        <f t="shared" si="10"/>
        <v>0</v>
      </c>
      <c r="R45" s="28">
        <f t="shared" si="11"/>
        <v>0</v>
      </c>
      <c r="S45" s="39">
        <f t="shared" si="12"/>
        <v>15509.7470910827</v>
      </c>
    </row>
    <row r="46" spans="1:19" ht="30.95" customHeight="1" x14ac:dyDescent="0.25">
      <c r="A46" s="8">
        <v>8</v>
      </c>
      <c r="B46" s="27" t="s">
        <v>59</v>
      </c>
      <c r="C46" s="28">
        <f t="shared" si="2"/>
        <v>0</v>
      </c>
      <c r="D46" s="28">
        <f t="shared" si="3"/>
        <v>0</v>
      </c>
      <c r="E46" s="28">
        <f t="shared" si="4"/>
        <v>768.01</v>
      </c>
      <c r="F46" s="28">
        <f t="shared" si="5"/>
        <v>69.807000000000002</v>
      </c>
      <c r="G46" s="28">
        <f t="shared" si="6"/>
        <v>0</v>
      </c>
      <c r="H46" s="28">
        <f t="shared" si="8"/>
        <v>0</v>
      </c>
      <c r="I46" s="28">
        <f t="shared" si="8"/>
        <v>0</v>
      </c>
      <c r="J46" s="28">
        <f t="shared" si="9"/>
        <v>0</v>
      </c>
      <c r="K46" s="28">
        <f t="shared" si="9"/>
        <v>0</v>
      </c>
      <c r="L46" s="28">
        <f t="shared" si="9"/>
        <v>0</v>
      </c>
      <c r="M46" s="28">
        <f t="shared" si="9"/>
        <v>0</v>
      </c>
      <c r="N46" s="28">
        <f t="shared" si="9"/>
        <v>0</v>
      </c>
      <c r="O46" s="28">
        <f t="shared" si="9"/>
        <v>0</v>
      </c>
      <c r="P46" s="28">
        <f t="shared" si="10"/>
        <v>0</v>
      </c>
      <c r="Q46" s="28">
        <f t="shared" si="10"/>
        <v>0</v>
      </c>
      <c r="R46" s="28">
        <f t="shared" si="11"/>
        <v>0</v>
      </c>
      <c r="S46" s="39">
        <f t="shared" si="12"/>
        <v>837.81700000000001</v>
      </c>
    </row>
    <row r="47" spans="1:19" ht="30.95" customHeight="1" x14ac:dyDescent="0.25">
      <c r="A47" s="8">
        <v>9</v>
      </c>
      <c r="B47" s="27" t="s">
        <v>77</v>
      </c>
      <c r="C47" s="28">
        <f t="shared" si="2"/>
        <v>0</v>
      </c>
      <c r="D47" s="28">
        <f t="shared" si="3"/>
        <v>0</v>
      </c>
      <c r="E47" s="28">
        <f t="shared" si="4"/>
        <v>0</v>
      </c>
      <c r="F47" s="28">
        <f t="shared" si="5"/>
        <v>4.7320000000000002</v>
      </c>
      <c r="G47" s="28">
        <f t="shared" si="6"/>
        <v>0</v>
      </c>
      <c r="H47" s="28">
        <f t="shared" si="8"/>
        <v>0</v>
      </c>
      <c r="I47" s="28">
        <f t="shared" si="8"/>
        <v>0</v>
      </c>
      <c r="J47" s="28">
        <f t="shared" si="9"/>
        <v>0</v>
      </c>
      <c r="K47" s="28">
        <f t="shared" si="9"/>
        <v>0</v>
      </c>
      <c r="L47" s="28">
        <f t="shared" si="9"/>
        <v>0</v>
      </c>
      <c r="M47" s="28">
        <f t="shared" si="9"/>
        <v>0</v>
      </c>
      <c r="N47" s="28">
        <f t="shared" si="9"/>
        <v>0</v>
      </c>
      <c r="O47" s="28">
        <f t="shared" si="9"/>
        <v>0</v>
      </c>
      <c r="P47" s="28">
        <f t="shared" si="10"/>
        <v>0</v>
      </c>
      <c r="Q47" s="28">
        <f t="shared" si="10"/>
        <v>0</v>
      </c>
      <c r="R47" s="28">
        <f t="shared" si="11"/>
        <v>0</v>
      </c>
      <c r="S47" s="39">
        <f t="shared" si="12"/>
        <v>4.7320000000000002</v>
      </c>
    </row>
    <row r="48" spans="1:19" ht="30.95" customHeight="1" x14ac:dyDescent="0.25">
      <c r="A48" s="8">
        <v>10</v>
      </c>
      <c r="B48" s="27" t="s">
        <v>60</v>
      </c>
      <c r="C48" s="28">
        <f t="shared" si="2"/>
        <v>0</v>
      </c>
      <c r="D48" s="28">
        <f t="shared" si="3"/>
        <v>0</v>
      </c>
      <c r="E48" s="28">
        <f t="shared" si="4"/>
        <v>0</v>
      </c>
      <c r="F48" s="28">
        <f t="shared" si="5"/>
        <v>0</v>
      </c>
      <c r="G48" s="28">
        <f t="shared" si="6"/>
        <v>0</v>
      </c>
      <c r="H48" s="28">
        <f t="shared" si="8"/>
        <v>0</v>
      </c>
      <c r="I48" s="28">
        <f t="shared" si="8"/>
        <v>0</v>
      </c>
      <c r="J48" s="28">
        <f t="shared" si="9"/>
        <v>0</v>
      </c>
      <c r="K48" s="28">
        <f t="shared" si="9"/>
        <v>0</v>
      </c>
      <c r="L48" s="28">
        <f t="shared" si="9"/>
        <v>0</v>
      </c>
      <c r="M48" s="28">
        <f t="shared" si="9"/>
        <v>1495.6947178962844</v>
      </c>
      <c r="N48" s="28">
        <f t="shared" si="9"/>
        <v>0</v>
      </c>
      <c r="O48" s="28">
        <f t="shared" si="9"/>
        <v>0</v>
      </c>
      <c r="P48" s="28">
        <f t="shared" si="10"/>
        <v>0</v>
      </c>
      <c r="Q48" s="28">
        <f t="shared" si="10"/>
        <v>0</v>
      </c>
      <c r="R48" s="28">
        <f t="shared" si="11"/>
        <v>0</v>
      </c>
      <c r="S48" s="39">
        <f t="shared" si="12"/>
        <v>1495.6947178962844</v>
      </c>
    </row>
    <row r="49" spans="1:19" ht="30.95" customHeight="1" x14ac:dyDescent="0.25">
      <c r="A49" s="8">
        <v>11</v>
      </c>
      <c r="B49" s="27" t="s">
        <v>19</v>
      </c>
      <c r="C49" s="28">
        <f t="shared" si="2"/>
        <v>0</v>
      </c>
      <c r="D49" s="28">
        <f t="shared" si="3"/>
        <v>0</v>
      </c>
      <c r="E49" s="28">
        <f t="shared" si="4"/>
        <v>2468.75</v>
      </c>
      <c r="F49" s="28">
        <f t="shared" si="5"/>
        <v>0</v>
      </c>
      <c r="G49" s="28">
        <f t="shared" si="6"/>
        <v>0</v>
      </c>
      <c r="H49" s="28">
        <f t="shared" si="8"/>
        <v>0</v>
      </c>
      <c r="I49" s="28">
        <f t="shared" si="8"/>
        <v>0</v>
      </c>
      <c r="J49" s="28">
        <f t="shared" si="9"/>
        <v>0</v>
      </c>
      <c r="K49" s="28">
        <f t="shared" si="9"/>
        <v>0</v>
      </c>
      <c r="L49" s="28">
        <f t="shared" si="9"/>
        <v>0</v>
      </c>
      <c r="M49" s="28">
        <f t="shared" si="9"/>
        <v>0</v>
      </c>
      <c r="N49" s="28">
        <f t="shared" si="9"/>
        <v>0</v>
      </c>
      <c r="O49" s="28">
        <f t="shared" si="9"/>
        <v>0</v>
      </c>
      <c r="P49" s="28">
        <f t="shared" si="10"/>
        <v>0</v>
      </c>
      <c r="Q49" s="28">
        <f t="shared" si="10"/>
        <v>0</v>
      </c>
      <c r="R49" s="28">
        <f t="shared" si="11"/>
        <v>0</v>
      </c>
      <c r="S49" s="39">
        <f t="shared" si="12"/>
        <v>2468.75</v>
      </c>
    </row>
    <row r="50" spans="1:19" ht="30.95" customHeight="1" x14ac:dyDescent="0.25">
      <c r="A50" s="8">
        <v>12</v>
      </c>
      <c r="B50" s="27" t="s">
        <v>61</v>
      </c>
      <c r="C50" s="28">
        <f t="shared" si="2"/>
        <v>0</v>
      </c>
      <c r="D50" s="28">
        <f t="shared" si="3"/>
        <v>0</v>
      </c>
      <c r="E50" s="28">
        <f t="shared" si="4"/>
        <v>75.912000000000006</v>
      </c>
      <c r="F50" s="28">
        <f t="shared" si="5"/>
        <v>0</v>
      </c>
      <c r="G50" s="28">
        <f t="shared" si="6"/>
        <v>0</v>
      </c>
      <c r="H50" s="28">
        <f t="shared" si="8"/>
        <v>0</v>
      </c>
      <c r="I50" s="28">
        <f t="shared" si="8"/>
        <v>0</v>
      </c>
      <c r="J50" s="28">
        <f t="shared" si="9"/>
        <v>0</v>
      </c>
      <c r="K50" s="28">
        <f t="shared" si="9"/>
        <v>0</v>
      </c>
      <c r="L50" s="28">
        <f t="shared" si="9"/>
        <v>0</v>
      </c>
      <c r="M50" s="28">
        <f t="shared" si="9"/>
        <v>0</v>
      </c>
      <c r="N50" s="28">
        <f t="shared" si="9"/>
        <v>0</v>
      </c>
      <c r="O50" s="28">
        <f t="shared" si="9"/>
        <v>0</v>
      </c>
      <c r="P50" s="28">
        <f t="shared" si="10"/>
        <v>0</v>
      </c>
      <c r="Q50" s="28">
        <f t="shared" si="10"/>
        <v>0</v>
      </c>
      <c r="R50" s="28">
        <f t="shared" si="11"/>
        <v>0</v>
      </c>
      <c r="S50" s="39">
        <f t="shared" si="12"/>
        <v>75.912000000000006</v>
      </c>
    </row>
    <row r="51" spans="1:19" ht="30.95" customHeight="1" x14ac:dyDescent="0.25">
      <c r="A51" s="8">
        <v>13</v>
      </c>
      <c r="B51" s="27" t="s">
        <v>62</v>
      </c>
      <c r="C51" s="28">
        <f t="shared" si="2"/>
        <v>25586.334465836164</v>
      </c>
      <c r="D51" s="28">
        <f t="shared" si="3"/>
        <v>8389.1738421368391</v>
      </c>
      <c r="E51" s="28">
        <f t="shared" si="4"/>
        <v>0</v>
      </c>
      <c r="F51" s="28">
        <f t="shared" si="5"/>
        <v>0</v>
      </c>
      <c r="G51" s="28">
        <f t="shared" si="6"/>
        <v>0</v>
      </c>
      <c r="H51" s="28">
        <f t="shared" si="8"/>
        <v>0</v>
      </c>
      <c r="I51" s="28">
        <f t="shared" si="8"/>
        <v>0</v>
      </c>
      <c r="J51" s="28">
        <f t="shared" si="9"/>
        <v>197.73032625503831</v>
      </c>
      <c r="K51" s="28">
        <f t="shared" si="9"/>
        <v>0</v>
      </c>
      <c r="L51" s="28">
        <f t="shared" si="9"/>
        <v>0</v>
      </c>
      <c r="M51" s="28">
        <f t="shared" si="9"/>
        <v>0</v>
      </c>
      <c r="N51" s="28">
        <f t="shared" si="9"/>
        <v>0</v>
      </c>
      <c r="O51" s="28">
        <f t="shared" si="9"/>
        <v>673.04361052195736</v>
      </c>
      <c r="P51" s="28">
        <f t="shared" si="10"/>
        <v>0</v>
      </c>
      <c r="Q51" s="28">
        <f t="shared" si="10"/>
        <v>0</v>
      </c>
      <c r="R51" s="28">
        <f t="shared" si="11"/>
        <v>0</v>
      </c>
      <c r="S51" s="39">
        <f t="shared" si="12"/>
        <v>34846.28224475</v>
      </c>
    </row>
    <row r="52" spans="1:19" ht="30.95" customHeight="1" x14ac:dyDescent="0.25">
      <c r="A52" s="8">
        <v>14</v>
      </c>
      <c r="B52" s="27" t="s">
        <v>20</v>
      </c>
      <c r="C52" s="28">
        <f t="shared" si="2"/>
        <v>0</v>
      </c>
      <c r="D52" s="28">
        <f t="shared" si="3"/>
        <v>0</v>
      </c>
      <c r="E52" s="28">
        <f t="shared" si="4"/>
        <v>0</v>
      </c>
      <c r="F52" s="28">
        <f t="shared" si="5"/>
        <v>0</v>
      </c>
      <c r="G52" s="28">
        <f t="shared" si="6"/>
        <v>0</v>
      </c>
      <c r="H52" s="28">
        <f t="shared" si="8"/>
        <v>0</v>
      </c>
      <c r="I52" s="28">
        <f t="shared" si="8"/>
        <v>193.45477994518782</v>
      </c>
      <c r="J52" s="28">
        <f t="shared" si="9"/>
        <v>0</v>
      </c>
      <c r="K52" s="28">
        <f t="shared" si="9"/>
        <v>0</v>
      </c>
      <c r="L52" s="28">
        <f t="shared" si="9"/>
        <v>0</v>
      </c>
      <c r="M52" s="28">
        <f t="shared" si="9"/>
        <v>0</v>
      </c>
      <c r="N52" s="28">
        <f t="shared" si="9"/>
        <v>0</v>
      </c>
      <c r="O52" s="28">
        <f t="shared" si="9"/>
        <v>0</v>
      </c>
      <c r="P52" s="28">
        <f t="shared" si="10"/>
        <v>0</v>
      </c>
      <c r="Q52" s="28">
        <f t="shared" si="10"/>
        <v>0</v>
      </c>
      <c r="R52" s="28">
        <f t="shared" si="11"/>
        <v>0</v>
      </c>
      <c r="S52" s="39">
        <f t="shared" si="12"/>
        <v>193.45477994518782</v>
      </c>
    </row>
    <row r="53" spans="1:19" ht="30.95" customHeight="1" x14ac:dyDescent="0.25">
      <c r="A53" s="8">
        <v>15</v>
      </c>
      <c r="B53" s="27" t="s">
        <v>63</v>
      </c>
      <c r="C53" s="28">
        <f t="shared" si="2"/>
        <v>0</v>
      </c>
      <c r="D53" s="28">
        <f t="shared" si="3"/>
        <v>0</v>
      </c>
      <c r="E53" s="28">
        <f t="shared" si="4"/>
        <v>0</v>
      </c>
      <c r="F53" s="28">
        <f t="shared" si="5"/>
        <v>0</v>
      </c>
      <c r="G53" s="28">
        <f t="shared" si="6"/>
        <v>0</v>
      </c>
      <c r="H53" s="28">
        <f t="shared" si="8"/>
        <v>0</v>
      </c>
      <c r="I53" s="28">
        <f t="shared" si="8"/>
        <v>0</v>
      </c>
      <c r="J53" s="28">
        <f t="shared" si="9"/>
        <v>0</v>
      </c>
      <c r="K53" s="28">
        <f t="shared" si="9"/>
        <v>0</v>
      </c>
      <c r="L53" s="28">
        <f t="shared" si="9"/>
        <v>0</v>
      </c>
      <c r="M53" s="28">
        <f t="shared" si="9"/>
        <v>0</v>
      </c>
      <c r="N53" s="28">
        <f t="shared" si="9"/>
        <v>0</v>
      </c>
      <c r="O53" s="28">
        <f t="shared" si="9"/>
        <v>0</v>
      </c>
      <c r="P53" s="28">
        <f t="shared" si="10"/>
        <v>2194.0777738137708</v>
      </c>
      <c r="Q53" s="28">
        <f t="shared" si="10"/>
        <v>2729.2186942561539</v>
      </c>
      <c r="R53" s="28">
        <f t="shared" si="11"/>
        <v>0</v>
      </c>
      <c r="S53" s="39">
        <f t="shared" si="12"/>
        <v>4923.2964680699242</v>
      </c>
    </row>
    <row r="54" spans="1:19" ht="30.95" customHeight="1" x14ac:dyDescent="0.25">
      <c r="A54" s="8">
        <v>16</v>
      </c>
      <c r="B54" s="27" t="s">
        <v>64</v>
      </c>
      <c r="C54" s="28">
        <f t="shared" si="2"/>
        <v>0</v>
      </c>
      <c r="D54" s="28">
        <f t="shared" si="3"/>
        <v>0</v>
      </c>
      <c r="E54" s="28">
        <f t="shared" si="4"/>
        <v>5882.41</v>
      </c>
      <c r="F54" s="28">
        <f t="shared" si="5"/>
        <v>0</v>
      </c>
      <c r="G54" s="28">
        <f t="shared" si="6"/>
        <v>0</v>
      </c>
      <c r="H54" s="28">
        <f t="shared" si="8"/>
        <v>0</v>
      </c>
      <c r="I54" s="28">
        <f t="shared" si="8"/>
        <v>0</v>
      </c>
      <c r="J54" s="28">
        <f t="shared" si="9"/>
        <v>0</v>
      </c>
      <c r="K54" s="28">
        <f t="shared" si="9"/>
        <v>0</v>
      </c>
      <c r="L54" s="28">
        <f t="shared" si="9"/>
        <v>0</v>
      </c>
      <c r="M54" s="28">
        <f t="shared" si="9"/>
        <v>0</v>
      </c>
      <c r="N54" s="28">
        <f t="shared" si="9"/>
        <v>0</v>
      </c>
      <c r="O54" s="28">
        <f t="shared" si="9"/>
        <v>0</v>
      </c>
      <c r="P54" s="28">
        <f t="shared" si="10"/>
        <v>0</v>
      </c>
      <c r="Q54" s="28">
        <f t="shared" si="10"/>
        <v>0</v>
      </c>
      <c r="R54" s="28">
        <f t="shared" si="11"/>
        <v>0</v>
      </c>
      <c r="S54" s="39">
        <f t="shared" si="12"/>
        <v>5882.41</v>
      </c>
    </row>
    <row r="55" spans="1:19" ht="30.95" customHeight="1" x14ac:dyDescent="0.25">
      <c r="A55" s="8">
        <v>17</v>
      </c>
      <c r="B55" s="27" t="s">
        <v>65</v>
      </c>
      <c r="C55" s="28">
        <f t="shared" si="2"/>
        <v>17500.943752359381</v>
      </c>
      <c r="D55" s="28">
        <f t="shared" si="3"/>
        <v>12235.028687797334</v>
      </c>
      <c r="E55" s="28">
        <f t="shared" si="4"/>
        <v>0</v>
      </c>
      <c r="F55" s="28">
        <f t="shared" si="5"/>
        <v>0</v>
      </c>
      <c r="G55" s="28">
        <f t="shared" si="6"/>
        <v>0</v>
      </c>
      <c r="H55" s="28">
        <f t="shared" si="8"/>
        <v>0</v>
      </c>
      <c r="I55" s="28">
        <f t="shared" si="8"/>
        <v>0</v>
      </c>
      <c r="J55" s="28">
        <f t="shared" si="9"/>
        <v>733.88371090812291</v>
      </c>
      <c r="K55" s="28">
        <f t="shared" si="9"/>
        <v>0</v>
      </c>
      <c r="L55" s="28">
        <f t="shared" si="9"/>
        <v>0</v>
      </c>
      <c r="M55" s="28">
        <f t="shared" si="9"/>
        <v>0</v>
      </c>
      <c r="N55" s="28">
        <f t="shared" si="9"/>
        <v>15.210025096541408</v>
      </c>
      <c r="O55" s="28">
        <f t="shared" si="9"/>
        <v>1355.8047370778161</v>
      </c>
      <c r="P55" s="28">
        <f t="shared" si="10"/>
        <v>0</v>
      </c>
      <c r="Q55" s="28">
        <f t="shared" si="10"/>
        <v>0</v>
      </c>
      <c r="R55" s="28">
        <f t="shared" si="11"/>
        <v>0</v>
      </c>
      <c r="S55" s="39">
        <f t="shared" si="12"/>
        <v>31840.870913239192</v>
      </c>
    </row>
    <row r="56" spans="1:19" ht="30.95" customHeight="1" x14ac:dyDescent="0.25">
      <c r="A56" s="8">
        <v>18</v>
      </c>
      <c r="B56" s="27" t="s">
        <v>66</v>
      </c>
      <c r="C56" s="28">
        <f t="shared" si="2"/>
        <v>0</v>
      </c>
      <c r="D56" s="28">
        <f t="shared" si="3"/>
        <v>0</v>
      </c>
      <c r="E56" s="28">
        <f t="shared" si="4"/>
        <v>6169.13</v>
      </c>
      <c r="F56" s="28">
        <f t="shared" si="5"/>
        <v>0</v>
      </c>
      <c r="G56" s="28">
        <f t="shared" si="6"/>
        <v>0</v>
      </c>
      <c r="H56" s="28">
        <f t="shared" si="8"/>
        <v>0</v>
      </c>
      <c r="I56" s="28">
        <f t="shared" si="8"/>
        <v>0</v>
      </c>
      <c r="J56" s="28">
        <f t="shared" si="9"/>
        <v>0</v>
      </c>
      <c r="K56" s="28">
        <f t="shared" si="9"/>
        <v>0</v>
      </c>
      <c r="L56" s="28">
        <f t="shared" si="9"/>
        <v>0</v>
      </c>
      <c r="M56" s="28">
        <f t="shared" si="9"/>
        <v>0</v>
      </c>
      <c r="N56" s="28">
        <f t="shared" si="9"/>
        <v>0</v>
      </c>
      <c r="O56" s="28">
        <f t="shared" si="9"/>
        <v>0</v>
      </c>
      <c r="P56" s="28">
        <f t="shared" si="10"/>
        <v>0</v>
      </c>
      <c r="Q56" s="28">
        <f t="shared" si="10"/>
        <v>0</v>
      </c>
      <c r="R56" s="28">
        <f t="shared" si="11"/>
        <v>0</v>
      </c>
      <c r="S56" s="39">
        <f t="shared" si="12"/>
        <v>6169.13</v>
      </c>
    </row>
    <row r="57" spans="1:19" ht="30.95" customHeight="1" x14ac:dyDescent="0.25">
      <c r="A57" s="8">
        <v>19</v>
      </c>
      <c r="B57" s="27" t="s">
        <v>67</v>
      </c>
      <c r="C57" s="28">
        <f t="shared" si="2"/>
        <v>0</v>
      </c>
      <c r="D57" s="28">
        <f t="shared" si="3"/>
        <v>0</v>
      </c>
      <c r="E57" s="28">
        <f t="shared" si="4"/>
        <v>0</v>
      </c>
      <c r="F57" s="28">
        <f t="shared" si="5"/>
        <v>0</v>
      </c>
      <c r="G57" s="28">
        <f t="shared" si="6"/>
        <v>0</v>
      </c>
      <c r="H57" s="28">
        <f t="shared" si="8"/>
        <v>0</v>
      </c>
      <c r="I57" s="28">
        <f t="shared" si="8"/>
        <v>10910.849588908593</v>
      </c>
      <c r="J57" s="28">
        <f t="shared" si="9"/>
        <v>0</v>
      </c>
      <c r="K57" s="28">
        <f t="shared" si="9"/>
        <v>0</v>
      </c>
      <c r="L57" s="28">
        <f t="shared" si="9"/>
        <v>0</v>
      </c>
      <c r="M57" s="28">
        <f t="shared" si="9"/>
        <v>0</v>
      </c>
      <c r="N57" s="28">
        <f t="shared" si="9"/>
        <v>0</v>
      </c>
      <c r="O57" s="28">
        <f t="shared" si="9"/>
        <v>0</v>
      </c>
      <c r="P57" s="28">
        <f t="shared" si="10"/>
        <v>0</v>
      </c>
      <c r="Q57" s="28">
        <f t="shared" si="10"/>
        <v>0</v>
      </c>
      <c r="R57" s="28">
        <f t="shared" si="11"/>
        <v>0</v>
      </c>
      <c r="S57" s="39">
        <f t="shared" si="12"/>
        <v>10910.849588908593</v>
      </c>
    </row>
    <row r="58" spans="1:19" ht="30.95" customHeight="1" x14ac:dyDescent="0.25">
      <c r="A58" s="8">
        <v>20</v>
      </c>
      <c r="B58" s="27" t="s">
        <v>69</v>
      </c>
      <c r="C58" s="28">
        <f t="shared" si="2"/>
        <v>149.49037372593432</v>
      </c>
      <c r="D58" s="28">
        <f t="shared" si="3"/>
        <v>7143.6417870089481</v>
      </c>
      <c r="E58" s="28">
        <f t="shared" si="4"/>
        <v>0</v>
      </c>
      <c r="F58" s="28">
        <f t="shared" si="5"/>
        <v>0</v>
      </c>
      <c r="G58" s="28">
        <f t="shared" si="6"/>
        <v>0</v>
      </c>
      <c r="H58" s="28">
        <f t="shared" si="8"/>
        <v>0</v>
      </c>
      <c r="I58" s="28">
        <f t="shared" si="8"/>
        <v>0</v>
      </c>
      <c r="J58" s="28">
        <f t="shared" si="9"/>
        <v>254.7679203670686</v>
      </c>
      <c r="K58" s="28">
        <f t="shared" si="9"/>
        <v>41.827569015488876</v>
      </c>
      <c r="L58" s="28">
        <f t="shared" si="9"/>
        <v>2342.3438648673769</v>
      </c>
      <c r="M58" s="28">
        <f t="shared" si="9"/>
        <v>0</v>
      </c>
      <c r="N58" s="28">
        <f t="shared" si="9"/>
        <v>0</v>
      </c>
      <c r="O58" s="28">
        <f t="shared" si="9"/>
        <v>399.26315878421195</v>
      </c>
      <c r="P58" s="28">
        <f t="shared" si="10"/>
        <v>0</v>
      </c>
      <c r="Q58" s="28">
        <f t="shared" si="10"/>
        <v>0</v>
      </c>
      <c r="R58" s="28">
        <f t="shared" si="11"/>
        <v>0</v>
      </c>
      <c r="S58" s="39">
        <f t="shared" si="12"/>
        <v>10331.334673769028</v>
      </c>
    </row>
    <row r="59" spans="1:19" ht="30.95" customHeight="1" x14ac:dyDescent="0.25">
      <c r="A59" s="8">
        <v>21</v>
      </c>
      <c r="B59" s="27" t="s">
        <v>70</v>
      </c>
      <c r="C59" s="28">
        <f t="shared" si="2"/>
        <v>24875.047187617969</v>
      </c>
      <c r="D59" s="28">
        <f t="shared" si="3"/>
        <v>17314.501068926762</v>
      </c>
      <c r="E59" s="28">
        <f t="shared" si="4"/>
        <v>3921.1</v>
      </c>
      <c r="F59" s="28">
        <f t="shared" si="5"/>
        <v>0</v>
      </c>
      <c r="G59" s="28">
        <f t="shared" si="6"/>
        <v>0</v>
      </c>
      <c r="H59" s="28">
        <f t="shared" si="8"/>
        <v>0</v>
      </c>
      <c r="I59" s="28">
        <f t="shared" si="8"/>
        <v>0</v>
      </c>
      <c r="J59" s="28">
        <f t="shared" si="9"/>
        <v>209.13784507744435</v>
      </c>
      <c r="K59" s="28">
        <f t="shared" si="9"/>
        <v>0</v>
      </c>
      <c r="L59" s="28">
        <f t="shared" si="9"/>
        <v>0</v>
      </c>
      <c r="M59" s="28">
        <f t="shared" si="9"/>
        <v>0</v>
      </c>
      <c r="N59" s="28">
        <f t="shared" si="9"/>
        <v>0</v>
      </c>
      <c r="O59" s="28">
        <f t="shared" si="9"/>
        <v>1630.4301902098136</v>
      </c>
      <c r="P59" s="28">
        <f t="shared" si="10"/>
        <v>0</v>
      </c>
      <c r="Q59" s="28">
        <f t="shared" si="10"/>
        <v>0</v>
      </c>
      <c r="R59" s="28">
        <f t="shared" si="11"/>
        <v>0</v>
      </c>
      <c r="S59" s="39">
        <f t="shared" si="12"/>
        <v>47950.216291831988</v>
      </c>
    </row>
    <row r="60" spans="1:19" ht="30.95" customHeight="1" x14ac:dyDescent="0.25">
      <c r="A60" s="8">
        <v>22</v>
      </c>
      <c r="B60" s="27" t="s">
        <v>71</v>
      </c>
      <c r="C60" s="28">
        <f t="shared" si="2"/>
        <v>4549.2638731596826</v>
      </c>
      <c r="D60" s="28">
        <f t="shared" si="3"/>
        <v>21108.641829259017</v>
      </c>
      <c r="E60" s="28">
        <f t="shared" si="4"/>
        <v>1453.18</v>
      </c>
      <c r="F60" s="28">
        <f t="shared" si="5"/>
        <v>0</v>
      </c>
      <c r="G60" s="28">
        <f t="shared" si="6"/>
        <v>0</v>
      </c>
      <c r="H60" s="28">
        <f t="shared" si="8"/>
        <v>0</v>
      </c>
      <c r="I60" s="28">
        <f t="shared" si="8"/>
        <v>0</v>
      </c>
      <c r="J60" s="28">
        <f t="shared" si="9"/>
        <v>304.20050193082818</v>
      </c>
      <c r="K60" s="28">
        <f t="shared" si="9"/>
        <v>0</v>
      </c>
      <c r="L60" s="28">
        <f t="shared" si="9"/>
        <v>0</v>
      </c>
      <c r="M60" s="28">
        <f t="shared" si="9"/>
        <v>30.420050193082815</v>
      </c>
      <c r="N60" s="28">
        <f t="shared" si="9"/>
        <v>0</v>
      </c>
      <c r="O60" s="28">
        <f t="shared" si="9"/>
        <v>2072.3659194037668</v>
      </c>
      <c r="P60" s="28">
        <f t="shared" si="10"/>
        <v>0</v>
      </c>
      <c r="Q60" s="28">
        <f t="shared" si="10"/>
        <v>0</v>
      </c>
      <c r="R60" s="28">
        <f t="shared" si="11"/>
        <v>0</v>
      </c>
      <c r="S60" s="39">
        <f t="shared" si="12"/>
        <v>29518.072173946377</v>
      </c>
    </row>
    <row r="61" spans="1:19" ht="30.95" customHeight="1" x14ac:dyDescent="0.25">
      <c r="A61" s="8">
        <v>23</v>
      </c>
      <c r="B61" s="27" t="s">
        <v>72</v>
      </c>
      <c r="C61" s="28">
        <f t="shared" si="2"/>
        <v>2697.2442431106078</v>
      </c>
      <c r="D61" s="28">
        <f t="shared" si="3"/>
        <v>1187.2269589244822</v>
      </c>
      <c r="E61" s="28">
        <f t="shared" si="4"/>
        <v>5019.75</v>
      </c>
      <c r="F61" s="28">
        <f t="shared" si="5"/>
        <v>0</v>
      </c>
      <c r="G61" s="28">
        <f t="shared" si="6"/>
        <v>428.08607021517554</v>
      </c>
      <c r="H61" s="28">
        <f t="shared" si="8"/>
        <v>0</v>
      </c>
      <c r="I61" s="28">
        <f t="shared" si="8"/>
        <v>5828.6313074318887</v>
      </c>
      <c r="J61" s="28">
        <f t="shared" si="9"/>
        <v>45.630075289624223</v>
      </c>
      <c r="K61" s="28">
        <f t="shared" si="9"/>
        <v>0</v>
      </c>
      <c r="L61" s="28">
        <f t="shared" si="9"/>
        <v>0</v>
      </c>
      <c r="M61" s="28">
        <f t="shared" si="9"/>
        <v>0</v>
      </c>
      <c r="N61" s="28">
        <f t="shared" si="9"/>
        <v>0</v>
      </c>
      <c r="O61" s="28">
        <f t="shared" si="9"/>
        <v>0</v>
      </c>
      <c r="P61" s="28">
        <f t="shared" si="10"/>
        <v>17.838030681412771</v>
      </c>
      <c r="Q61" s="28">
        <f t="shared" si="10"/>
        <v>21405.636817695326</v>
      </c>
      <c r="R61" s="28">
        <f t="shared" si="11"/>
        <v>0</v>
      </c>
      <c r="S61" s="39">
        <f t="shared" si="12"/>
        <v>36630.043503348512</v>
      </c>
    </row>
    <row r="62" spans="1:19" ht="30.95" customHeight="1" x14ac:dyDescent="0.25">
      <c r="A62" s="8">
        <v>24</v>
      </c>
      <c r="B62" s="27" t="s">
        <v>73</v>
      </c>
      <c r="C62" s="28">
        <f t="shared" si="2"/>
        <v>18100.868252170629</v>
      </c>
      <c r="D62" s="28">
        <f t="shared" si="3"/>
        <v>6575.3783493742758</v>
      </c>
      <c r="E62" s="28">
        <f t="shared" si="4"/>
        <v>0</v>
      </c>
      <c r="F62" s="28">
        <f t="shared" si="5"/>
        <v>0</v>
      </c>
      <c r="G62" s="28">
        <f t="shared" si="6"/>
        <v>0</v>
      </c>
      <c r="H62" s="28">
        <f t="shared" si="8"/>
        <v>0</v>
      </c>
      <c r="I62" s="28">
        <f t="shared" si="8"/>
        <v>0</v>
      </c>
      <c r="J62" s="28">
        <f t="shared" si="9"/>
        <v>304.20050193082818</v>
      </c>
      <c r="K62" s="28">
        <f t="shared" si="9"/>
        <v>0</v>
      </c>
      <c r="L62" s="28">
        <f t="shared" si="9"/>
        <v>0</v>
      </c>
      <c r="M62" s="28">
        <f t="shared" si="9"/>
        <v>0</v>
      </c>
      <c r="N62" s="28">
        <f t="shared" si="9"/>
        <v>0</v>
      </c>
      <c r="O62" s="28">
        <f t="shared" si="9"/>
        <v>1330.8771959473731</v>
      </c>
      <c r="P62" s="28">
        <f t="shared" si="10"/>
        <v>0</v>
      </c>
      <c r="Q62" s="28">
        <f t="shared" si="10"/>
        <v>0</v>
      </c>
      <c r="R62" s="28">
        <f t="shared" si="11"/>
        <v>0</v>
      </c>
      <c r="S62" s="39">
        <f t="shared" si="12"/>
        <v>26311.324299423104</v>
      </c>
    </row>
    <row r="63" spans="1:19" ht="30.95" customHeight="1" x14ac:dyDescent="0.25">
      <c r="A63" s="8">
        <v>25</v>
      </c>
      <c r="B63" s="27" t="s">
        <v>74</v>
      </c>
      <c r="C63" s="28">
        <f t="shared" si="2"/>
        <v>13436.76859192148</v>
      </c>
      <c r="D63" s="28">
        <f t="shared" si="3"/>
        <v>7150.8242988600923</v>
      </c>
      <c r="E63" s="28">
        <f t="shared" si="4"/>
        <v>0</v>
      </c>
      <c r="F63" s="28">
        <f t="shared" si="5"/>
        <v>0</v>
      </c>
      <c r="G63" s="28">
        <f t="shared" si="6"/>
        <v>0</v>
      </c>
      <c r="H63" s="28">
        <f t="shared" si="8"/>
        <v>0</v>
      </c>
      <c r="I63" s="28">
        <f t="shared" si="8"/>
        <v>0</v>
      </c>
      <c r="J63" s="28">
        <f t="shared" si="9"/>
        <v>0</v>
      </c>
      <c r="K63" s="28">
        <f t="shared" si="9"/>
        <v>0</v>
      </c>
      <c r="L63" s="28">
        <f t="shared" si="9"/>
        <v>0</v>
      </c>
      <c r="M63" s="28">
        <f t="shared" si="9"/>
        <v>0</v>
      </c>
      <c r="N63" s="28">
        <f t="shared" si="9"/>
        <v>0</v>
      </c>
      <c r="O63" s="28">
        <f t="shared" si="9"/>
        <v>91.006650160972754</v>
      </c>
      <c r="P63" s="28">
        <f t="shared" si="10"/>
        <v>0</v>
      </c>
      <c r="Q63" s="28">
        <f t="shared" si="10"/>
        <v>0</v>
      </c>
      <c r="R63" s="28">
        <f t="shared" si="11"/>
        <v>0</v>
      </c>
      <c r="S63" s="39">
        <f t="shared" si="12"/>
        <v>20678.599540942545</v>
      </c>
    </row>
    <row r="64" spans="1:19" ht="30.95" customHeight="1" x14ac:dyDescent="0.25">
      <c r="A64" s="8">
        <v>26</v>
      </c>
      <c r="B64" s="27" t="s">
        <v>75</v>
      </c>
      <c r="C64" s="28">
        <f t="shared" si="2"/>
        <v>0</v>
      </c>
      <c r="D64" s="28">
        <f t="shared" si="3"/>
        <v>0</v>
      </c>
      <c r="E64" s="28">
        <f t="shared" si="4"/>
        <v>0</v>
      </c>
      <c r="F64" s="28">
        <f t="shared" si="5"/>
        <v>0</v>
      </c>
      <c r="G64" s="28">
        <f t="shared" si="6"/>
        <v>0</v>
      </c>
      <c r="H64" s="28">
        <f t="shared" si="8"/>
        <v>0</v>
      </c>
      <c r="I64" s="28">
        <f t="shared" si="8"/>
        <v>0</v>
      </c>
      <c r="J64" s="28">
        <f t="shared" si="9"/>
        <v>0</v>
      </c>
      <c r="K64" s="28">
        <f t="shared" si="9"/>
        <v>0</v>
      </c>
      <c r="L64" s="28">
        <f t="shared" si="9"/>
        <v>13888.442915930811</v>
      </c>
      <c r="M64" s="28">
        <f t="shared" si="9"/>
        <v>0</v>
      </c>
      <c r="N64" s="28">
        <f t="shared" si="9"/>
        <v>0</v>
      </c>
      <c r="O64" s="28">
        <f t="shared" si="9"/>
        <v>0</v>
      </c>
      <c r="P64" s="28">
        <f t="shared" si="10"/>
        <v>0</v>
      </c>
      <c r="Q64" s="28">
        <f t="shared" si="10"/>
        <v>0</v>
      </c>
      <c r="R64" s="28">
        <f t="shared" si="11"/>
        <v>0</v>
      </c>
      <c r="S64" s="39">
        <f t="shared" si="12"/>
        <v>13888.442915930811</v>
      </c>
    </row>
    <row r="65" spans="1:19" s="1" customFormat="1" ht="30.95" customHeight="1" x14ac:dyDescent="0.25">
      <c r="A65" s="8"/>
      <c r="B65" s="29" t="s">
        <v>21</v>
      </c>
      <c r="C65" s="30">
        <f t="shared" ref="C65:S65" si="13">SUM(C39:C64)</f>
        <v>172762.32540581352</v>
      </c>
      <c r="D65" s="30">
        <f t="shared" si="13"/>
        <v>163142.56018522428</v>
      </c>
      <c r="E65" s="30">
        <f t="shared" si="13"/>
        <v>25758.241999999998</v>
      </c>
      <c r="F65" s="30">
        <f t="shared" si="13"/>
        <v>94.87</v>
      </c>
      <c r="G65" s="30">
        <f t="shared" si="13"/>
        <v>428.08607021517554</v>
      </c>
      <c r="H65" s="30">
        <f t="shared" si="13"/>
        <v>0</v>
      </c>
      <c r="I65" s="30">
        <f t="shared" si="13"/>
        <v>16932.93567628567</v>
      </c>
      <c r="J65" s="30">
        <f t="shared" si="13"/>
        <v>4631.452641896858</v>
      </c>
      <c r="K65" s="30">
        <f t="shared" si="13"/>
        <v>2423.0414980184714</v>
      </c>
      <c r="L65" s="30">
        <f t="shared" si="13"/>
        <v>25991.820386503634</v>
      </c>
      <c r="M65" s="30">
        <f t="shared" si="13"/>
        <v>1586.9548684755327</v>
      </c>
      <c r="N65" s="30">
        <f t="shared" si="13"/>
        <v>30.420050193082815</v>
      </c>
      <c r="O65" s="30">
        <f t="shared" si="13"/>
        <v>15753.614493463912</v>
      </c>
      <c r="P65" s="30">
        <f t="shared" si="13"/>
        <v>3175.1694612914735</v>
      </c>
      <c r="Q65" s="30">
        <f t="shared" si="13"/>
        <v>24562.968248305384</v>
      </c>
      <c r="R65" s="30">
        <f t="shared" si="13"/>
        <v>0</v>
      </c>
      <c r="S65" s="30">
        <f t="shared" si="13"/>
        <v>457274.46098568704</v>
      </c>
    </row>
    <row r="66" spans="1:19" ht="30" customHeight="1" x14ac:dyDescent="0.2"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ht="30" customHeight="1" x14ac:dyDescent="0.25">
      <c r="A67" s="60" t="s">
        <v>48</v>
      </c>
      <c r="B67" s="60"/>
      <c r="C67" s="24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 ht="30" customHeight="1" x14ac:dyDescent="0.25">
      <c r="A68" s="3" t="s">
        <v>1</v>
      </c>
      <c r="B68" s="4" t="s">
        <v>2</v>
      </c>
      <c r="C68" s="5" t="s">
        <v>3</v>
      </c>
      <c r="D68" s="5" t="s">
        <v>24</v>
      </c>
      <c r="E68" s="5" t="s">
        <v>5</v>
      </c>
      <c r="F68" s="5" t="s">
        <v>90</v>
      </c>
      <c r="G68" s="5" t="s">
        <v>7</v>
      </c>
      <c r="H68" s="5" t="s">
        <v>8</v>
      </c>
      <c r="I68" s="5" t="s">
        <v>9</v>
      </c>
      <c r="J68" s="5" t="s">
        <v>10</v>
      </c>
      <c r="K68" s="5" t="s">
        <v>11</v>
      </c>
      <c r="L68" s="5" t="s">
        <v>12</v>
      </c>
      <c r="M68" s="5" t="s">
        <v>13</v>
      </c>
      <c r="N68" s="5" t="s">
        <v>14</v>
      </c>
      <c r="O68" s="5" t="s">
        <v>15</v>
      </c>
      <c r="P68" s="5" t="s">
        <v>16</v>
      </c>
      <c r="Q68" s="5" t="s">
        <v>17</v>
      </c>
      <c r="R68" s="5" t="s">
        <v>18</v>
      </c>
      <c r="S68" s="5" t="s">
        <v>83</v>
      </c>
    </row>
    <row r="69" spans="1:19" ht="38.25" customHeight="1" x14ac:dyDescent="0.25">
      <c r="A69" s="8">
        <v>1</v>
      </c>
      <c r="B69" s="27" t="s">
        <v>39</v>
      </c>
      <c r="C69" s="40">
        <f t="shared" ref="C69:C94" si="14">C39/$C$65</f>
        <v>0</v>
      </c>
      <c r="D69" s="40">
        <f t="shared" ref="D69:D94" si="15">D39/$D$65</f>
        <v>9.0900709491691524E-4</v>
      </c>
      <c r="E69" s="40">
        <f t="shared" ref="E69:E94" si="16">E39/$E$65</f>
        <v>0</v>
      </c>
      <c r="F69" s="40">
        <f t="shared" ref="F69:F94" si="17">F39/$F$65</f>
        <v>0</v>
      </c>
      <c r="G69" s="40">
        <v>0</v>
      </c>
      <c r="H69" s="40" t="e">
        <f t="shared" ref="H69:H94" si="18">H39/$H$65</f>
        <v>#DIV/0!</v>
      </c>
      <c r="I69" s="40">
        <f t="shared" ref="I69:I94" si="19">I39/$I$65</f>
        <v>0</v>
      </c>
      <c r="J69" s="40">
        <f t="shared" ref="J69:J94" si="20">J39/$J$65</f>
        <v>0</v>
      </c>
      <c r="K69" s="40">
        <f t="shared" ref="K69:K94" si="21">K39/$K$65</f>
        <v>0</v>
      </c>
      <c r="L69" s="40">
        <f t="shared" ref="L69:L94" si="22">L39/$L$65</f>
        <v>0</v>
      </c>
      <c r="M69" s="40">
        <f t="shared" ref="M69:M94" si="23">M39/$M$65</f>
        <v>0</v>
      </c>
      <c r="N69" s="40">
        <f t="shared" ref="N69:N94" si="24">N39/$N$65</f>
        <v>0</v>
      </c>
      <c r="O69" s="40">
        <f t="shared" ref="O69:O94" si="25">O39/$O$65</f>
        <v>0</v>
      </c>
      <c r="P69" s="40">
        <f t="shared" ref="P69:P94" si="26">P39/$P$65</f>
        <v>0.3033707865168539</v>
      </c>
      <c r="Q69" s="40">
        <v>0</v>
      </c>
      <c r="R69" s="40">
        <v>0</v>
      </c>
      <c r="S69" s="41">
        <f t="shared" ref="S69:S94" si="27">S39/$S$65</f>
        <v>3.3670459848613049E-3</v>
      </c>
    </row>
    <row r="70" spans="1:19" ht="30" customHeight="1" x14ac:dyDescent="0.25">
      <c r="A70" s="8">
        <v>2</v>
      </c>
      <c r="B70" s="27" t="s">
        <v>53</v>
      </c>
      <c r="C70" s="40">
        <f t="shared" si="14"/>
        <v>0</v>
      </c>
      <c r="D70" s="40">
        <f t="shared" si="15"/>
        <v>0</v>
      </c>
      <c r="E70" s="40">
        <f t="shared" si="16"/>
        <v>0</v>
      </c>
      <c r="F70" s="40">
        <f t="shared" si="17"/>
        <v>0.2143037841256456</v>
      </c>
      <c r="G70" s="40">
        <v>0</v>
      </c>
      <c r="H70" s="40" t="e">
        <f t="shared" si="18"/>
        <v>#DIV/0!</v>
      </c>
      <c r="I70" s="40">
        <f t="shared" si="19"/>
        <v>0</v>
      </c>
      <c r="J70" s="40">
        <f t="shared" si="20"/>
        <v>0</v>
      </c>
      <c r="K70" s="40">
        <f t="shared" si="21"/>
        <v>0</v>
      </c>
      <c r="L70" s="40">
        <f t="shared" si="22"/>
        <v>0</v>
      </c>
      <c r="M70" s="40">
        <f t="shared" si="23"/>
        <v>0</v>
      </c>
      <c r="N70" s="40">
        <f t="shared" si="24"/>
        <v>0</v>
      </c>
      <c r="O70" s="40">
        <f t="shared" si="25"/>
        <v>0</v>
      </c>
      <c r="P70" s="40">
        <f t="shared" si="26"/>
        <v>0</v>
      </c>
      <c r="Q70" s="40">
        <v>0</v>
      </c>
      <c r="R70" s="40">
        <v>0</v>
      </c>
      <c r="S70" s="41">
        <f t="shared" si="27"/>
        <v>4.4461262840210033E-5</v>
      </c>
    </row>
    <row r="71" spans="1:19" ht="30" customHeight="1" x14ac:dyDescent="0.25">
      <c r="A71" s="8">
        <v>3</v>
      </c>
      <c r="B71" s="27" t="s">
        <v>54</v>
      </c>
      <c r="C71" s="40">
        <f t="shared" si="14"/>
        <v>3.8558068941285363E-2</v>
      </c>
      <c r="D71" s="40">
        <f t="shared" si="15"/>
        <v>0.2894724029589606</v>
      </c>
      <c r="E71" s="40">
        <f t="shared" si="16"/>
        <v>0</v>
      </c>
      <c r="F71" s="40">
        <f t="shared" si="17"/>
        <v>0</v>
      </c>
      <c r="G71" s="40">
        <v>0</v>
      </c>
      <c r="H71" s="40" t="e">
        <f t="shared" si="18"/>
        <v>#DIV/0!</v>
      </c>
      <c r="I71" s="40">
        <f t="shared" si="19"/>
        <v>0</v>
      </c>
      <c r="J71" s="40">
        <f t="shared" si="20"/>
        <v>0.34072249589490977</v>
      </c>
      <c r="K71" s="40">
        <f t="shared" si="21"/>
        <v>6.2772449869224062E-3</v>
      </c>
      <c r="L71" s="40">
        <f t="shared" si="22"/>
        <v>0</v>
      </c>
      <c r="M71" s="40">
        <f t="shared" si="23"/>
        <v>0</v>
      </c>
      <c r="N71" s="40">
        <f t="shared" si="24"/>
        <v>0.5</v>
      </c>
      <c r="O71" s="40">
        <f t="shared" si="25"/>
        <v>0.25816244978088643</v>
      </c>
      <c r="P71" s="40">
        <f t="shared" si="26"/>
        <v>0</v>
      </c>
      <c r="Q71" s="40">
        <v>0</v>
      </c>
      <c r="R71" s="40">
        <v>0</v>
      </c>
      <c r="S71" s="41">
        <f t="shared" si="27"/>
        <v>0.13025460094852698</v>
      </c>
    </row>
    <row r="72" spans="1:19" ht="30" customHeight="1" x14ac:dyDescent="0.25">
      <c r="A72" s="8">
        <v>4</v>
      </c>
      <c r="B72" s="27" t="s">
        <v>76</v>
      </c>
      <c r="C72" s="40">
        <f t="shared" si="14"/>
        <v>9.0397104845345994E-3</v>
      </c>
      <c r="D72" s="40">
        <f t="shared" si="15"/>
        <v>4.5989025616907639E-2</v>
      </c>
      <c r="E72" s="40">
        <f t="shared" si="16"/>
        <v>0</v>
      </c>
      <c r="F72" s="40">
        <f t="shared" si="17"/>
        <v>0</v>
      </c>
      <c r="G72" s="40">
        <v>0</v>
      </c>
      <c r="H72" s="40" t="e">
        <f t="shared" si="18"/>
        <v>#DIV/0!</v>
      </c>
      <c r="I72" s="40">
        <f t="shared" si="19"/>
        <v>0</v>
      </c>
      <c r="J72" s="40">
        <f t="shared" si="20"/>
        <v>0</v>
      </c>
      <c r="K72" s="40">
        <f t="shared" si="21"/>
        <v>0</v>
      </c>
      <c r="L72" s="40">
        <f t="shared" si="22"/>
        <v>0</v>
      </c>
      <c r="M72" s="40">
        <f t="shared" si="23"/>
        <v>0</v>
      </c>
      <c r="N72" s="40">
        <f t="shared" si="24"/>
        <v>0</v>
      </c>
      <c r="O72" s="40">
        <f t="shared" si="25"/>
        <v>7.8591236530013459E-2</v>
      </c>
      <c r="P72" s="40">
        <f t="shared" si="26"/>
        <v>0</v>
      </c>
      <c r="Q72" s="40">
        <v>0</v>
      </c>
      <c r="R72" s="40">
        <v>0</v>
      </c>
      <c r="S72" s="41">
        <f t="shared" si="27"/>
        <v>2.2530418174940749E-2</v>
      </c>
    </row>
    <row r="73" spans="1:19" ht="30" customHeight="1" x14ac:dyDescent="0.25">
      <c r="A73" s="8">
        <v>5</v>
      </c>
      <c r="B73" s="27" t="s">
        <v>55</v>
      </c>
      <c r="C73" s="40">
        <f t="shared" si="14"/>
        <v>0</v>
      </c>
      <c r="D73" s="40">
        <f t="shared" si="15"/>
        <v>7.0389780170489339E-3</v>
      </c>
      <c r="E73" s="40">
        <f t="shared" si="16"/>
        <v>0</v>
      </c>
      <c r="F73" s="40">
        <f t="shared" si="17"/>
        <v>0</v>
      </c>
      <c r="G73" s="40">
        <v>0</v>
      </c>
      <c r="H73" s="40" t="e">
        <f t="shared" si="18"/>
        <v>#DIV/0!</v>
      </c>
      <c r="I73" s="40">
        <f t="shared" si="19"/>
        <v>0</v>
      </c>
      <c r="J73" s="40">
        <f t="shared" si="20"/>
        <v>0</v>
      </c>
      <c r="K73" s="40">
        <f t="shared" si="21"/>
        <v>0</v>
      </c>
      <c r="L73" s="40">
        <f t="shared" si="22"/>
        <v>0</v>
      </c>
      <c r="M73" s="40">
        <f t="shared" si="23"/>
        <v>0</v>
      </c>
      <c r="N73" s="40">
        <f t="shared" si="24"/>
        <v>0</v>
      </c>
      <c r="O73" s="40">
        <f t="shared" si="25"/>
        <v>4.4895485241346761E-2</v>
      </c>
      <c r="P73" s="40">
        <f t="shared" si="26"/>
        <v>0</v>
      </c>
      <c r="Q73" s="40">
        <v>0</v>
      </c>
      <c r="R73" s="40">
        <v>0</v>
      </c>
      <c r="S73" s="41">
        <f t="shared" si="27"/>
        <v>4.0580072147001758E-3</v>
      </c>
    </row>
    <row r="74" spans="1:19" ht="30" customHeight="1" x14ac:dyDescent="0.25">
      <c r="A74" s="8">
        <v>6</v>
      </c>
      <c r="B74" s="27" t="s">
        <v>57</v>
      </c>
      <c r="C74" s="40">
        <f t="shared" si="14"/>
        <v>0.33365643506332604</v>
      </c>
      <c r="D74" s="40">
        <f t="shared" si="15"/>
        <v>0.12923128558982908</v>
      </c>
      <c r="E74" s="40">
        <f t="shared" si="16"/>
        <v>0</v>
      </c>
      <c r="F74" s="40">
        <f t="shared" si="17"/>
        <v>0</v>
      </c>
      <c r="G74" s="40">
        <v>0</v>
      </c>
      <c r="H74" s="40" t="e">
        <f t="shared" si="18"/>
        <v>#DIV/0!</v>
      </c>
      <c r="I74" s="40">
        <f t="shared" si="19"/>
        <v>0</v>
      </c>
      <c r="J74" s="40">
        <f t="shared" si="20"/>
        <v>0.21674876847290644</v>
      </c>
      <c r="K74" s="40">
        <f t="shared" si="21"/>
        <v>0</v>
      </c>
      <c r="L74" s="40">
        <f t="shared" si="22"/>
        <v>6.4370357125440925E-2</v>
      </c>
      <c r="M74" s="40">
        <f t="shared" si="23"/>
        <v>3.833763744309257E-2</v>
      </c>
      <c r="N74" s="40">
        <f t="shared" si="24"/>
        <v>0</v>
      </c>
      <c r="O74" s="40">
        <f t="shared" si="25"/>
        <v>0.13095321107314692</v>
      </c>
      <c r="P74" s="40">
        <f t="shared" si="26"/>
        <v>0</v>
      </c>
      <c r="Q74" s="40">
        <v>0</v>
      </c>
      <c r="R74" s="40">
        <v>0</v>
      </c>
      <c r="S74" s="41">
        <f t="shared" si="27"/>
        <v>0.18266311032670177</v>
      </c>
    </row>
    <row r="75" spans="1:19" ht="38.25" customHeight="1" x14ac:dyDescent="0.25">
      <c r="A75" s="8">
        <v>7</v>
      </c>
      <c r="B75" s="27" t="s">
        <v>58</v>
      </c>
      <c r="C75" s="40">
        <f t="shared" si="14"/>
        <v>0</v>
      </c>
      <c r="D75" s="40">
        <f t="shared" si="15"/>
        <v>3.022098972485314E-2</v>
      </c>
      <c r="E75" s="40">
        <f t="shared" si="16"/>
        <v>0</v>
      </c>
      <c r="F75" s="40">
        <f t="shared" si="17"/>
        <v>0</v>
      </c>
      <c r="G75" s="40">
        <v>0</v>
      </c>
      <c r="H75" s="40" t="e">
        <f t="shared" si="18"/>
        <v>#DIV/0!</v>
      </c>
      <c r="I75" s="40">
        <f t="shared" si="19"/>
        <v>0</v>
      </c>
      <c r="J75" s="40">
        <f t="shared" si="20"/>
        <v>0</v>
      </c>
      <c r="K75" s="40">
        <f t="shared" si="21"/>
        <v>0.97646033129904108</v>
      </c>
      <c r="L75" s="40">
        <f t="shared" si="22"/>
        <v>0.31117215819502925</v>
      </c>
      <c r="M75" s="40">
        <f t="shared" si="23"/>
        <v>0</v>
      </c>
      <c r="N75" s="40">
        <f t="shared" si="24"/>
        <v>0</v>
      </c>
      <c r="O75" s="40">
        <f t="shared" si="25"/>
        <v>7.9653280266905532E-3</v>
      </c>
      <c r="P75" s="40">
        <f t="shared" si="26"/>
        <v>0</v>
      </c>
      <c r="Q75" s="40">
        <v>0</v>
      </c>
      <c r="R75" s="40">
        <v>0</v>
      </c>
      <c r="S75" s="41">
        <f t="shared" si="27"/>
        <v>3.3917807387822088E-2</v>
      </c>
    </row>
    <row r="76" spans="1:19" ht="30" customHeight="1" x14ac:dyDescent="0.25">
      <c r="A76" s="8">
        <v>8</v>
      </c>
      <c r="B76" s="27" t="s">
        <v>59</v>
      </c>
      <c r="C76" s="40">
        <f t="shared" si="14"/>
        <v>0</v>
      </c>
      <c r="D76" s="40">
        <f t="shared" si="15"/>
        <v>0</v>
      </c>
      <c r="E76" s="40">
        <f t="shared" si="16"/>
        <v>2.9816087604115221E-2</v>
      </c>
      <c r="F76" s="40">
        <f t="shared" si="17"/>
        <v>0.73581743438389369</v>
      </c>
      <c r="G76" s="40">
        <v>0</v>
      </c>
      <c r="H76" s="40" t="e">
        <f t="shared" si="18"/>
        <v>#DIV/0!</v>
      </c>
      <c r="I76" s="40">
        <f t="shared" si="19"/>
        <v>0</v>
      </c>
      <c r="J76" s="40">
        <f t="shared" si="20"/>
        <v>0</v>
      </c>
      <c r="K76" s="40">
        <f t="shared" si="21"/>
        <v>0</v>
      </c>
      <c r="L76" s="40">
        <f t="shared" si="22"/>
        <v>0</v>
      </c>
      <c r="M76" s="40">
        <f t="shared" si="23"/>
        <v>0</v>
      </c>
      <c r="N76" s="40">
        <f t="shared" si="24"/>
        <v>0</v>
      </c>
      <c r="O76" s="40">
        <f t="shared" si="25"/>
        <v>0</v>
      </c>
      <c r="P76" s="40">
        <f t="shared" si="26"/>
        <v>0</v>
      </c>
      <c r="Q76" s="40">
        <v>0</v>
      </c>
      <c r="R76" s="40">
        <v>0</v>
      </c>
      <c r="S76" s="41">
        <f t="shared" si="27"/>
        <v>1.8321972283210984E-3</v>
      </c>
    </row>
    <row r="77" spans="1:19" ht="30" customHeight="1" x14ac:dyDescent="0.25">
      <c r="A77" s="8">
        <v>9</v>
      </c>
      <c r="B77" s="27" t="s">
        <v>77</v>
      </c>
      <c r="C77" s="40">
        <f t="shared" si="14"/>
        <v>0</v>
      </c>
      <c r="D77" s="40">
        <f t="shared" si="15"/>
        <v>0</v>
      </c>
      <c r="E77" s="40">
        <f t="shared" si="16"/>
        <v>0</v>
      </c>
      <c r="F77" s="40">
        <f t="shared" si="17"/>
        <v>4.9878781490460627E-2</v>
      </c>
      <c r="G77" s="40">
        <v>0</v>
      </c>
      <c r="H77" s="40" t="e">
        <f t="shared" si="18"/>
        <v>#DIV/0!</v>
      </c>
      <c r="I77" s="40">
        <f t="shared" si="19"/>
        <v>0</v>
      </c>
      <c r="J77" s="40">
        <f t="shared" si="20"/>
        <v>0</v>
      </c>
      <c r="K77" s="40">
        <f t="shared" si="21"/>
        <v>0</v>
      </c>
      <c r="L77" s="40">
        <f t="shared" si="22"/>
        <v>0</v>
      </c>
      <c r="M77" s="40">
        <f t="shared" si="23"/>
        <v>0</v>
      </c>
      <c r="N77" s="40">
        <f t="shared" si="24"/>
        <v>0</v>
      </c>
      <c r="O77" s="40">
        <f t="shared" si="25"/>
        <v>0</v>
      </c>
      <c r="P77" s="40">
        <f t="shared" si="26"/>
        <v>0</v>
      </c>
      <c r="Q77" s="40">
        <v>0</v>
      </c>
      <c r="R77" s="40">
        <v>0</v>
      </c>
      <c r="S77" s="41">
        <f t="shared" si="27"/>
        <v>1.0348270904523825E-5</v>
      </c>
    </row>
    <row r="78" spans="1:19" ht="30" customHeight="1" x14ac:dyDescent="0.25">
      <c r="A78" s="8">
        <v>10</v>
      </c>
      <c r="B78" s="27" t="s">
        <v>60</v>
      </c>
      <c r="C78" s="40">
        <f t="shared" si="14"/>
        <v>0</v>
      </c>
      <c r="D78" s="40">
        <f t="shared" si="15"/>
        <v>0</v>
      </c>
      <c r="E78" s="40">
        <f t="shared" si="16"/>
        <v>0</v>
      </c>
      <c r="F78" s="40">
        <f t="shared" si="17"/>
        <v>0</v>
      </c>
      <c r="G78" s="40">
        <v>0</v>
      </c>
      <c r="H78" s="40" t="e">
        <f t="shared" si="18"/>
        <v>#DIV/0!</v>
      </c>
      <c r="I78" s="40">
        <f t="shared" si="19"/>
        <v>0</v>
      </c>
      <c r="J78" s="40">
        <f t="shared" si="20"/>
        <v>0</v>
      </c>
      <c r="K78" s="40">
        <f t="shared" si="21"/>
        <v>0</v>
      </c>
      <c r="L78" s="40">
        <f t="shared" si="22"/>
        <v>0</v>
      </c>
      <c r="M78" s="40">
        <f t="shared" si="23"/>
        <v>0.94249354383536121</v>
      </c>
      <c r="N78" s="40">
        <f t="shared" si="24"/>
        <v>0</v>
      </c>
      <c r="O78" s="40">
        <f t="shared" si="25"/>
        <v>0</v>
      </c>
      <c r="P78" s="40">
        <f t="shared" si="26"/>
        <v>0</v>
      </c>
      <c r="Q78" s="40">
        <v>0</v>
      </c>
      <c r="R78" s="40">
        <v>0</v>
      </c>
      <c r="S78" s="41">
        <f t="shared" si="27"/>
        <v>3.270890560282352E-3</v>
      </c>
    </row>
    <row r="79" spans="1:19" ht="34.5" customHeight="1" x14ac:dyDescent="0.25">
      <c r="A79" s="8">
        <v>11</v>
      </c>
      <c r="B79" s="27" t="s">
        <v>19</v>
      </c>
      <c r="C79" s="40">
        <f t="shared" si="14"/>
        <v>0</v>
      </c>
      <c r="D79" s="40">
        <f t="shared" si="15"/>
        <v>0</v>
      </c>
      <c r="E79" s="40">
        <f t="shared" si="16"/>
        <v>9.5843109168708029E-2</v>
      </c>
      <c r="F79" s="40">
        <f t="shared" si="17"/>
        <v>0</v>
      </c>
      <c r="G79" s="40">
        <v>0</v>
      </c>
      <c r="H79" s="40" t="e">
        <f t="shared" si="18"/>
        <v>#DIV/0!</v>
      </c>
      <c r="I79" s="40">
        <f t="shared" si="19"/>
        <v>0</v>
      </c>
      <c r="J79" s="40">
        <f t="shared" si="20"/>
        <v>0</v>
      </c>
      <c r="K79" s="40">
        <f t="shared" si="21"/>
        <v>0</v>
      </c>
      <c r="L79" s="40">
        <f t="shared" si="22"/>
        <v>0</v>
      </c>
      <c r="M79" s="40">
        <f t="shared" si="23"/>
        <v>0</v>
      </c>
      <c r="N79" s="40">
        <f t="shared" si="24"/>
        <v>0</v>
      </c>
      <c r="O79" s="40">
        <f t="shared" si="25"/>
        <v>0</v>
      </c>
      <c r="P79" s="40">
        <f t="shared" si="26"/>
        <v>0</v>
      </c>
      <c r="Q79" s="40">
        <v>0</v>
      </c>
      <c r="R79" s="40">
        <v>0</v>
      </c>
      <c r="S79" s="41">
        <f t="shared" si="27"/>
        <v>5.3988363895906997E-3</v>
      </c>
    </row>
    <row r="80" spans="1:19" ht="38.25" customHeight="1" x14ac:dyDescent="0.25">
      <c r="A80" s="8">
        <v>12</v>
      </c>
      <c r="B80" s="27" t="s">
        <v>61</v>
      </c>
      <c r="C80" s="40">
        <f t="shared" si="14"/>
        <v>0</v>
      </c>
      <c r="D80" s="40">
        <f t="shared" si="15"/>
        <v>0</v>
      </c>
      <c r="E80" s="40">
        <f t="shared" si="16"/>
        <v>2.9470955354794792E-3</v>
      </c>
      <c r="F80" s="40">
        <f t="shared" si="17"/>
        <v>0</v>
      </c>
      <c r="G80" s="40">
        <v>0</v>
      </c>
      <c r="H80" s="40" t="e">
        <f t="shared" si="18"/>
        <v>#DIV/0!</v>
      </c>
      <c r="I80" s="40">
        <f t="shared" si="19"/>
        <v>0</v>
      </c>
      <c r="J80" s="40">
        <f t="shared" si="20"/>
        <v>0</v>
      </c>
      <c r="K80" s="40">
        <f t="shared" si="21"/>
        <v>0</v>
      </c>
      <c r="L80" s="40">
        <f t="shared" si="22"/>
        <v>0</v>
      </c>
      <c r="M80" s="40">
        <f t="shared" si="23"/>
        <v>0</v>
      </c>
      <c r="N80" s="40">
        <f t="shared" si="24"/>
        <v>0</v>
      </c>
      <c r="O80" s="40">
        <f t="shared" si="25"/>
        <v>0</v>
      </c>
      <c r="P80" s="40">
        <f t="shared" si="26"/>
        <v>0</v>
      </c>
      <c r="Q80" s="40">
        <v>0</v>
      </c>
      <c r="R80" s="40">
        <v>0</v>
      </c>
      <c r="S80" s="41">
        <f t="shared" si="27"/>
        <v>1.6600970855963919E-4</v>
      </c>
    </row>
    <row r="81" spans="1:19" ht="30" customHeight="1" x14ac:dyDescent="0.25">
      <c r="A81" s="8">
        <v>13</v>
      </c>
      <c r="B81" s="27" t="s">
        <v>62</v>
      </c>
      <c r="C81" s="40">
        <f t="shared" si="14"/>
        <v>0.14810135488587939</v>
      </c>
      <c r="D81" s="40">
        <f t="shared" si="15"/>
        <v>5.1422350075983676E-2</v>
      </c>
      <c r="E81" s="40">
        <f t="shared" si="16"/>
        <v>0</v>
      </c>
      <c r="F81" s="40">
        <f t="shared" si="17"/>
        <v>0</v>
      </c>
      <c r="G81" s="40">
        <v>0</v>
      </c>
      <c r="H81" s="40" t="e">
        <f t="shared" si="18"/>
        <v>#DIV/0!</v>
      </c>
      <c r="I81" s="40">
        <f t="shared" si="19"/>
        <v>0</v>
      </c>
      <c r="J81" s="40">
        <f t="shared" si="20"/>
        <v>4.2692939244663393E-2</v>
      </c>
      <c r="K81" s="40">
        <f t="shared" si="21"/>
        <v>0</v>
      </c>
      <c r="L81" s="40">
        <f t="shared" si="22"/>
        <v>0</v>
      </c>
      <c r="M81" s="40">
        <f t="shared" si="23"/>
        <v>0</v>
      </c>
      <c r="N81" s="40">
        <f t="shared" si="24"/>
        <v>0</v>
      </c>
      <c r="O81" s="40">
        <f t="shared" si="25"/>
        <v>4.2723123052249339E-2</v>
      </c>
      <c r="P81" s="40">
        <f t="shared" si="26"/>
        <v>0</v>
      </c>
      <c r="Q81" s="40">
        <v>0</v>
      </c>
      <c r="R81" s="40">
        <v>0</v>
      </c>
      <c r="S81" s="41">
        <f t="shared" si="27"/>
        <v>7.6204304455657568E-2</v>
      </c>
    </row>
    <row r="82" spans="1:19" ht="30" customHeight="1" x14ac:dyDescent="0.25">
      <c r="A82" s="8">
        <v>14</v>
      </c>
      <c r="B82" s="27" t="s">
        <v>20</v>
      </c>
      <c r="C82" s="40">
        <f t="shared" si="14"/>
        <v>0</v>
      </c>
      <c r="D82" s="40">
        <f t="shared" si="15"/>
        <v>0</v>
      </c>
      <c r="E82" s="40">
        <f t="shared" si="16"/>
        <v>0</v>
      </c>
      <c r="F82" s="40">
        <f t="shared" si="17"/>
        <v>0</v>
      </c>
      <c r="G82" s="40">
        <v>0</v>
      </c>
      <c r="H82" s="40" t="e">
        <f t="shared" si="18"/>
        <v>#DIV/0!</v>
      </c>
      <c r="I82" s="40">
        <f t="shared" si="19"/>
        <v>1.1424763174180034E-2</v>
      </c>
      <c r="J82" s="40">
        <f t="shared" si="20"/>
        <v>0</v>
      </c>
      <c r="K82" s="40">
        <f t="shared" si="21"/>
        <v>0</v>
      </c>
      <c r="L82" s="40">
        <f t="shared" si="22"/>
        <v>0</v>
      </c>
      <c r="M82" s="40">
        <f t="shared" si="23"/>
        <v>0</v>
      </c>
      <c r="N82" s="40">
        <f t="shared" si="24"/>
        <v>0</v>
      </c>
      <c r="O82" s="40">
        <f t="shared" si="25"/>
        <v>0</v>
      </c>
      <c r="P82" s="40">
        <f t="shared" si="26"/>
        <v>0</v>
      </c>
      <c r="Q82" s="40">
        <v>0</v>
      </c>
      <c r="R82" s="40">
        <v>0</v>
      </c>
      <c r="S82" s="41">
        <f t="shared" si="27"/>
        <v>4.2306053902110022E-4</v>
      </c>
    </row>
    <row r="83" spans="1:19" ht="30" customHeight="1" x14ac:dyDescent="0.25">
      <c r="A83" s="8">
        <v>15</v>
      </c>
      <c r="B83" s="27" t="s">
        <v>63</v>
      </c>
      <c r="C83" s="40">
        <f t="shared" si="14"/>
        <v>0</v>
      </c>
      <c r="D83" s="40">
        <f t="shared" si="15"/>
        <v>0</v>
      </c>
      <c r="E83" s="40">
        <f t="shared" si="16"/>
        <v>0</v>
      </c>
      <c r="F83" s="40">
        <f t="shared" si="17"/>
        <v>0</v>
      </c>
      <c r="G83" s="40">
        <v>0</v>
      </c>
      <c r="H83" s="40" t="e">
        <f t="shared" si="18"/>
        <v>#DIV/0!</v>
      </c>
      <c r="I83" s="40">
        <f t="shared" si="19"/>
        <v>0</v>
      </c>
      <c r="J83" s="40">
        <f t="shared" si="20"/>
        <v>0</v>
      </c>
      <c r="K83" s="40">
        <f t="shared" si="21"/>
        <v>0</v>
      </c>
      <c r="L83" s="40">
        <f t="shared" si="22"/>
        <v>0</v>
      </c>
      <c r="M83" s="40">
        <f t="shared" si="23"/>
        <v>0</v>
      </c>
      <c r="N83" s="40">
        <f t="shared" si="24"/>
        <v>0</v>
      </c>
      <c r="O83" s="40">
        <f t="shared" si="25"/>
        <v>0</v>
      </c>
      <c r="P83" s="40">
        <f t="shared" si="26"/>
        <v>0.69101123595505609</v>
      </c>
      <c r="Q83" s="40">
        <v>0</v>
      </c>
      <c r="R83" s="40">
        <v>0</v>
      </c>
      <c r="S83" s="41">
        <f t="shared" si="27"/>
        <v>1.0766611495112618E-2</v>
      </c>
    </row>
    <row r="84" spans="1:19" ht="30" customHeight="1" x14ac:dyDescent="0.25">
      <c r="A84" s="8">
        <v>16</v>
      </c>
      <c r="B84" s="27" t="s">
        <v>64</v>
      </c>
      <c r="C84" s="40">
        <f t="shared" si="14"/>
        <v>0</v>
      </c>
      <c r="D84" s="40">
        <f t="shared" si="15"/>
        <v>0</v>
      </c>
      <c r="E84" s="40">
        <f t="shared" si="16"/>
        <v>0.22837001065523027</v>
      </c>
      <c r="F84" s="40">
        <f t="shared" si="17"/>
        <v>0</v>
      </c>
      <c r="G84" s="40">
        <v>0</v>
      </c>
      <c r="H84" s="40" t="e">
        <f t="shared" si="18"/>
        <v>#DIV/0!</v>
      </c>
      <c r="I84" s="40">
        <f t="shared" si="19"/>
        <v>0</v>
      </c>
      <c r="J84" s="40">
        <f t="shared" si="20"/>
        <v>0</v>
      </c>
      <c r="K84" s="40">
        <f t="shared" si="21"/>
        <v>0</v>
      </c>
      <c r="L84" s="40">
        <f t="shared" si="22"/>
        <v>0</v>
      </c>
      <c r="M84" s="40">
        <f t="shared" si="23"/>
        <v>0</v>
      </c>
      <c r="N84" s="40">
        <f t="shared" si="24"/>
        <v>0</v>
      </c>
      <c r="O84" s="40">
        <f t="shared" si="25"/>
        <v>0</v>
      </c>
      <c r="P84" s="40">
        <f t="shared" si="26"/>
        <v>0</v>
      </c>
      <c r="Q84" s="40">
        <v>0</v>
      </c>
      <c r="R84" s="40">
        <v>0</v>
      </c>
      <c r="S84" s="41">
        <f t="shared" si="27"/>
        <v>1.2864068523136093E-2</v>
      </c>
    </row>
    <row r="85" spans="1:19" ht="39" customHeight="1" x14ac:dyDescent="0.25">
      <c r="A85" s="8">
        <v>17</v>
      </c>
      <c r="B85" s="27" t="s">
        <v>65</v>
      </c>
      <c r="C85" s="40">
        <f t="shared" si="14"/>
        <v>0.10130069568842737</v>
      </c>
      <c r="D85" s="40">
        <f t="shared" si="15"/>
        <v>7.499593407082901E-2</v>
      </c>
      <c r="E85" s="40">
        <f t="shared" si="16"/>
        <v>0</v>
      </c>
      <c r="F85" s="40">
        <f t="shared" si="17"/>
        <v>0</v>
      </c>
      <c r="G85" s="40">
        <v>0</v>
      </c>
      <c r="H85" s="40" t="e">
        <f t="shared" si="18"/>
        <v>#DIV/0!</v>
      </c>
      <c r="I85" s="40">
        <f t="shared" si="19"/>
        <v>0</v>
      </c>
      <c r="J85" s="40">
        <f t="shared" si="20"/>
        <v>0.15845648604269297</v>
      </c>
      <c r="K85" s="40">
        <f t="shared" si="21"/>
        <v>0</v>
      </c>
      <c r="L85" s="40">
        <f t="shared" si="22"/>
        <v>0</v>
      </c>
      <c r="M85" s="40">
        <f t="shared" si="23"/>
        <v>0</v>
      </c>
      <c r="N85" s="40">
        <f t="shared" si="24"/>
        <v>0.5</v>
      </c>
      <c r="O85" s="40">
        <f t="shared" si="25"/>
        <v>8.6063089689057196E-2</v>
      </c>
      <c r="P85" s="40">
        <f t="shared" si="26"/>
        <v>0</v>
      </c>
      <c r="Q85" s="40">
        <v>0</v>
      </c>
      <c r="R85" s="40">
        <v>0</v>
      </c>
      <c r="S85" s="41">
        <f t="shared" si="27"/>
        <v>6.9631859265885901E-2</v>
      </c>
    </row>
    <row r="86" spans="1:19" ht="30" customHeight="1" x14ac:dyDescent="0.25">
      <c r="A86" s="8">
        <v>18</v>
      </c>
      <c r="B86" s="27" t="s">
        <v>66</v>
      </c>
      <c r="C86" s="40">
        <f t="shared" si="14"/>
        <v>0</v>
      </c>
      <c r="D86" s="40">
        <f t="shared" si="15"/>
        <v>0</v>
      </c>
      <c r="E86" s="40">
        <f t="shared" si="16"/>
        <v>0.23950120509000578</v>
      </c>
      <c r="F86" s="40">
        <f t="shared" si="17"/>
        <v>0</v>
      </c>
      <c r="G86" s="40">
        <v>0</v>
      </c>
      <c r="H86" s="40" t="e">
        <f t="shared" si="18"/>
        <v>#DIV/0!</v>
      </c>
      <c r="I86" s="40">
        <f t="shared" si="19"/>
        <v>0</v>
      </c>
      <c r="J86" s="40">
        <f t="shared" si="20"/>
        <v>0</v>
      </c>
      <c r="K86" s="40">
        <f t="shared" si="21"/>
        <v>0</v>
      </c>
      <c r="L86" s="40">
        <f t="shared" si="22"/>
        <v>0</v>
      </c>
      <c r="M86" s="40">
        <f t="shared" si="23"/>
        <v>0</v>
      </c>
      <c r="N86" s="40">
        <f t="shared" si="24"/>
        <v>0</v>
      </c>
      <c r="O86" s="40">
        <f t="shared" si="25"/>
        <v>0</v>
      </c>
      <c r="P86" s="40">
        <f t="shared" si="26"/>
        <v>0</v>
      </c>
      <c r="Q86" s="40">
        <v>0</v>
      </c>
      <c r="R86" s="40">
        <v>0</v>
      </c>
      <c r="S86" s="41">
        <f t="shared" si="27"/>
        <v>1.3491088014629135E-2</v>
      </c>
    </row>
    <row r="87" spans="1:19" ht="35.25" customHeight="1" x14ac:dyDescent="0.25">
      <c r="A87" s="8">
        <v>19</v>
      </c>
      <c r="B87" s="27" t="s">
        <v>67</v>
      </c>
      <c r="C87" s="40">
        <f t="shared" si="14"/>
        <v>0</v>
      </c>
      <c r="D87" s="40">
        <f t="shared" si="15"/>
        <v>0</v>
      </c>
      <c r="E87" s="40">
        <f t="shared" si="16"/>
        <v>0</v>
      </c>
      <c r="F87" s="40">
        <f t="shared" si="17"/>
        <v>0</v>
      </c>
      <c r="G87" s="40">
        <v>0</v>
      </c>
      <c r="H87" s="40" t="e">
        <f t="shared" si="18"/>
        <v>#DIV/0!</v>
      </c>
      <c r="I87" s="40">
        <f t="shared" si="19"/>
        <v>0.64435664302375395</v>
      </c>
      <c r="J87" s="40">
        <f t="shared" si="20"/>
        <v>0</v>
      </c>
      <c r="K87" s="40">
        <f t="shared" si="21"/>
        <v>0</v>
      </c>
      <c r="L87" s="40">
        <f t="shared" si="22"/>
        <v>0</v>
      </c>
      <c r="M87" s="40">
        <f t="shared" si="23"/>
        <v>0</v>
      </c>
      <c r="N87" s="40">
        <f t="shared" si="24"/>
        <v>0</v>
      </c>
      <c r="O87" s="40">
        <f t="shared" si="25"/>
        <v>0</v>
      </c>
      <c r="P87" s="40">
        <f t="shared" si="26"/>
        <v>0</v>
      </c>
      <c r="Q87" s="40">
        <v>0</v>
      </c>
      <c r="R87" s="40">
        <v>0</v>
      </c>
      <c r="S87" s="41">
        <f t="shared" si="27"/>
        <v>2.3860614400790053E-2</v>
      </c>
    </row>
    <row r="88" spans="1:19" ht="30" customHeight="1" x14ac:dyDescent="0.25">
      <c r="A88" s="8">
        <v>20</v>
      </c>
      <c r="B88" s="27" t="s">
        <v>69</v>
      </c>
      <c r="C88" s="40">
        <f t="shared" si="14"/>
        <v>8.6529498474152808E-4</v>
      </c>
      <c r="D88" s="40">
        <f t="shared" si="15"/>
        <v>4.3787726384202856E-2</v>
      </c>
      <c r="E88" s="40">
        <f t="shared" si="16"/>
        <v>0</v>
      </c>
      <c r="F88" s="40">
        <f t="shared" si="17"/>
        <v>0</v>
      </c>
      <c r="G88" s="40">
        <v>0</v>
      </c>
      <c r="H88" s="40" t="e">
        <f t="shared" si="18"/>
        <v>#DIV/0!</v>
      </c>
      <c r="I88" s="40">
        <f t="shared" si="19"/>
        <v>0</v>
      </c>
      <c r="J88" s="40">
        <f t="shared" si="20"/>
        <v>5.5008210180623983E-2</v>
      </c>
      <c r="K88" s="40">
        <f t="shared" si="21"/>
        <v>1.726242371403662E-2</v>
      </c>
      <c r="L88" s="40">
        <f t="shared" si="22"/>
        <v>9.01184999756173E-2</v>
      </c>
      <c r="M88" s="40">
        <f t="shared" si="23"/>
        <v>0</v>
      </c>
      <c r="N88" s="40">
        <f t="shared" si="24"/>
        <v>0</v>
      </c>
      <c r="O88" s="40">
        <f t="shared" si="25"/>
        <v>2.5344225539469942E-2</v>
      </c>
      <c r="P88" s="40">
        <f t="shared" si="26"/>
        <v>0</v>
      </c>
      <c r="Q88" s="40">
        <v>0</v>
      </c>
      <c r="R88" s="40">
        <v>0</v>
      </c>
      <c r="S88" s="41">
        <f t="shared" si="27"/>
        <v>2.2593290365482285E-2</v>
      </c>
    </row>
    <row r="89" spans="1:19" ht="30" customHeight="1" x14ac:dyDescent="0.25">
      <c r="A89" s="8">
        <v>21</v>
      </c>
      <c r="B89" s="27" t="s">
        <v>70</v>
      </c>
      <c r="C89" s="40">
        <f t="shared" si="14"/>
        <v>0.14398421142565215</v>
      </c>
      <c r="D89" s="40">
        <f t="shared" si="15"/>
        <v>0.10613111041820542</v>
      </c>
      <c r="E89" s="40">
        <f t="shared" si="16"/>
        <v>0.15222700369070219</v>
      </c>
      <c r="F89" s="40">
        <f t="shared" si="17"/>
        <v>0</v>
      </c>
      <c r="G89" s="40">
        <v>0</v>
      </c>
      <c r="H89" s="40" t="e">
        <f t="shared" si="18"/>
        <v>#DIV/0!</v>
      </c>
      <c r="I89" s="40">
        <f t="shared" si="19"/>
        <v>0</v>
      </c>
      <c r="J89" s="40">
        <f t="shared" si="20"/>
        <v>4.5155993431855508E-2</v>
      </c>
      <c r="K89" s="40">
        <f t="shared" si="21"/>
        <v>0</v>
      </c>
      <c r="L89" s="40">
        <f t="shared" si="22"/>
        <v>0</v>
      </c>
      <c r="M89" s="40">
        <f t="shared" si="23"/>
        <v>0</v>
      </c>
      <c r="N89" s="40">
        <f t="shared" si="24"/>
        <v>0</v>
      </c>
      <c r="O89" s="40">
        <f t="shared" si="25"/>
        <v>0.10349562577440689</v>
      </c>
      <c r="P89" s="40">
        <f t="shared" si="26"/>
        <v>0</v>
      </c>
      <c r="Q89" s="40">
        <v>0</v>
      </c>
      <c r="R89" s="40">
        <v>0</v>
      </c>
      <c r="S89" s="41">
        <f t="shared" si="27"/>
        <v>0.10486091042231387</v>
      </c>
    </row>
    <row r="90" spans="1:19" ht="30" customHeight="1" x14ac:dyDescent="0.25">
      <c r="A90" s="8">
        <v>22</v>
      </c>
      <c r="B90" s="27" t="s">
        <v>71</v>
      </c>
      <c r="C90" s="40">
        <f t="shared" si="14"/>
        <v>2.6332499649293319E-2</v>
      </c>
      <c r="D90" s="40">
        <f t="shared" si="15"/>
        <v>0.12938770732354127</v>
      </c>
      <c r="E90" s="40">
        <f t="shared" si="16"/>
        <v>5.6416117217937475E-2</v>
      </c>
      <c r="F90" s="40">
        <f t="shared" si="17"/>
        <v>0</v>
      </c>
      <c r="G90" s="40">
        <v>0</v>
      </c>
      <c r="H90" s="40" t="e">
        <f t="shared" si="18"/>
        <v>#DIV/0!</v>
      </c>
      <c r="I90" s="40">
        <f t="shared" si="19"/>
        <v>0</v>
      </c>
      <c r="J90" s="40">
        <f t="shared" si="20"/>
        <v>6.5681444991789836E-2</v>
      </c>
      <c r="K90" s="40">
        <f t="shared" si="21"/>
        <v>0</v>
      </c>
      <c r="L90" s="40">
        <f t="shared" si="22"/>
        <v>0</v>
      </c>
      <c r="M90" s="40">
        <f t="shared" si="23"/>
        <v>1.9168818721546285E-2</v>
      </c>
      <c r="N90" s="40">
        <f t="shared" si="24"/>
        <v>0</v>
      </c>
      <c r="O90" s="40">
        <f t="shared" si="25"/>
        <v>0.13154859922867734</v>
      </c>
      <c r="P90" s="40">
        <f t="shared" si="26"/>
        <v>0</v>
      </c>
      <c r="Q90" s="40">
        <v>0</v>
      </c>
      <c r="R90" s="40">
        <v>0</v>
      </c>
      <c r="S90" s="41">
        <f t="shared" si="27"/>
        <v>6.4552199373474978E-2</v>
      </c>
    </row>
    <row r="91" spans="1:19" ht="36" customHeight="1" x14ac:dyDescent="0.25">
      <c r="A91" s="8">
        <v>23</v>
      </c>
      <c r="B91" s="27" t="s">
        <v>72</v>
      </c>
      <c r="C91" s="40">
        <f t="shared" si="14"/>
        <v>1.5612456227217722E-2</v>
      </c>
      <c r="D91" s="40">
        <f t="shared" si="15"/>
        <v>7.2772362869416869E-3</v>
      </c>
      <c r="E91" s="40">
        <f t="shared" si="16"/>
        <v>0.1948793710378216</v>
      </c>
      <c r="F91" s="40">
        <f t="shared" si="17"/>
        <v>0</v>
      </c>
      <c r="G91" s="40">
        <v>0</v>
      </c>
      <c r="H91" s="40" t="e">
        <f t="shared" si="18"/>
        <v>#DIV/0!</v>
      </c>
      <c r="I91" s="40">
        <f t="shared" si="19"/>
        <v>0.34421859380206599</v>
      </c>
      <c r="J91" s="40">
        <f t="shared" si="20"/>
        <v>9.8522167487684748E-3</v>
      </c>
      <c r="K91" s="40">
        <f t="shared" si="21"/>
        <v>0</v>
      </c>
      <c r="L91" s="40">
        <f t="shared" si="22"/>
        <v>0</v>
      </c>
      <c r="M91" s="40">
        <f t="shared" si="23"/>
        <v>0</v>
      </c>
      <c r="N91" s="40">
        <f t="shared" si="24"/>
        <v>0</v>
      </c>
      <c r="O91" s="40">
        <f t="shared" si="25"/>
        <v>0</v>
      </c>
      <c r="P91" s="40">
        <f t="shared" si="26"/>
        <v>5.6179775280898875E-3</v>
      </c>
      <c r="Q91" s="40">
        <v>0</v>
      </c>
      <c r="R91" s="40">
        <v>0</v>
      </c>
      <c r="S91" s="41">
        <f t="shared" si="27"/>
        <v>8.0105159217485913E-2</v>
      </c>
    </row>
    <row r="92" spans="1:19" ht="36" customHeight="1" x14ac:dyDescent="0.25">
      <c r="A92" s="8">
        <v>24</v>
      </c>
      <c r="B92" s="27" t="s">
        <v>73</v>
      </c>
      <c r="C92" s="40">
        <f t="shared" si="14"/>
        <v>0.10477323808678907</v>
      </c>
      <c r="D92" s="40">
        <f t="shared" si="15"/>
        <v>4.030449406892294E-2</v>
      </c>
      <c r="E92" s="40">
        <f t="shared" si="16"/>
        <v>0</v>
      </c>
      <c r="F92" s="40">
        <f t="shared" si="17"/>
        <v>0</v>
      </c>
      <c r="G92" s="40">
        <v>0</v>
      </c>
      <c r="H92" s="40" t="e">
        <f t="shared" si="18"/>
        <v>#DIV/0!</v>
      </c>
      <c r="I92" s="40">
        <f t="shared" si="19"/>
        <v>0</v>
      </c>
      <c r="J92" s="40">
        <f t="shared" si="20"/>
        <v>6.5681444991789836E-2</v>
      </c>
      <c r="K92" s="40">
        <f t="shared" si="21"/>
        <v>0</v>
      </c>
      <c r="L92" s="40">
        <f t="shared" si="22"/>
        <v>0</v>
      </c>
      <c r="M92" s="40">
        <f t="shared" si="23"/>
        <v>0</v>
      </c>
      <c r="N92" s="40">
        <f t="shared" si="24"/>
        <v>0</v>
      </c>
      <c r="O92" s="40">
        <f t="shared" si="25"/>
        <v>8.4480751798233139E-2</v>
      </c>
      <c r="P92" s="40">
        <f t="shared" si="26"/>
        <v>0</v>
      </c>
      <c r="Q92" s="40">
        <v>0</v>
      </c>
      <c r="R92" s="40">
        <v>0</v>
      </c>
      <c r="S92" s="41">
        <f t="shared" si="27"/>
        <v>5.753945725004455E-2</v>
      </c>
    </row>
    <row r="93" spans="1:19" ht="30" customHeight="1" x14ac:dyDescent="0.25">
      <c r="A93" s="8">
        <v>25</v>
      </c>
      <c r="B93" s="27" t="s">
        <v>74</v>
      </c>
      <c r="C93" s="40">
        <f t="shared" si="14"/>
        <v>7.7776034562853411E-2</v>
      </c>
      <c r="D93" s="40">
        <f t="shared" si="15"/>
        <v>4.3831752368856954E-2</v>
      </c>
      <c r="E93" s="40">
        <f t="shared" si="16"/>
        <v>0</v>
      </c>
      <c r="F93" s="40">
        <f t="shared" si="17"/>
        <v>0</v>
      </c>
      <c r="G93" s="40">
        <v>0</v>
      </c>
      <c r="H93" s="40" t="e">
        <f t="shared" si="18"/>
        <v>#DIV/0!</v>
      </c>
      <c r="I93" s="40">
        <f t="shared" si="19"/>
        <v>0</v>
      </c>
      <c r="J93" s="40">
        <f t="shared" si="20"/>
        <v>0</v>
      </c>
      <c r="K93" s="40">
        <f t="shared" si="21"/>
        <v>0</v>
      </c>
      <c r="L93" s="40">
        <f t="shared" si="22"/>
        <v>0</v>
      </c>
      <c r="M93" s="40">
        <f t="shared" si="23"/>
        <v>0</v>
      </c>
      <c r="N93" s="40">
        <f t="shared" si="24"/>
        <v>0</v>
      </c>
      <c r="O93" s="40">
        <f t="shared" si="25"/>
        <v>5.7768742658220375E-3</v>
      </c>
      <c r="P93" s="40">
        <f t="shared" si="26"/>
        <v>0</v>
      </c>
      <c r="Q93" s="40">
        <v>0</v>
      </c>
      <c r="R93" s="40">
        <v>0</v>
      </c>
      <c r="S93" s="41">
        <f t="shared" si="27"/>
        <v>4.5221417999965229E-2</v>
      </c>
    </row>
    <row r="94" spans="1:19" ht="30" customHeight="1" x14ac:dyDescent="0.25">
      <c r="A94" s="8">
        <v>26</v>
      </c>
      <c r="B94" s="27" t="s">
        <v>75</v>
      </c>
      <c r="C94" s="40">
        <f t="shared" si="14"/>
        <v>0</v>
      </c>
      <c r="D94" s="40">
        <f t="shared" si="15"/>
        <v>0</v>
      </c>
      <c r="E94" s="40">
        <f t="shared" si="16"/>
        <v>0</v>
      </c>
      <c r="F94" s="40">
        <f t="shared" si="17"/>
        <v>0</v>
      </c>
      <c r="G94" s="40">
        <v>0</v>
      </c>
      <c r="H94" s="40" t="e">
        <f t="shared" si="18"/>
        <v>#DIV/0!</v>
      </c>
      <c r="I94" s="40">
        <f t="shared" si="19"/>
        <v>0</v>
      </c>
      <c r="J94" s="40">
        <f t="shared" si="20"/>
        <v>0</v>
      </c>
      <c r="K94" s="40">
        <f t="shared" si="21"/>
        <v>0</v>
      </c>
      <c r="L94" s="40">
        <f t="shared" si="22"/>
        <v>0.53433898470391272</v>
      </c>
      <c r="M94" s="40">
        <f t="shared" si="23"/>
        <v>0</v>
      </c>
      <c r="N94" s="40">
        <f t="shared" si="24"/>
        <v>0</v>
      </c>
      <c r="O94" s="40">
        <f t="shared" si="25"/>
        <v>0</v>
      </c>
      <c r="P94" s="40">
        <f t="shared" si="26"/>
        <v>0</v>
      </c>
      <c r="Q94" s="40">
        <v>0</v>
      </c>
      <c r="R94" s="40">
        <v>0</v>
      </c>
      <c r="S94" s="41">
        <f t="shared" si="27"/>
        <v>3.0372225218949035E-2</v>
      </c>
    </row>
    <row r="95" spans="1:19" s="1" customFormat="1" ht="30" customHeight="1" x14ac:dyDescent="0.25">
      <c r="A95" s="8"/>
      <c r="B95" s="29" t="s">
        <v>21</v>
      </c>
      <c r="C95" s="41">
        <f t="shared" ref="C95:S95" si="28">SUM(C69:C94)</f>
        <v>1</v>
      </c>
      <c r="D95" s="41">
        <f t="shared" si="28"/>
        <v>1</v>
      </c>
      <c r="E95" s="41">
        <f t="shared" si="28"/>
        <v>1</v>
      </c>
      <c r="F95" s="41">
        <f t="shared" si="28"/>
        <v>1</v>
      </c>
      <c r="G95" s="41">
        <f t="shared" si="28"/>
        <v>0</v>
      </c>
      <c r="H95" s="41" t="e">
        <f t="shared" si="28"/>
        <v>#DIV/0!</v>
      </c>
      <c r="I95" s="41">
        <f t="shared" si="28"/>
        <v>1</v>
      </c>
      <c r="J95" s="41">
        <f t="shared" si="28"/>
        <v>1.0000000000000002</v>
      </c>
      <c r="K95" s="41">
        <f t="shared" si="28"/>
        <v>1</v>
      </c>
      <c r="L95" s="41">
        <f t="shared" si="28"/>
        <v>1.0000000000000002</v>
      </c>
      <c r="M95" s="41">
        <f t="shared" si="28"/>
        <v>1</v>
      </c>
      <c r="N95" s="41">
        <f t="shared" si="28"/>
        <v>1</v>
      </c>
      <c r="O95" s="41">
        <f t="shared" si="28"/>
        <v>1</v>
      </c>
      <c r="P95" s="41">
        <f t="shared" si="28"/>
        <v>0.99999999999999989</v>
      </c>
      <c r="Q95" s="41">
        <f t="shared" si="28"/>
        <v>0</v>
      </c>
      <c r="R95" s="41">
        <f t="shared" si="28"/>
        <v>0</v>
      </c>
      <c r="S95" s="41">
        <f t="shared" si="28"/>
        <v>0.99999999999999989</v>
      </c>
    </row>
    <row r="97" spans="1:3" ht="30" customHeight="1" x14ac:dyDescent="0.3">
      <c r="A97" s="25" t="s">
        <v>95</v>
      </c>
      <c r="B97" s="16"/>
      <c r="C97" s="19"/>
    </row>
    <row r="98" spans="1:3" ht="15.75" x14ac:dyDescent="0.2">
      <c r="A98" s="25"/>
      <c r="B98" s="26" t="s">
        <v>97</v>
      </c>
    </row>
    <row r="99" spans="1:3" ht="15.75" x14ac:dyDescent="0.2">
      <c r="A99" s="25"/>
      <c r="B99" s="31" t="s">
        <v>42</v>
      </c>
    </row>
    <row r="100" spans="1:3" ht="18.75" x14ac:dyDescent="0.3">
      <c r="A100" s="16"/>
      <c r="B100" s="26" t="s">
        <v>43</v>
      </c>
    </row>
    <row r="101" spans="1:3" ht="18.75" x14ac:dyDescent="0.3">
      <c r="A101" s="16"/>
      <c r="B101" s="26" t="s">
        <v>44</v>
      </c>
    </row>
    <row r="102" spans="1:3" ht="18.75" x14ac:dyDescent="0.3">
      <c r="A102" s="16"/>
      <c r="B102" s="26" t="s">
        <v>45</v>
      </c>
    </row>
    <row r="103" spans="1:3" ht="18.75" x14ac:dyDescent="0.3">
      <c r="A103" s="16"/>
      <c r="B103" s="26" t="s">
        <v>46</v>
      </c>
    </row>
    <row r="105" spans="1:3" ht="15.75" x14ac:dyDescent="0.2">
      <c r="B105" s="26" t="s">
        <v>94</v>
      </c>
    </row>
  </sheetData>
  <mergeCells count="7">
    <mergeCell ref="A67:B67"/>
    <mergeCell ref="A37:B37"/>
    <mergeCell ref="B1:S1"/>
    <mergeCell ref="B2:S2"/>
    <mergeCell ref="B3:S3"/>
    <mergeCell ref="B34:B35"/>
    <mergeCell ref="A4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9659-E10F-4697-BC1F-940EAFF27400}">
  <dimension ref="A1:ZY108"/>
  <sheetViews>
    <sheetView workbookViewId="0">
      <pane ySplit="5" topLeftCell="A94" activePane="bottomLeft" state="frozen"/>
      <selection pane="bottomLeft" activeCell="D111" sqref="D111"/>
    </sheetView>
  </sheetViews>
  <sheetFormatPr defaultColWidth="9.140625" defaultRowHeight="12.75" x14ac:dyDescent="0.2"/>
  <cols>
    <col min="1" max="1" width="7.8554687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5.75" x14ac:dyDescent="0.25">
      <c r="B3" s="68" t="s">
        <v>79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20.25" x14ac:dyDescent="0.3">
      <c r="A4" s="60" t="s">
        <v>49</v>
      </c>
      <c r="B4" s="60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39</v>
      </c>
      <c r="C6" s="28">
        <v>0</v>
      </c>
      <c r="D6" s="28">
        <v>531000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216000</v>
      </c>
      <c r="Q6" s="28">
        <v>3780000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53</v>
      </c>
      <c r="C7" s="28">
        <v>0</v>
      </c>
      <c r="D7" s="28">
        <v>0</v>
      </c>
      <c r="E7" s="28">
        <v>0</v>
      </c>
      <c r="F7" s="28">
        <v>25819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54</v>
      </c>
      <c r="C8" s="28">
        <v>23017300</v>
      </c>
      <c r="D8" s="28">
        <v>31281500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837000</v>
      </c>
      <c r="K8" s="28">
        <v>171000</v>
      </c>
      <c r="L8" s="28">
        <v>0</v>
      </c>
      <c r="M8" s="28">
        <v>0</v>
      </c>
      <c r="N8" s="28">
        <v>0</v>
      </c>
      <c r="O8" s="28">
        <v>3489000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76</v>
      </c>
      <c r="C9" s="28">
        <v>2974000</v>
      </c>
      <c r="D9" s="28">
        <v>3061000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644200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55</v>
      </c>
      <c r="C10" s="28">
        <v>10072000</v>
      </c>
      <c r="D10" s="28">
        <v>10426500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2051700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56</v>
      </c>
      <c r="C11" s="28">
        <v>0</v>
      </c>
      <c r="D11" s="28">
        <v>11381000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2097000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57</v>
      </c>
      <c r="C12" s="28">
        <v>97407200</v>
      </c>
      <c r="D12" s="28">
        <v>31679000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1300500</v>
      </c>
      <c r="K12" s="28">
        <v>0</v>
      </c>
      <c r="L12" s="28">
        <v>2448000</v>
      </c>
      <c r="M12" s="28">
        <v>13500</v>
      </c>
      <c r="N12" s="28">
        <v>0</v>
      </c>
      <c r="O12" s="28">
        <v>2011000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58</v>
      </c>
      <c r="C13" s="28">
        <v>0</v>
      </c>
      <c r="D13" s="28">
        <v>9875700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2025000</v>
      </c>
      <c r="L13" s="28">
        <v>11956500</v>
      </c>
      <c r="M13" s="28">
        <v>0</v>
      </c>
      <c r="N13" s="28">
        <v>0</v>
      </c>
      <c r="O13" s="28">
        <v>67500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59</v>
      </c>
      <c r="C14" s="28">
        <v>0</v>
      </c>
      <c r="D14" s="28">
        <v>0</v>
      </c>
      <c r="E14" s="28">
        <v>691710</v>
      </c>
      <c r="F14" s="28">
        <v>41502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77</v>
      </c>
      <c r="C15" s="28">
        <v>0</v>
      </c>
      <c r="D15" s="28">
        <v>0</v>
      </c>
      <c r="E15" s="28">
        <v>0</v>
      </c>
      <c r="F15" s="28">
        <v>15660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60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1508160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19</v>
      </c>
      <c r="C17" s="28">
        <v>0</v>
      </c>
      <c r="D17" s="28">
        <v>0</v>
      </c>
      <c r="E17" s="28">
        <v>5721780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61</v>
      </c>
      <c r="C18" s="28">
        <v>0</v>
      </c>
      <c r="D18" s="28">
        <v>0</v>
      </c>
      <c r="E18" s="28">
        <v>76362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62</v>
      </c>
      <c r="C19" s="28">
        <v>20743500</v>
      </c>
      <c r="D19" s="28">
        <v>16949500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144000</v>
      </c>
      <c r="O19" s="28">
        <v>2429500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20</v>
      </c>
      <c r="C20" s="28">
        <v>0</v>
      </c>
      <c r="D20" s="28">
        <v>5344000</v>
      </c>
      <c r="E20" s="28">
        <v>0</v>
      </c>
      <c r="F20" s="28">
        <v>0</v>
      </c>
      <c r="G20" s="28">
        <v>0</v>
      </c>
      <c r="H20" s="28">
        <v>0</v>
      </c>
      <c r="I20" s="28">
        <v>54000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1014000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63</v>
      </c>
      <c r="C21" s="28">
        <v>0</v>
      </c>
      <c r="D21" s="28">
        <v>499500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819000</v>
      </c>
      <c r="Q21" s="28">
        <v>378000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64</v>
      </c>
      <c r="C22" s="28">
        <v>0</v>
      </c>
      <c r="D22" s="28">
        <v>0</v>
      </c>
      <c r="E22" s="28">
        <v>3946800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65</v>
      </c>
      <c r="C23" s="28">
        <v>18540700</v>
      </c>
      <c r="D23" s="28">
        <v>2985000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18000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66</v>
      </c>
      <c r="C24" s="28">
        <v>0</v>
      </c>
      <c r="D24" s="28">
        <v>0</v>
      </c>
      <c r="E24" s="28">
        <v>7356560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67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2796000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69</v>
      </c>
      <c r="C26" s="28">
        <v>139500</v>
      </c>
      <c r="D26" s="28">
        <v>9683000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5282000</v>
      </c>
      <c r="M26" s="28">
        <v>108000</v>
      </c>
      <c r="N26" s="28">
        <v>0</v>
      </c>
      <c r="O26" s="28">
        <v>658000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70</v>
      </c>
      <c r="C27" s="28">
        <v>18408000</v>
      </c>
      <c r="D27" s="28">
        <v>1736000</v>
      </c>
      <c r="E27" s="28">
        <v>2969500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270000</v>
      </c>
      <c r="M27" s="28">
        <v>0</v>
      </c>
      <c r="N27" s="28">
        <v>0</v>
      </c>
      <c r="O27" s="28">
        <v>155000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71</v>
      </c>
      <c r="C28" s="28">
        <v>6200500</v>
      </c>
      <c r="D28" s="28">
        <v>3335100</v>
      </c>
      <c r="E28" s="28">
        <v>952130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148500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72</v>
      </c>
      <c r="C29" s="28">
        <v>2761500</v>
      </c>
      <c r="D29" s="28">
        <v>28829000</v>
      </c>
      <c r="E29" s="28">
        <v>4997430</v>
      </c>
      <c r="F29" s="28">
        <v>0</v>
      </c>
      <c r="G29" s="28">
        <v>3334500</v>
      </c>
      <c r="H29" s="28">
        <v>225000</v>
      </c>
      <c r="I29" s="28">
        <v>15178800</v>
      </c>
      <c r="J29" s="28">
        <v>1762575</v>
      </c>
      <c r="K29" s="28">
        <v>18000</v>
      </c>
      <c r="L29" s="28">
        <v>0</v>
      </c>
      <c r="M29" s="28">
        <v>0</v>
      </c>
      <c r="N29" s="28">
        <v>54000</v>
      </c>
      <c r="O29" s="28">
        <v>3885000</v>
      </c>
      <c r="P29" s="28">
        <v>1813500</v>
      </c>
      <c r="Q29" s="28">
        <v>17874000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73</v>
      </c>
      <c r="C30" s="28">
        <v>10507000</v>
      </c>
      <c r="D30" s="28">
        <v>17742000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90000</v>
      </c>
      <c r="K30" s="28">
        <v>0</v>
      </c>
      <c r="L30" s="28">
        <v>0</v>
      </c>
      <c r="M30" s="28">
        <v>0</v>
      </c>
      <c r="N30" s="28">
        <v>0</v>
      </c>
      <c r="O30" s="28">
        <v>2033500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74</v>
      </c>
      <c r="C31" s="28">
        <v>21725900</v>
      </c>
      <c r="D31" s="28">
        <v>32304000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2151600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27" t="s">
        <v>75</v>
      </c>
      <c r="C32" s="28">
        <v>0</v>
      </c>
      <c r="D32" s="28">
        <v>1602500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12267000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19" s="1" customFormat="1" ht="30" customHeight="1" x14ac:dyDescent="0.25">
      <c r="A33" s="8"/>
      <c r="B33" s="29" t="s">
        <v>21</v>
      </c>
      <c r="C33" s="30">
        <f t="shared" ref="C33:R33" si="0">SUM(C6:C32)</f>
        <v>232497100</v>
      </c>
      <c r="D33" s="30">
        <f t="shared" si="0"/>
        <v>219245300</v>
      </c>
      <c r="E33" s="30">
        <f t="shared" si="0"/>
        <v>26712272</v>
      </c>
      <c r="F33" s="30">
        <f t="shared" si="0"/>
        <v>82981</v>
      </c>
      <c r="G33" s="30">
        <f t="shared" si="0"/>
        <v>3334500</v>
      </c>
      <c r="H33" s="30">
        <f t="shared" si="0"/>
        <v>225000</v>
      </c>
      <c r="I33" s="30">
        <f t="shared" si="0"/>
        <v>18028800</v>
      </c>
      <c r="J33" s="30">
        <f t="shared" si="0"/>
        <v>3990075</v>
      </c>
      <c r="K33" s="30">
        <f t="shared" si="0"/>
        <v>2214000</v>
      </c>
      <c r="L33" s="30">
        <f t="shared" si="0"/>
        <v>32223500</v>
      </c>
      <c r="M33" s="30">
        <f t="shared" si="0"/>
        <v>1629660</v>
      </c>
      <c r="N33" s="30">
        <f t="shared" si="0"/>
        <v>198000</v>
      </c>
      <c r="O33" s="30">
        <f t="shared" si="0"/>
        <v>22853500</v>
      </c>
      <c r="P33" s="30">
        <f t="shared" si="0"/>
        <v>2848500</v>
      </c>
      <c r="Q33" s="30">
        <f t="shared" si="0"/>
        <v>22032000</v>
      </c>
      <c r="R33" s="30">
        <f t="shared" si="0"/>
        <v>0</v>
      </c>
      <c r="S33" s="15"/>
    </row>
    <row r="34" spans="1:19" ht="30" customHeight="1" x14ac:dyDescent="0.2">
      <c r="C34" s="18"/>
      <c r="D34" s="18"/>
      <c r="E34" s="17"/>
      <c r="F34" s="18"/>
      <c r="G34" s="17"/>
      <c r="H34" s="17"/>
      <c r="I34" s="17"/>
      <c r="J34" s="17"/>
      <c r="K34" s="17"/>
      <c r="L34" s="17"/>
      <c r="M34" s="17"/>
      <c r="N34" s="17"/>
    </row>
    <row r="35" spans="1:19" ht="30" customHeight="1" x14ac:dyDescent="0.25">
      <c r="A35" s="17"/>
      <c r="B35" s="64" t="s">
        <v>22</v>
      </c>
      <c r="C35" s="43" t="s">
        <v>23</v>
      </c>
      <c r="D35" s="44" t="s">
        <v>24</v>
      </c>
      <c r="E35" s="44" t="s">
        <v>5</v>
      </c>
      <c r="F35" s="44" t="s">
        <v>6</v>
      </c>
      <c r="G35" s="44" t="s">
        <v>7</v>
      </c>
      <c r="H35" s="44" t="s">
        <v>8</v>
      </c>
      <c r="I35" s="44" t="s">
        <v>9</v>
      </c>
      <c r="J35" s="44" t="s">
        <v>10</v>
      </c>
      <c r="K35" s="44" t="s">
        <v>11</v>
      </c>
      <c r="L35" s="44" t="s">
        <v>12</v>
      </c>
      <c r="M35" s="44" t="s">
        <v>13</v>
      </c>
      <c r="N35" s="44" t="s">
        <v>14</v>
      </c>
      <c r="O35" s="44" t="s">
        <v>15</v>
      </c>
      <c r="P35" s="44" t="s">
        <v>16</v>
      </c>
      <c r="Q35" s="44" t="s">
        <v>17</v>
      </c>
      <c r="R35" s="44" t="s">
        <v>18</v>
      </c>
    </row>
    <row r="36" spans="1:19" ht="30" customHeight="1" x14ac:dyDescent="0.25">
      <c r="A36" s="17"/>
      <c r="B36" s="65"/>
      <c r="C36" s="45">
        <v>1324.5</v>
      </c>
      <c r="D36" s="46">
        <v>1183.43</v>
      </c>
      <c r="E36" s="46">
        <v>1000</v>
      </c>
      <c r="F36" s="46">
        <v>1000</v>
      </c>
      <c r="G36" s="46">
        <v>1324.5</v>
      </c>
      <c r="H36" s="46">
        <v>1240.5999999999999</v>
      </c>
      <c r="I36" s="47">
        <v>1240.5999999999999</v>
      </c>
      <c r="J36" s="46">
        <v>1183.43</v>
      </c>
      <c r="K36" s="46">
        <v>1183.43</v>
      </c>
      <c r="L36" s="46">
        <v>1183.43</v>
      </c>
      <c r="M36" s="46">
        <v>1183.43</v>
      </c>
      <c r="N36" s="46">
        <v>1183.43</v>
      </c>
      <c r="O36" s="46">
        <v>1183.43</v>
      </c>
      <c r="P36" s="46">
        <v>1009.08</v>
      </c>
      <c r="Q36" s="46">
        <v>1009.08</v>
      </c>
      <c r="R36" s="46">
        <v>1324.5</v>
      </c>
    </row>
    <row r="37" spans="1:19" ht="30" customHeight="1" x14ac:dyDescent="0.2"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spans="1:19" ht="30.95" customHeight="1" x14ac:dyDescent="0.25">
      <c r="A38" s="60" t="s">
        <v>82</v>
      </c>
      <c r="B38" s="6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 ht="30.95" customHeight="1" x14ac:dyDescent="0.25">
      <c r="A39" s="3" t="s">
        <v>1</v>
      </c>
      <c r="B39" s="4" t="s">
        <v>2</v>
      </c>
      <c r="C39" s="5" t="s">
        <v>23</v>
      </c>
      <c r="D39" s="5" t="s">
        <v>24</v>
      </c>
      <c r="E39" s="5" t="s">
        <v>5</v>
      </c>
      <c r="F39" s="5" t="s">
        <v>6</v>
      </c>
      <c r="G39" s="5" t="s">
        <v>7</v>
      </c>
      <c r="H39" s="5" t="s">
        <v>8</v>
      </c>
      <c r="I39" s="5" t="s">
        <v>9</v>
      </c>
      <c r="J39" s="5" t="s">
        <v>25</v>
      </c>
      <c r="K39" s="5" t="s">
        <v>11</v>
      </c>
      <c r="L39" s="5" t="s">
        <v>12</v>
      </c>
      <c r="M39" s="5" t="s">
        <v>13</v>
      </c>
      <c r="N39" s="5" t="s">
        <v>14</v>
      </c>
      <c r="O39" s="5" t="s">
        <v>15</v>
      </c>
      <c r="P39" s="5" t="s">
        <v>16</v>
      </c>
      <c r="Q39" s="5" t="s">
        <v>17</v>
      </c>
      <c r="R39" s="5" t="s">
        <v>18</v>
      </c>
      <c r="S39" s="5" t="s">
        <v>26</v>
      </c>
    </row>
    <row r="40" spans="1:19" ht="30.95" customHeight="1" x14ac:dyDescent="0.25">
      <c r="A40" s="8">
        <v>1</v>
      </c>
      <c r="B40" s="27" t="s">
        <v>39</v>
      </c>
      <c r="C40" s="28">
        <f t="shared" ref="C40:C66" si="1">C6/$C$36</f>
        <v>0</v>
      </c>
      <c r="D40" s="28">
        <f t="shared" ref="D40:D66" si="2">D6/$D$36</f>
        <v>448.69574034797154</v>
      </c>
      <c r="E40" s="28">
        <f t="shared" ref="E40:E66" si="3">E6/$E$36</f>
        <v>0</v>
      </c>
      <c r="F40" s="28">
        <f t="shared" ref="F40:F66" si="4">F6/$F$36</f>
        <v>0</v>
      </c>
      <c r="G40" s="28">
        <f t="shared" ref="G40:G66" si="5">G6/$C$36</f>
        <v>0</v>
      </c>
      <c r="H40" s="28">
        <f t="shared" ref="H40:I66" si="6">H6/$H$36</f>
        <v>0</v>
      </c>
      <c r="I40" s="28">
        <f t="shared" si="6"/>
        <v>0</v>
      </c>
      <c r="J40" s="28">
        <f t="shared" ref="J40:O49" si="7">J6/$J$36</f>
        <v>0</v>
      </c>
      <c r="K40" s="28">
        <f t="shared" si="7"/>
        <v>0</v>
      </c>
      <c r="L40" s="28">
        <f t="shared" si="7"/>
        <v>0</v>
      </c>
      <c r="M40" s="28">
        <f t="shared" si="7"/>
        <v>0</v>
      </c>
      <c r="N40" s="28">
        <f t="shared" si="7"/>
        <v>0</v>
      </c>
      <c r="O40" s="28">
        <f t="shared" si="7"/>
        <v>0</v>
      </c>
      <c r="P40" s="28">
        <f t="shared" ref="P40:Q66" si="8">P6/$P$36</f>
        <v>214.05636817695324</v>
      </c>
      <c r="Q40" s="28">
        <f t="shared" si="8"/>
        <v>3745.9864430966818</v>
      </c>
      <c r="R40" s="28">
        <f t="shared" ref="R40:R66" si="9">R6/$C$36</f>
        <v>0</v>
      </c>
      <c r="S40" s="39">
        <f>SUM(C40:R40)</f>
        <v>4408.7385516216063</v>
      </c>
    </row>
    <row r="41" spans="1:19" ht="30.95" customHeight="1" x14ac:dyDescent="0.25">
      <c r="A41" s="8">
        <v>2</v>
      </c>
      <c r="B41" s="27" t="s">
        <v>53</v>
      </c>
      <c r="C41" s="28">
        <f t="shared" si="1"/>
        <v>0</v>
      </c>
      <c r="D41" s="28">
        <f t="shared" si="2"/>
        <v>0</v>
      </c>
      <c r="E41" s="28">
        <f t="shared" si="3"/>
        <v>0</v>
      </c>
      <c r="F41" s="28">
        <f t="shared" si="4"/>
        <v>25.818999999999999</v>
      </c>
      <c r="G41" s="28">
        <f t="shared" si="5"/>
        <v>0</v>
      </c>
      <c r="H41" s="28">
        <f t="shared" si="6"/>
        <v>0</v>
      </c>
      <c r="I41" s="28">
        <f t="shared" si="6"/>
        <v>0</v>
      </c>
      <c r="J41" s="28">
        <f t="shared" si="7"/>
        <v>0</v>
      </c>
      <c r="K41" s="28">
        <f t="shared" si="7"/>
        <v>0</v>
      </c>
      <c r="L41" s="28">
        <f t="shared" si="7"/>
        <v>0</v>
      </c>
      <c r="M41" s="28">
        <f t="shared" si="7"/>
        <v>0</v>
      </c>
      <c r="N41" s="28">
        <f t="shared" si="7"/>
        <v>0</v>
      </c>
      <c r="O41" s="28">
        <f t="shared" si="7"/>
        <v>0</v>
      </c>
      <c r="P41" s="28">
        <f t="shared" si="8"/>
        <v>0</v>
      </c>
      <c r="Q41" s="28">
        <f t="shared" si="8"/>
        <v>0</v>
      </c>
      <c r="R41" s="28">
        <f t="shared" si="9"/>
        <v>0</v>
      </c>
      <c r="S41" s="39">
        <f t="shared" ref="S41:S65" si="10">SUM(C41:R41)</f>
        <v>25.818999999999999</v>
      </c>
    </row>
    <row r="42" spans="1:19" ht="30.95" customHeight="1" x14ac:dyDescent="0.25">
      <c r="A42" s="8">
        <v>3</v>
      </c>
      <c r="B42" s="27" t="s">
        <v>54</v>
      </c>
      <c r="C42" s="28">
        <f t="shared" si="1"/>
        <v>17378.104945262363</v>
      </c>
      <c r="D42" s="28">
        <f t="shared" si="2"/>
        <v>26432.911114303337</v>
      </c>
      <c r="E42" s="28">
        <f t="shared" si="3"/>
        <v>0</v>
      </c>
      <c r="F42" s="28">
        <f t="shared" si="4"/>
        <v>0</v>
      </c>
      <c r="G42" s="28">
        <f t="shared" si="5"/>
        <v>0</v>
      </c>
      <c r="H42" s="28">
        <f t="shared" si="6"/>
        <v>0</v>
      </c>
      <c r="I42" s="28">
        <f t="shared" si="6"/>
        <v>0</v>
      </c>
      <c r="J42" s="28">
        <f t="shared" si="7"/>
        <v>707.26616698917553</v>
      </c>
      <c r="K42" s="28">
        <f t="shared" si="7"/>
        <v>144.49523841714338</v>
      </c>
      <c r="L42" s="28">
        <f t="shared" si="7"/>
        <v>0</v>
      </c>
      <c r="M42" s="28">
        <f t="shared" si="7"/>
        <v>0</v>
      </c>
      <c r="N42" s="28">
        <f t="shared" si="7"/>
        <v>0</v>
      </c>
      <c r="O42" s="28">
        <f t="shared" si="7"/>
        <v>2948.2098645462765</v>
      </c>
      <c r="P42" s="28">
        <f t="shared" si="8"/>
        <v>0</v>
      </c>
      <c r="Q42" s="28">
        <f t="shared" si="8"/>
        <v>0</v>
      </c>
      <c r="R42" s="28">
        <f t="shared" si="9"/>
        <v>0</v>
      </c>
      <c r="S42" s="39">
        <f t="shared" si="10"/>
        <v>47610.987329518292</v>
      </c>
    </row>
    <row r="43" spans="1:19" ht="30.95" customHeight="1" x14ac:dyDescent="0.25">
      <c r="A43" s="8">
        <v>4</v>
      </c>
      <c r="B43" s="27" t="s">
        <v>76</v>
      </c>
      <c r="C43" s="28">
        <f t="shared" si="1"/>
        <v>2245.3756134390337</v>
      </c>
      <c r="D43" s="28">
        <f t="shared" si="2"/>
        <v>2586.5492678062919</v>
      </c>
      <c r="E43" s="28">
        <f t="shared" si="3"/>
        <v>0</v>
      </c>
      <c r="F43" s="28">
        <f t="shared" si="4"/>
        <v>0</v>
      </c>
      <c r="G43" s="28">
        <f t="shared" si="5"/>
        <v>0</v>
      </c>
      <c r="H43" s="28">
        <f t="shared" si="6"/>
        <v>0</v>
      </c>
      <c r="I43" s="28">
        <f t="shared" si="6"/>
        <v>0</v>
      </c>
      <c r="J43" s="28">
        <f t="shared" si="7"/>
        <v>0</v>
      </c>
      <c r="K43" s="28">
        <f t="shared" si="7"/>
        <v>0</v>
      </c>
      <c r="L43" s="28">
        <f t="shared" si="7"/>
        <v>0</v>
      </c>
      <c r="M43" s="28">
        <f t="shared" si="7"/>
        <v>0</v>
      </c>
      <c r="N43" s="28">
        <f t="shared" si="7"/>
        <v>0</v>
      </c>
      <c r="O43" s="28">
        <f t="shared" si="7"/>
        <v>544.34989817733197</v>
      </c>
      <c r="P43" s="28">
        <f t="shared" si="8"/>
        <v>0</v>
      </c>
      <c r="Q43" s="28">
        <f t="shared" si="8"/>
        <v>0</v>
      </c>
      <c r="R43" s="28">
        <f t="shared" si="9"/>
        <v>0</v>
      </c>
      <c r="S43" s="39">
        <f t="shared" si="10"/>
        <v>5376.274779422658</v>
      </c>
    </row>
    <row r="44" spans="1:19" ht="30.95" customHeight="1" x14ac:dyDescent="0.25">
      <c r="A44" s="8">
        <v>5</v>
      </c>
      <c r="B44" s="27" t="s">
        <v>55</v>
      </c>
      <c r="C44" s="28">
        <f t="shared" si="1"/>
        <v>7604.3790109475276</v>
      </c>
      <c r="D44" s="28">
        <f t="shared" si="2"/>
        <v>8810.4070371716116</v>
      </c>
      <c r="E44" s="28">
        <f t="shared" si="3"/>
        <v>0</v>
      </c>
      <c r="F44" s="28">
        <f t="shared" si="4"/>
        <v>0</v>
      </c>
      <c r="G44" s="28">
        <f t="shared" si="5"/>
        <v>0</v>
      </c>
      <c r="H44" s="28">
        <f t="shared" si="6"/>
        <v>0</v>
      </c>
      <c r="I44" s="28">
        <f t="shared" si="6"/>
        <v>0</v>
      </c>
      <c r="J44" s="28">
        <f t="shared" si="7"/>
        <v>0</v>
      </c>
      <c r="K44" s="28">
        <f t="shared" si="7"/>
        <v>0</v>
      </c>
      <c r="L44" s="28">
        <f t="shared" si="7"/>
        <v>0</v>
      </c>
      <c r="M44" s="28">
        <f t="shared" si="7"/>
        <v>0</v>
      </c>
      <c r="N44" s="28">
        <f t="shared" si="7"/>
        <v>0</v>
      </c>
      <c r="O44" s="28">
        <f t="shared" si="7"/>
        <v>1733.689360587445</v>
      </c>
      <c r="P44" s="28">
        <f t="shared" si="8"/>
        <v>0</v>
      </c>
      <c r="Q44" s="28">
        <f t="shared" si="8"/>
        <v>0</v>
      </c>
      <c r="R44" s="28">
        <f t="shared" si="9"/>
        <v>0</v>
      </c>
      <c r="S44" s="39">
        <f t="shared" si="10"/>
        <v>18148.475408706585</v>
      </c>
    </row>
    <row r="45" spans="1:19" ht="30.95" customHeight="1" x14ac:dyDescent="0.25">
      <c r="A45" s="8">
        <v>6</v>
      </c>
      <c r="B45" s="27" t="s">
        <v>56</v>
      </c>
      <c r="C45" s="28">
        <f t="shared" si="1"/>
        <v>0</v>
      </c>
      <c r="D45" s="28">
        <f t="shared" si="2"/>
        <v>9616.9608679854318</v>
      </c>
      <c r="E45" s="28">
        <f t="shared" si="3"/>
        <v>0</v>
      </c>
      <c r="F45" s="28">
        <f t="shared" si="4"/>
        <v>0</v>
      </c>
      <c r="G45" s="28">
        <f t="shared" si="5"/>
        <v>0</v>
      </c>
      <c r="H45" s="28">
        <f t="shared" si="6"/>
        <v>0</v>
      </c>
      <c r="I45" s="28">
        <f t="shared" si="6"/>
        <v>0</v>
      </c>
      <c r="J45" s="28">
        <f t="shared" si="7"/>
        <v>0</v>
      </c>
      <c r="K45" s="28">
        <f t="shared" si="7"/>
        <v>0</v>
      </c>
      <c r="L45" s="28">
        <f t="shared" si="7"/>
        <v>0</v>
      </c>
      <c r="M45" s="28">
        <f t="shared" si="7"/>
        <v>0</v>
      </c>
      <c r="N45" s="28">
        <f t="shared" si="7"/>
        <v>0</v>
      </c>
      <c r="O45" s="28">
        <f t="shared" si="7"/>
        <v>1771.9679237470741</v>
      </c>
      <c r="P45" s="28">
        <f t="shared" si="8"/>
        <v>0</v>
      </c>
      <c r="Q45" s="28">
        <f t="shared" si="8"/>
        <v>0</v>
      </c>
      <c r="R45" s="28">
        <f t="shared" si="9"/>
        <v>0</v>
      </c>
      <c r="S45" s="39">
        <f t="shared" si="10"/>
        <v>11388.928791732505</v>
      </c>
    </row>
    <row r="46" spans="1:19" ht="30.95" customHeight="1" x14ac:dyDescent="0.25">
      <c r="A46" s="8">
        <v>7</v>
      </c>
      <c r="B46" s="27" t="s">
        <v>57</v>
      </c>
      <c r="C46" s="28">
        <f t="shared" si="1"/>
        <v>73542.619856549645</v>
      </c>
      <c r="D46" s="28">
        <f t="shared" si="2"/>
        <v>26768.799168518628</v>
      </c>
      <c r="E46" s="28">
        <f t="shared" si="3"/>
        <v>0</v>
      </c>
      <c r="F46" s="28">
        <f t="shared" si="4"/>
        <v>0</v>
      </c>
      <c r="G46" s="28">
        <f t="shared" si="5"/>
        <v>0</v>
      </c>
      <c r="H46" s="28">
        <f t="shared" si="6"/>
        <v>0</v>
      </c>
      <c r="I46" s="28">
        <f t="shared" si="6"/>
        <v>0</v>
      </c>
      <c r="J46" s="28">
        <f t="shared" si="7"/>
        <v>1098.9243132251167</v>
      </c>
      <c r="K46" s="28">
        <f t="shared" si="7"/>
        <v>0</v>
      </c>
      <c r="L46" s="28">
        <f t="shared" si="7"/>
        <v>2068.5634131296315</v>
      </c>
      <c r="M46" s="28">
        <f t="shared" si="7"/>
        <v>11.407518822406056</v>
      </c>
      <c r="N46" s="28">
        <f t="shared" si="7"/>
        <v>0</v>
      </c>
      <c r="O46" s="28">
        <f t="shared" si="7"/>
        <v>1699.2978038413762</v>
      </c>
      <c r="P46" s="28">
        <f t="shared" si="8"/>
        <v>0</v>
      </c>
      <c r="Q46" s="28">
        <f t="shared" si="8"/>
        <v>0</v>
      </c>
      <c r="R46" s="28">
        <f t="shared" si="9"/>
        <v>0</v>
      </c>
      <c r="S46" s="39">
        <f t="shared" si="10"/>
        <v>105189.61207408679</v>
      </c>
    </row>
    <row r="47" spans="1:19" ht="30.95" customHeight="1" x14ac:dyDescent="0.25">
      <c r="A47" s="8">
        <v>8</v>
      </c>
      <c r="B47" s="27" t="s">
        <v>58</v>
      </c>
      <c r="C47" s="28">
        <f t="shared" si="1"/>
        <v>0</v>
      </c>
      <c r="D47" s="28">
        <f t="shared" si="2"/>
        <v>8344.9802692174435</v>
      </c>
      <c r="E47" s="28">
        <f t="shared" si="3"/>
        <v>0</v>
      </c>
      <c r="F47" s="28">
        <f t="shared" si="4"/>
        <v>0</v>
      </c>
      <c r="G47" s="28">
        <f t="shared" si="5"/>
        <v>0</v>
      </c>
      <c r="H47" s="28">
        <f t="shared" si="6"/>
        <v>0</v>
      </c>
      <c r="I47" s="28">
        <f t="shared" si="6"/>
        <v>0</v>
      </c>
      <c r="J47" s="28">
        <f t="shared" si="7"/>
        <v>0</v>
      </c>
      <c r="K47" s="28">
        <f t="shared" si="7"/>
        <v>1711.1278233609085</v>
      </c>
      <c r="L47" s="28">
        <f t="shared" si="7"/>
        <v>10103.259170377631</v>
      </c>
      <c r="M47" s="28">
        <f t="shared" si="7"/>
        <v>0</v>
      </c>
      <c r="N47" s="28">
        <f t="shared" si="7"/>
        <v>0</v>
      </c>
      <c r="O47" s="28">
        <f t="shared" si="7"/>
        <v>57.037594112030284</v>
      </c>
      <c r="P47" s="28">
        <f t="shared" si="8"/>
        <v>0</v>
      </c>
      <c r="Q47" s="28">
        <f t="shared" si="8"/>
        <v>0</v>
      </c>
      <c r="R47" s="28">
        <f t="shared" si="9"/>
        <v>0</v>
      </c>
      <c r="S47" s="39">
        <f t="shared" si="10"/>
        <v>20216.40485706801</v>
      </c>
    </row>
    <row r="48" spans="1:19" ht="30.95" customHeight="1" x14ac:dyDescent="0.25">
      <c r="A48" s="8">
        <v>9</v>
      </c>
      <c r="B48" s="27" t="s">
        <v>59</v>
      </c>
      <c r="C48" s="28">
        <f t="shared" si="1"/>
        <v>0</v>
      </c>
      <c r="D48" s="28">
        <f t="shared" si="2"/>
        <v>0</v>
      </c>
      <c r="E48" s="28">
        <f t="shared" si="3"/>
        <v>691.71</v>
      </c>
      <c r="F48" s="28">
        <f t="shared" si="4"/>
        <v>41.502000000000002</v>
      </c>
      <c r="G48" s="28">
        <f t="shared" si="5"/>
        <v>0</v>
      </c>
      <c r="H48" s="28">
        <f t="shared" si="6"/>
        <v>0</v>
      </c>
      <c r="I48" s="28">
        <f t="shared" si="6"/>
        <v>0</v>
      </c>
      <c r="J48" s="28">
        <f t="shared" si="7"/>
        <v>0</v>
      </c>
      <c r="K48" s="28">
        <f t="shared" si="7"/>
        <v>0</v>
      </c>
      <c r="L48" s="28">
        <f t="shared" si="7"/>
        <v>0</v>
      </c>
      <c r="M48" s="28">
        <f t="shared" si="7"/>
        <v>0</v>
      </c>
      <c r="N48" s="28">
        <f t="shared" si="7"/>
        <v>0</v>
      </c>
      <c r="O48" s="28">
        <f t="shared" si="7"/>
        <v>0</v>
      </c>
      <c r="P48" s="28">
        <f t="shared" si="8"/>
        <v>0</v>
      </c>
      <c r="Q48" s="28">
        <f t="shared" si="8"/>
        <v>0</v>
      </c>
      <c r="R48" s="28">
        <f t="shared" si="9"/>
        <v>0</v>
      </c>
      <c r="S48" s="39">
        <f t="shared" si="10"/>
        <v>733.21199999999999</v>
      </c>
    </row>
    <row r="49" spans="1:19" ht="30.95" customHeight="1" x14ac:dyDescent="0.25">
      <c r="A49" s="8">
        <v>10</v>
      </c>
      <c r="B49" s="27" t="s">
        <v>77</v>
      </c>
      <c r="C49" s="28">
        <f t="shared" si="1"/>
        <v>0</v>
      </c>
      <c r="D49" s="28">
        <f t="shared" si="2"/>
        <v>0</v>
      </c>
      <c r="E49" s="28">
        <f t="shared" si="3"/>
        <v>0</v>
      </c>
      <c r="F49" s="28">
        <f t="shared" si="4"/>
        <v>15.66</v>
      </c>
      <c r="G49" s="28">
        <f t="shared" si="5"/>
        <v>0</v>
      </c>
      <c r="H49" s="28">
        <f t="shared" si="6"/>
        <v>0</v>
      </c>
      <c r="I49" s="28">
        <f t="shared" si="6"/>
        <v>0</v>
      </c>
      <c r="J49" s="28">
        <f t="shared" si="7"/>
        <v>0</v>
      </c>
      <c r="K49" s="28">
        <f t="shared" si="7"/>
        <v>0</v>
      </c>
      <c r="L49" s="28">
        <f t="shared" si="7"/>
        <v>0</v>
      </c>
      <c r="M49" s="28">
        <f t="shared" si="7"/>
        <v>0</v>
      </c>
      <c r="N49" s="28">
        <f t="shared" si="7"/>
        <v>0</v>
      </c>
      <c r="O49" s="28">
        <f t="shared" si="7"/>
        <v>0</v>
      </c>
      <c r="P49" s="28">
        <f t="shared" si="8"/>
        <v>0</v>
      </c>
      <c r="Q49" s="28">
        <f t="shared" si="8"/>
        <v>0</v>
      </c>
      <c r="R49" s="28">
        <f t="shared" si="9"/>
        <v>0</v>
      </c>
      <c r="S49" s="39">
        <f t="shared" si="10"/>
        <v>15.66</v>
      </c>
    </row>
    <row r="50" spans="1:19" ht="30.95" customHeight="1" x14ac:dyDescent="0.25">
      <c r="A50" s="8">
        <v>11</v>
      </c>
      <c r="B50" s="27" t="s">
        <v>60</v>
      </c>
      <c r="C50" s="28">
        <f t="shared" si="1"/>
        <v>0</v>
      </c>
      <c r="D50" s="28">
        <f t="shared" si="2"/>
        <v>0</v>
      </c>
      <c r="E50" s="28">
        <f t="shared" si="3"/>
        <v>0</v>
      </c>
      <c r="F50" s="28">
        <f t="shared" si="4"/>
        <v>0</v>
      </c>
      <c r="G50" s="28">
        <f t="shared" si="5"/>
        <v>0</v>
      </c>
      <c r="H50" s="28">
        <f t="shared" si="6"/>
        <v>0</v>
      </c>
      <c r="I50" s="28">
        <f t="shared" si="6"/>
        <v>0</v>
      </c>
      <c r="J50" s="28">
        <f t="shared" ref="J50:O59" si="11">J16/$J$36</f>
        <v>0</v>
      </c>
      <c r="K50" s="28">
        <f t="shared" si="11"/>
        <v>0</v>
      </c>
      <c r="L50" s="28">
        <f t="shared" si="11"/>
        <v>0</v>
      </c>
      <c r="M50" s="28">
        <f t="shared" si="11"/>
        <v>1274.3973027555494</v>
      </c>
      <c r="N50" s="28">
        <f t="shared" si="11"/>
        <v>0</v>
      </c>
      <c r="O50" s="28">
        <f t="shared" si="11"/>
        <v>0</v>
      </c>
      <c r="P50" s="28">
        <f t="shared" si="8"/>
        <v>0</v>
      </c>
      <c r="Q50" s="28">
        <f t="shared" si="8"/>
        <v>0</v>
      </c>
      <c r="R50" s="28">
        <f t="shared" si="9"/>
        <v>0</v>
      </c>
      <c r="S50" s="39">
        <f t="shared" si="10"/>
        <v>1274.3973027555494</v>
      </c>
    </row>
    <row r="51" spans="1:19" ht="30.95" customHeight="1" x14ac:dyDescent="0.25">
      <c r="A51" s="8">
        <v>12</v>
      </c>
      <c r="B51" s="27" t="s">
        <v>19</v>
      </c>
      <c r="C51" s="28">
        <f t="shared" si="1"/>
        <v>0</v>
      </c>
      <c r="D51" s="28">
        <f t="shared" si="2"/>
        <v>0</v>
      </c>
      <c r="E51" s="28">
        <f t="shared" si="3"/>
        <v>5721.78</v>
      </c>
      <c r="F51" s="28">
        <f t="shared" si="4"/>
        <v>0</v>
      </c>
      <c r="G51" s="28">
        <f t="shared" si="5"/>
        <v>0</v>
      </c>
      <c r="H51" s="28">
        <f t="shared" si="6"/>
        <v>0</v>
      </c>
      <c r="I51" s="28">
        <f t="shared" si="6"/>
        <v>0</v>
      </c>
      <c r="J51" s="28">
        <f t="shared" si="11"/>
        <v>0</v>
      </c>
      <c r="K51" s="28">
        <f t="shared" si="11"/>
        <v>0</v>
      </c>
      <c r="L51" s="28">
        <f t="shared" si="11"/>
        <v>0</v>
      </c>
      <c r="M51" s="28">
        <f t="shared" si="11"/>
        <v>0</v>
      </c>
      <c r="N51" s="28">
        <f t="shared" si="11"/>
        <v>0</v>
      </c>
      <c r="O51" s="28">
        <f t="shared" si="11"/>
        <v>0</v>
      </c>
      <c r="P51" s="28">
        <f t="shared" si="8"/>
        <v>0</v>
      </c>
      <c r="Q51" s="28">
        <f t="shared" si="8"/>
        <v>0</v>
      </c>
      <c r="R51" s="28">
        <f t="shared" si="9"/>
        <v>0</v>
      </c>
      <c r="S51" s="39">
        <f t="shared" si="10"/>
        <v>5721.78</v>
      </c>
    </row>
    <row r="52" spans="1:19" ht="30.95" customHeight="1" x14ac:dyDescent="0.25">
      <c r="A52" s="8">
        <v>13</v>
      </c>
      <c r="B52" s="27" t="s">
        <v>61</v>
      </c>
      <c r="C52" s="28">
        <f t="shared" si="1"/>
        <v>0</v>
      </c>
      <c r="D52" s="28">
        <f t="shared" si="2"/>
        <v>0</v>
      </c>
      <c r="E52" s="28">
        <f t="shared" si="3"/>
        <v>76.361999999999995</v>
      </c>
      <c r="F52" s="28">
        <f t="shared" si="4"/>
        <v>0</v>
      </c>
      <c r="G52" s="28">
        <f t="shared" si="5"/>
        <v>0</v>
      </c>
      <c r="H52" s="28">
        <f t="shared" si="6"/>
        <v>0</v>
      </c>
      <c r="I52" s="28">
        <f t="shared" si="6"/>
        <v>0</v>
      </c>
      <c r="J52" s="28">
        <f t="shared" si="11"/>
        <v>0</v>
      </c>
      <c r="K52" s="28">
        <f t="shared" si="11"/>
        <v>0</v>
      </c>
      <c r="L52" s="28">
        <f t="shared" si="11"/>
        <v>0</v>
      </c>
      <c r="M52" s="28">
        <f t="shared" si="11"/>
        <v>0</v>
      </c>
      <c r="N52" s="28">
        <f t="shared" si="11"/>
        <v>0</v>
      </c>
      <c r="O52" s="28">
        <f t="shared" si="11"/>
        <v>0</v>
      </c>
      <c r="P52" s="28">
        <f t="shared" si="8"/>
        <v>0</v>
      </c>
      <c r="Q52" s="28">
        <f t="shared" si="8"/>
        <v>0</v>
      </c>
      <c r="R52" s="28">
        <f t="shared" si="9"/>
        <v>0</v>
      </c>
      <c r="S52" s="39">
        <f t="shared" si="10"/>
        <v>76.361999999999995</v>
      </c>
    </row>
    <row r="53" spans="1:19" ht="30.95" customHeight="1" x14ac:dyDescent="0.25">
      <c r="A53" s="8">
        <v>14</v>
      </c>
      <c r="B53" s="27" t="s">
        <v>62</v>
      </c>
      <c r="C53" s="28">
        <f t="shared" si="1"/>
        <v>15661.381653454133</v>
      </c>
      <c r="D53" s="28">
        <f t="shared" si="2"/>
        <v>14322.351131879366</v>
      </c>
      <c r="E53" s="28">
        <f t="shared" si="3"/>
        <v>0</v>
      </c>
      <c r="F53" s="28">
        <f t="shared" si="4"/>
        <v>0</v>
      </c>
      <c r="G53" s="28">
        <f t="shared" si="5"/>
        <v>0</v>
      </c>
      <c r="H53" s="28">
        <f t="shared" si="6"/>
        <v>0</v>
      </c>
      <c r="I53" s="28">
        <f t="shared" si="6"/>
        <v>0</v>
      </c>
      <c r="J53" s="28">
        <f t="shared" si="11"/>
        <v>0</v>
      </c>
      <c r="K53" s="28">
        <f t="shared" si="11"/>
        <v>0</v>
      </c>
      <c r="L53" s="28">
        <f t="shared" si="11"/>
        <v>0</v>
      </c>
      <c r="M53" s="28">
        <f t="shared" si="11"/>
        <v>0</v>
      </c>
      <c r="N53" s="28">
        <f t="shared" si="11"/>
        <v>121.68020077233126</v>
      </c>
      <c r="O53" s="28">
        <f t="shared" si="11"/>
        <v>2052.9308873359641</v>
      </c>
      <c r="P53" s="28">
        <f t="shared" si="8"/>
        <v>0</v>
      </c>
      <c r="Q53" s="28">
        <f t="shared" si="8"/>
        <v>0</v>
      </c>
      <c r="R53" s="28">
        <f t="shared" si="9"/>
        <v>0</v>
      </c>
      <c r="S53" s="39">
        <f t="shared" si="10"/>
        <v>32158.343873441794</v>
      </c>
    </row>
    <row r="54" spans="1:19" ht="30.95" customHeight="1" x14ac:dyDescent="0.25">
      <c r="A54" s="8">
        <v>15</v>
      </c>
      <c r="B54" s="27" t="s">
        <v>20</v>
      </c>
      <c r="C54" s="28">
        <f t="shared" si="1"/>
        <v>0</v>
      </c>
      <c r="D54" s="28">
        <f t="shared" si="2"/>
        <v>4515.6874508842939</v>
      </c>
      <c r="E54" s="28">
        <f t="shared" si="3"/>
        <v>0</v>
      </c>
      <c r="F54" s="28">
        <f t="shared" si="4"/>
        <v>0</v>
      </c>
      <c r="G54" s="28">
        <f t="shared" si="5"/>
        <v>0</v>
      </c>
      <c r="H54" s="28">
        <f t="shared" si="6"/>
        <v>0</v>
      </c>
      <c r="I54" s="28">
        <f t="shared" si="6"/>
        <v>43.527325487667262</v>
      </c>
      <c r="J54" s="28">
        <f t="shared" si="11"/>
        <v>0</v>
      </c>
      <c r="K54" s="28">
        <f t="shared" si="11"/>
        <v>0</v>
      </c>
      <c r="L54" s="28">
        <f t="shared" si="11"/>
        <v>0</v>
      </c>
      <c r="M54" s="28">
        <f t="shared" si="11"/>
        <v>0</v>
      </c>
      <c r="N54" s="28">
        <f t="shared" si="11"/>
        <v>0</v>
      </c>
      <c r="O54" s="28">
        <f t="shared" si="11"/>
        <v>856.83141377183267</v>
      </c>
      <c r="P54" s="28">
        <f t="shared" si="8"/>
        <v>0</v>
      </c>
      <c r="Q54" s="28">
        <f t="shared" si="8"/>
        <v>0</v>
      </c>
      <c r="R54" s="28">
        <f t="shared" si="9"/>
        <v>0</v>
      </c>
      <c r="S54" s="39">
        <f t="shared" si="10"/>
        <v>5416.0461901437939</v>
      </c>
    </row>
    <row r="55" spans="1:19" ht="30.95" customHeight="1" x14ac:dyDescent="0.25">
      <c r="A55" s="8">
        <v>16</v>
      </c>
      <c r="B55" s="27" t="s">
        <v>63</v>
      </c>
      <c r="C55" s="28">
        <f t="shared" si="1"/>
        <v>0</v>
      </c>
      <c r="D55" s="28">
        <f t="shared" si="2"/>
        <v>422.0781964290241</v>
      </c>
      <c r="E55" s="28">
        <f t="shared" si="3"/>
        <v>0</v>
      </c>
      <c r="F55" s="28">
        <f t="shared" si="4"/>
        <v>0</v>
      </c>
      <c r="G55" s="28">
        <f t="shared" si="5"/>
        <v>0</v>
      </c>
      <c r="H55" s="28">
        <f t="shared" si="6"/>
        <v>0</v>
      </c>
      <c r="I55" s="28">
        <f t="shared" si="6"/>
        <v>0</v>
      </c>
      <c r="J55" s="28">
        <f t="shared" si="11"/>
        <v>0</v>
      </c>
      <c r="K55" s="28">
        <f t="shared" si="11"/>
        <v>0</v>
      </c>
      <c r="L55" s="28">
        <f t="shared" si="11"/>
        <v>0</v>
      </c>
      <c r="M55" s="28">
        <f t="shared" si="11"/>
        <v>0</v>
      </c>
      <c r="N55" s="28">
        <f t="shared" si="11"/>
        <v>0</v>
      </c>
      <c r="O55" s="28">
        <f t="shared" si="11"/>
        <v>0</v>
      </c>
      <c r="P55" s="28">
        <f t="shared" si="8"/>
        <v>811.63039600428112</v>
      </c>
      <c r="Q55" s="28">
        <f t="shared" si="8"/>
        <v>374.5986443096682</v>
      </c>
      <c r="R55" s="28">
        <f t="shared" si="9"/>
        <v>0</v>
      </c>
      <c r="S55" s="39">
        <f t="shared" si="10"/>
        <v>1608.3072367429736</v>
      </c>
    </row>
    <row r="56" spans="1:19" ht="30.95" customHeight="1" x14ac:dyDescent="0.25">
      <c r="A56" s="8">
        <v>17</v>
      </c>
      <c r="B56" s="27" t="s">
        <v>64</v>
      </c>
      <c r="C56" s="28">
        <f t="shared" si="1"/>
        <v>0</v>
      </c>
      <c r="D56" s="28">
        <f t="shared" si="2"/>
        <v>0</v>
      </c>
      <c r="E56" s="28">
        <f t="shared" si="3"/>
        <v>3946.8</v>
      </c>
      <c r="F56" s="28">
        <f t="shared" si="4"/>
        <v>0</v>
      </c>
      <c r="G56" s="28">
        <f t="shared" si="5"/>
        <v>0</v>
      </c>
      <c r="H56" s="28">
        <f t="shared" si="6"/>
        <v>0</v>
      </c>
      <c r="I56" s="28">
        <f t="shared" si="6"/>
        <v>0</v>
      </c>
      <c r="J56" s="28">
        <f t="shared" si="11"/>
        <v>0</v>
      </c>
      <c r="K56" s="28">
        <f t="shared" si="11"/>
        <v>0</v>
      </c>
      <c r="L56" s="28">
        <f t="shared" si="11"/>
        <v>0</v>
      </c>
      <c r="M56" s="28">
        <f t="shared" si="11"/>
        <v>0</v>
      </c>
      <c r="N56" s="28">
        <f t="shared" si="11"/>
        <v>0</v>
      </c>
      <c r="O56" s="28">
        <f t="shared" si="11"/>
        <v>0</v>
      </c>
      <c r="P56" s="28">
        <f t="shared" si="8"/>
        <v>0</v>
      </c>
      <c r="Q56" s="28">
        <f t="shared" si="8"/>
        <v>0</v>
      </c>
      <c r="R56" s="28">
        <f t="shared" si="9"/>
        <v>0</v>
      </c>
      <c r="S56" s="39">
        <f t="shared" si="10"/>
        <v>3946.8</v>
      </c>
    </row>
    <row r="57" spans="1:19" ht="30.95" customHeight="1" x14ac:dyDescent="0.25">
      <c r="A57" s="8">
        <v>18</v>
      </c>
      <c r="B57" s="27" t="s">
        <v>65</v>
      </c>
      <c r="C57" s="28">
        <f t="shared" si="1"/>
        <v>13998.263495658739</v>
      </c>
      <c r="D57" s="28">
        <f t="shared" si="2"/>
        <v>2522.3291618431167</v>
      </c>
      <c r="E57" s="28">
        <f t="shared" si="3"/>
        <v>0</v>
      </c>
      <c r="F57" s="28">
        <f t="shared" si="4"/>
        <v>0</v>
      </c>
      <c r="G57" s="28">
        <f t="shared" si="5"/>
        <v>0</v>
      </c>
      <c r="H57" s="28">
        <f t="shared" si="6"/>
        <v>0</v>
      </c>
      <c r="I57" s="28">
        <f t="shared" si="6"/>
        <v>0</v>
      </c>
      <c r="J57" s="28">
        <f t="shared" si="11"/>
        <v>0</v>
      </c>
      <c r="K57" s="28">
        <f t="shared" si="11"/>
        <v>0</v>
      </c>
      <c r="L57" s="28">
        <f t="shared" si="11"/>
        <v>0</v>
      </c>
      <c r="M57" s="28">
        <f t="shared" si="11"/>
        <v>0</v>
      </c>
      <c r="N57" s="28">
        <f t="shared" si="11"/>
        <v>0</v>
      </c>
      <c r="O57" s="28">
        <f t="shared" si="11"/>
        <v>15.210025096541408</v>
      </c>
      <c r="P57" s="28">
        <f t="shared" si="8"/>
        <v>0</v>
      </c>
      <c r="Q57" s="28">
        <f t="shared" si="8"/>
        <v>0</v>
      </c>
      <c r="R57" s="28">
        <f t="shared" si="9"/>
        <v>0</v>
      </c>
      <c r="S57" s="39">
        <f t="shared" si="10"/>
        <v>16535.802682598398</v>
      </c>
    </row>
    <row r="58" spans="1:19" ht="30.95" customHeight="1" x14ac:dyDescent="0.25">
      <c r="A58" s="8">
        <v>19</v>
      </c>
      <c r="B58" s="27" t="s">
        <v>66</v>
      </c>
      <c r="C58" s="28">
        <f t="shared" si="1"/>
        <v>0</v>
      </c>
      <c r="D58" s="28">
        <f t="shared" si="2"/>
        <v>0</v>
      </c>
      <c r="E58" s="28">
        <f t="shared" si="3"/>
        <v>7356.56</v>
      </c>
      <c r="F58" s="28">
        <f t="shared" si="4"/>
        <v>0</v>
      </c>
      <c r="G58" s="28">
        <f t="shared" si="5"/>
        <v>0</v>
      </c>
      <c r="H58" s="28">
        <f t="shared" si="6"/>
        <v>0</v>
      </c>
      <c r="I58" s="28">
        <f t="shared" si="6"/>
        <v>0</v>
      </c>
      <c r="J58" s="28">
        <f t="shared" si="11"/>
        <v>0</v>
      </c>
      <c r="K58" s="28">
        <f t="shared" si="11"/>
        <v>0</v>
      </c>
      <c r="L58" s="28">
        <f t="shared" si="11"/>
        <v>0</v>
      </c>
      <c r="M58" s="28">
        <f t="shared" si="11"/>
        <v>0</v>
      </c>
      <c r="N58" s="28">
        <f t="shared" si="11"/>
        <v>0</v>
      </c>
      <c r="O58" s="28">
        <f t="shared" si="11"/>
        <v>0</v>
      </c>
      <c r="P58" s="28">
        <f t="shared" si="8"/>
        <v>0</v>
      </c>
      <c r="Q58" s="28">
        <f t="shared" si="8"/>
        <v>0</v>
      </c>
      <c r="R58" s="28">
        <f t="shared" si="9"/>
        <v>0</v>
      </c>
      <c r="S58" s="39">
        <f t="shared" si="10"/>
        <v>7356.56</v>
      </c>
    </row>
    <row r="59" spans="1:19" ht="30.95" customHeight="1" x14ac:dyDescent="0.25">
      <c r="A59" s="8">
        <v>20</v>
      </c>
      <c r="B59" s="27" t="s">
        <v>67</v>
      </c>
      <c r="C59" s="28">
        <f t="shared" si="1"/>
        <v>0</v>
      </c>
      <c r="D59" s="28">
        <f t="shared" si="2"/>
        <v>0</v>
      </c>
      <c r="E59" s="28">
        <f t="shared" si="3"/>
        <v>0</v>
      </c>
      <c r="F59" s="28">
        <f t="shared" si="4"/>
        <v>0</v>
      </c>
      <c r="G59" s="28">
        <f t="shared" si="5"/>
        <v>0</v>
      </c>
      <c r="H59" s="28">
        <f t="shared" si="6"/>
        <v>0</v>
      </c>
      <c r="I59" s="28">
        <f t="shared" si="6"/>
        <v>2253.748186361438</v>
      </c>
      <c r="J59" s="28">
        <f t="shared" si="11"/>
        <v>0</v>
      </c>
      <c r="K59" s="28">
        <f t="shared" si="11"/>
        <v>0</v>
      </c>
      <c r="L59" s="28">
        <f t="shared" si="11"/>
        <v>0</v>
      </c>
      <c r="M59" s="28">
        <f t="shared" si="11"/>
        <v>0</v>
      </c>
      <c r="N59" s="28">
        <f t="shared" si="11"/>
        <v>0</v>
      </c>
      <c r="O59" s="28">
        <f t="shared" si="11"/>
        <v>0</v>
      </c>
      <c r="P59" s="28">
        <f t="shared" si="8"/>
        <v>0</v>
      </c>
      <c r="Q59" s="28">
        <f t="shared" si="8"/>
        <v>0</v>
      </c>
      <c r="R59" s="28">
        <f t="shared" si="9"/>
        <v>0</v>
      </c>
      <c r="S59" s="39">
        <f t="shared" si="10"/>
        <v>2253.748186361438</v>
      </c>
    </row>
    <row r="60" spans="1:19" ht="30.95" customHeight="1" x14ac:dyDescent="0.25">
      <c r="A60" s="8">
        <v>21</v>
      </c>
      <c r="B60" s="27" t="s">
        <v>69</v>
      </c>
      <c r="C60" s="28">
        <f t="shared" si="1"/>
        <v>105.32276330690827</v>
      </c>
      <c r="D60" s="28">
        <f t="shared" si="2"/>
        <v>8182.1485005450259</v>
      </c>
      <c r="E60" s="28">
        <f t="shared" si="3"/>
        <v>0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6"/>
        <v>0</v>
      </c>
      <c r="J60" s="28">
        <f t="shared" ref="J60:O66" si="12">J26/$J$36</f>
        <v>0</v>
      </c>
      <c r="K60" s="28">
        <f t="shared" si="12"/>
        <v>0</v>
      </c>
      <c r="L60" s="28">
        <f t="shared" si="12"/>
        <v>4463.2973644406511</v>
      </c>
      <c r="M60" s="28">
        <f t="shared" si="12"/>
        <v>91.260150579248446</v>
      </c>
      <c r="N60" s="28">
        <f t="shared" si="12"/>
        <v>0</v>
      </c>
      <c r="O60" s="28">
        <f t="shared" si="12"/>
        <v>556.01091741801372</v>
      </c>
      <c r="P60" s="28">
        <f t="shared" si="8"/>
        <v>0</v>
      </c>
      <c r="Q60" s="28">
        <f t="shared" si="8"/>
        <v>0</v>
      </c>
      <c r="R60" s="28">
        <f t="shared" si="9"/>
        <v>0</v>
      </c>
      <c r="S60" s="39">
        <f t="shared" si="10"/>
        <v>13398.039696289849</v>
      </c>
    </row>
    <row r="61" spans="1:19" ht="30.95" customHeight="1" x14ac:dyDescent="0.25">
      <c r="A61" s="8">
        <v>22</v>
      </c>
      <c r="B61" s="27" t="s">
        <v>70</v>
      </c>
      <c r="C61" s="28">
        <f t="shared" si="1"/>
        <v>13898.074745186863</v>
      </c>
      <c r="D61" s="28">
        <f t="shared" si="2"/>
        <v>1466.9224204219936</v>
      </c>
      <c r="E61" s="28">
        <f t="shared" si="3"/>
        <v>2969.5</v>
      </c>
      <c r="F61" s="28">
        <f t="shared" si="4"/>
        <v>0</v>
      </c>
      <c r="G61" s="28">
        <f t="shared" si="5"/>
        <v>0</v>
      </c>
      <c r="H61" s="28">
        <f t="shared" si="6"/>
        <v>0</v>
      </c>
      <c r="I61" s="28">
        <f t="shared" si="6"/>
        <v>0</v>
      </c>
      <c r="J61" s="28">
        <f t="shared" si="12"/>
        <v>0</v>
      </c>
      <c r="K61" s="28">
        <f t="shared" si="12"/>
        <v>0</v>
      </c>
      <c r="L61" s="28">
        <f t="shared" si="12"/>
        <v>228.15037644812114</v>
      </c>
      <c r="M61" s="28">
        <f t="shared" si="12"/>
        <v>0</v>
      </c>
      <c r="N61" s="28">
        <f t="shared" si="12"/>
        <v>0</v>
      </c>
      <c r="O61" s="28">
        <f t="shared" si="12"/>
        <v>130.97521610910658</v>
      </c>
      <c r="P61" s="28">
        <f t="shared" si="8"/>
        <v>0</v>
      </c>
      <c r="Q61" s="28">
        <f t="shared" si="8"/>
        <v>0</v>
      </c>
      <c r="R61" s="28">
        <f t="shared" si="9"/>
        <v>0</v>
      </c>
      <c r="S61" s="39">
        <f t="shared" si="10"/>
        <v>18693.622758166082</v>
      </c>
    </row>
    <row r="62" spans="1:19" ht="30.95" customHeight="1" x14ac:dyDescent="0.25">
      <c r="A62" s="8">
        <v>23</v>
      </c>
      <c r="B62" s="27" t="s">
        <v>71</v>
      </c>
      <c r="C62" s="28">
        <f t="shared" si="1"/>
        <v>4681.3892034730088</v>
      </c>
      <c r="D62" s="28">
        <f t="shared" si="2"/>
        <v>2818.1641499708471</v>
      </c>
      <c r="E62" s="28">
        <f t="shared" si="3"/>
        <v>952.13</v>
      </c>
      <c r="F62" s="28">
        <f t="shared" si="4"/>
        <v>0</v>
      </c>
      <c r="G62" s="28">
        <f t="shared" si="5"/>
        <v>0</v>
      </c>
      <c r="H62" s="28">
        <f t="shared" si="6"/>
        <v>0</v>
      </c>
      <c r="I62" s="28">
        <f t="shared" si="6"/>
        <v>0</v>
      </c>
      <c r="J62" s="28">
        <f t="shared" si="12"/>
        <v>0</v>
      </c>
      <c r="K62" s="28">
        <f t="shared" si="12"/>
        <v>0</v>
      </c>
      <c r="L62" s="28">
        <f t="shared" si="12"/>
        <v>0</v>
      </c>
      <c r="M62" s="28">
        <f t="shared" si="12"/>
        <v>0</v>
      </c>
      <c r="N62" s="28">
        <f t="shared" si="12"/>
        <v>0</v>
      </c>
      <c r="O62" s="28">
        <f t="shared" si="12"/>
        <v>125.48270704646661</v>
      </c>
      <c r="P62" s="28">
        <f t="shared" si="8"/>
        <v>0</v>
      </c>
      <c r="Q62" s="28">
        <f t="shared" si="8"/>
        <v>0</v>
      </c>
      <c r="R62" s="28">
        <f t="shared" si="9"/>
        <v>0</v>
      </c>
      <c r="S62" s="39">
        <f t="shared" si="10"/>
        <v>8577.1660604903227</v>
      </c>
    </row>
    <row r="63" spans="1:19" ht="30.95" customHeight="1" x14ac:dyDescent="0.25">
      <c r="A63" s="8">
        <v>24</v>
      </c>
      <c r="B63" s="27" t="s">
        <v>72</v>
      </c>
      <c r="C63" s="28">
        <f t="shared" si="1"/>
        <v>2084.937712344281</v>
      </c>
      <c r="D63" s="28">
        <f t="shared" si="2"/>
        <v>24360.545194899569</v>
      </c>
      <c r="E63" s="28">
        <f t="shared" si="3"/>
        <v>4997.43</v>
      </c>
      <c r="F63" s="28">
        <f t="shared" si="4"/>
        <v>0</v>
      </c>
      <c r="G63" s="28">
        <f t="shared" si="5"/>
        <v>2517.5537938844845</v>
      </c>
      <c r="H63" s="28">
        <f t="shared" si="6"/>
        <v>181.36385619861358</v>
      </c>
      <c r="I63" s="28">
        <f t="shared" si="6"/>
        <v>12235.047557633405</v>
      </c>
      <c r="J63" s="28">
        <f t="shared" si="12"/>
        <v>1489.3783324742485</v>
      </c>
      <c r="K63" s="28">
        <f t="shared" si="12"/>
        <v>15.210025096541408</v>
      </c>
      <c r="L63" s="28">
        <f t="shared" si="12"/>
        <v>0</v>
      </c>
      <c r="M63" s="28">
        <f t="shared" si="12"/>
        <v>0</v>
      </c>
      <c r="N63" s="28">
        <f t="shared" si="12"/>
        <v>45.630075289624223</v>
      </c>
      <c r="O63" s="28">
        <f t="shared" si="12"/>
        <v>3282.8304166701873</v>
      </c>
      <c r="P63" s="28">
        <f t="shared" si="8"/>
        <v>1797.1815911523368</v>
      </c>
      <c r="Q63" s="28">
        <f t="shared" si="8"/>
        <v>17713.16446664288</v>
      </c>
      <c r="R63" s="28">
        <f t="shared" si="9"/>
        <v>0</v>
      </c>
      <c r="S63" s="39">
        <f t="shared" si="10"/>
        <v>70720.273022286186</v>
      </c>
    </row>
    <row r="64" spans="1:19" ht="30.95" customHeight="1" x14ac:dyDescent="0.25">
      <c r="A64" s="8">
        <v>25</v>
      </c>
      <c r="B64" s="27" t="s">
        <v>73</v>
      </c>
      <c r="C64" s="28">
        <f t="shared" si="1"/>
        <v>7932.8048320120797</v>
      </c>
      <c r="D64" s="28">
        <f t="shared" si="2"/>
        <v>14992.014736824314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6"/>
        <v>0</v>
      </c>
      <c r="J64" s="28">
        <f t="shared" si="12"/>
        <v>76.050125482707045</v>
      </c>
      <c r="K64" s="28">
        <f t="shared" si="12"/>
        <v>0</v>
      </c>
      <c r="L64" s="28">
        <f t="shared" si="12"/>
        <v>0</v>
      </c>
      <c r="M64" s="28">
        <f t="shared" si="12"/>
        <v>0</v>
      </c>
      <c r="N64" s="28">
        <f t="shared" si="12"/>
        <v>0</v>
      </c>
      <c r="O64" s="28">
        <f t="shared" si="12"/>
        <v>1718.3103352120529</v>
      </c>
      <c r="P64" s="28">
        <f t="shared" si="8"/>
        <v>0</v>
      </c>
      <c r="Q64" s="28">
        <f t="shared" si="8"/>
        <v>0</v>
      </c>
      <c r="R64" s="28">
        <f t="shared" si="9"/>
        <v>0</v>
      </c>
      <c r="S64" s="39">
        <f t="shared" si="10"/>
        <v>24719.180029531151</v>
      </c>
    </row>
    <row r="65" spans="1:19" ht="30.95" customHeight="1" x14ac:dyDescent="0.25">
      <c r="A65" s="8">
        <v>26</v>
      </c>
      <c r="B65" s="27" t="s">
        <v>74</v>
      </c>
      <c r="C65" s="28">
        <f t="shared" si="1"/>
        <v>16403.09550773877</v>
      </c>
      <c r="D65" s="28">
        <f t="shared" si="2"/>
        <v>27296.925039926315</v>
      </c>
      <c r="E65" s="28">
        <f t="shared" si="3"/>
        <v>0</v>
      </c>
      <c r="F65" s="28">
        <f t="shared" si="4"/>
        <v>0</v>
      </c>
      <c r="G65" s="28">
        <f t="shared" si="5"/>
        <v>0</v>
      </c>
      <c r="H65" s="28">
        <f t="shared" si="6"/>
        <v>0</v>
      </c>
      <c r="I65" s="28">
        <f t="shared" si="6"/>
        <v>0</v>
      </c>
      <c r="J65" s="28">
        <f t="shared" si="12"/>
        <v>0</v>
      </c>
      <c r="K65" s="28">
        <f t="shared" si="12"/>
        <v>0</v>
      </c>
      <c r="L65" s="28">
        <f t="shared" si="12"/>
        <v>0</v>
      </c>
      <c r="M65" s="28">
        <f t="shared" si="12"/>
        <v>0</v>
      </c>
      <c r="N65" s="28">
        <f t="shared" si="12"/>
        <v>0</v>
      </c>
      <c r="O65" s="28">
        <f t="shared" si="12"/>
        <v>1818.1049998732497</v>
      </c>
      <c r="P65" s="28">
        <f t="shared" si="8"/>
        <v>0</v>
      </c>
      <c r="Q65" s="28">
        <f t="shared" si="8"/>
        <v>0</v>
      </c>
      <c r="R65" s="28">
        <f t="shared" si="9"/>
        <v>0</v>
      </c>
      <c r="S65" s="39">
        <f t="shared" si="10"/>
        <v>45518.125547538337</v>
      </c>
    </row>
    <row r="66" spans="1:19" ht="30.95" customHeight="1" x14ac:dyDescent="0.25">
      <c r="A66" s="8">
        <v>27</v>
      </c>
      <c r="B66" s="27" t="s">
        <v>75</v>
      </c>
      <c r="C66" s="28">
        <f t="shared" si="1"/>
        <v>0</v>
      </c>
      <c r="D66" s="28">
        <f t="shared" si="2"/>
        <v>1354.1147342893114</v>
      </c>
      <c r="E66" s="28">
        <f t="shared" si="3"/>
        <v>0</v>
      </c>
      <c r="F66" s="28">
        <f t="shared" si="4"/>
        <v>0</v>
      </c>
      <c r="G66" s="28">
        <f t="shared" si="5"/>
        <v>0</v>
      </c>
      <c r="H66" s="28">
        <f t="shared" si="6"/>
        <v>0</v>
      </c>
      <c r="I66" s="28">
        <f t="shared" si="6"/>
        <v>0</v>
      </c>
      <c r="J66" s="28">
        <f t="shared" si="12"/>
        <v>0</v>
      </c>
      <c r="K66" s="28">
        <f t="shared" si="12"/>
        <v>0</v>
      </c>
      <c r="L66" s="28">
        <f t="shared" si="12"/>
        <v>10365.63210329297</v>
      </c>
      <c r="M66" s="28">
        <f t="shared" si="12"/>
        <v>0</v>
      </c>
      <c r="N66" s="28">
        <f t="shared" si="12"/>
        <v>0</v>
      </c>
      <c r="O66" s="28">
        <f t="shared" si="12"/>
        <v>0</v>
      </c>
      <c r="P66" s="28">
        <f t="shared" si="8"/>
        <v>0</v>
      </c>
      <c r="Q66" s="28">
        <f t="shared" si="8"/>
        <v>0</v>
      </c>
      <c r="R66" s="28">
        <f t="shared" si="9"/>
        <v>0</v>
      </c>
      <c r="S66" s="39">
        <f>SUM(C66:R66)</f>
        <v>11719.746837582281</v>
      </c>
    </row>
    <row r="67" spans="1:19" s="42" customFormat="1" ht="30.95" customHeight="1" x14ac:dyDescent="0.25">
      <c r="A67" s="8"/>
      <c r="B67" s="29" t="s">
        <v>21</v>
      </c>
      <c r="C67" s="30">
        <f t="shared" ref="C67:S67" si="13">SUM(C40:C66)</f>
        <v>175535.74933937335</v>
      </c>
      <c r="D67" s="30">
        <f t="shared" si="13"/>
        <v>185262.58418326388</v>
      </c>
      <c r="E67" s="30">
        <f t="shared" si="13"/>
        <v>26712.272000000001</v>
      </c>
      <c r="F67" s="30">
        <f t="shared" si="13"/>
        <v>82.980999999999995</v>
      </c>
      <c r="G67" s="30">
        <f t="shared" si="13"/>
        <v>2517.5537938844845</v>
      </c>
      <c r="H67" s="30">
        <f t="shared" si="13"/>
        <v>181.36385619861358</v>
      </c>
      <c r="I67" s="30">
        <f t="shared" si="13"/>
        <v>14532.323069482511</v>
      </c>
      <c r="J67" s="30">
        <f t="shared" si="13"/>
        <v>3371.6189381712479</v>
      </c>
      <c r="K67" s="30">
        <f t="shared" si="13"/>
        <v>1870.8330868745932</v>
      </c>
      <c r="L67" s="30">
        <f t="shared" si="13"/>
        <v>27228.902427689005</v>
      </c>
      <c r="M67" s="30">
        <f t="shared" si="13"/>
        <v>1377.0649721572038</v>
      </c>
      <c r="N67" s="30">
        <f t="shared" si="13"/>
        <v>167.31027606195548</v>
      </c>
      <c r="O67" s="30">
        <f t="shared" si="13"/>
        <v>19311.239363544952</v>
      </c>
      <c r="P67" s="30">
        <f t="shared" si="13"/>
        <v>2822.8683553335713</v>
      </c>
      <c r="Q67" s="30">
        <f t="shared" si="13"/>
        <v>21833.749554049231</v>
      </c>
      <c r="R67" s="30">
        <f t="shared" si="13"/>
        <v>0</v>
      </c>
      <c r="S67" s="30">
        <f t="shared" si="13"/>
        <v>482808.41421608464</v>
      </c>
    </row>
    <row r="68" spans="1:19" ht="30" customHeight="1" x14ac:dyDescent="0.2">
      <c r="C68" s="23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</row>
    <row r="69" spans="1:19" ht="30" customHeight="1" x14ac:dyDescent="0.25">
      <c r="A69" s="60" t="s">
        <v>48</v>
      </c>
      <c r="B69" s="60"/>
      <c r="C69" s="24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</row>
    <row r="70" spans="1:19" ht="30" customHeight="1" x14ac:dyDescent="0.25">
      <c r="A70" s="3" t="s">
        <v>1</v>
      </c>
      <c r="B70" s="4" t="s">
        <v>2</v>
      </c>
      <c r="C70" s="5" t="s">
        <v>3</v>
      </c>
      <c r="D70" s="5" t="s">
        <v>24</v>
      </c>
      <c r="E70" s="5" t="s">
        <v>5</v>
      </c>
      <c r="F70" s="5" t="s">
        <v>6</v>
      </c>
      <c r="G70" s="5" t="s">
        <v>7</v>
      </c>
      <c r="H70" s="5" t="s">
        <v>8</v>
      </c>
      <c r="I70" s="5" t="s">
        <v>9</v>
      </c>
      <c r="J70" s="5" t="s">
        <v>31</v>
      </c>
      <c r="K70" s="5" t="s">
        <v>11</v>
      </c>
      <c r="L70" s="5" t="s">
        <v>12</v>
      </c>
      <c r="M70" s="5" t="s">
        <v>13</v>
      </c>
      <c r="N70" s="5" t="s">
        <v>14</v>
      </c>
      <c r="O70" s="5" t="s">
        <v>15</v>
      </c>
      <c r="P70" s="5" t="s">
        <v>16</v>
      </c>
      <c r="Q70" s="5" t="s">
        <v>17</v>
      </c>
      <c r="R70" s="5" t="s">
        <v>18</v>
      </c>
      <c r="S70" s="5" t="s">
        <v>83</v>
      </c>
    </row>
    <row r="71" spans="1:19" ht="38.25" customHeight="1" x14ac:dyDescent="0.25">
      <c r="A71" s="8">
        <v>1</v>
      </c>
      <c r="B71" s="27" t="s">
        <v>39</v>
      </c>
      <c r="C71" s="40">
        <f>C40/$C$67</f>
        <v>0</v>
      </c>
      <c r="D71" s="40">
        <f>D40/$D$67</f>
        <v>2.4219447349612512E-3</v>
      </c>
      <c r="E71" s="40">
        <f>E40/$E$67</f>
        <v>0</v>
      </c>
      <c r="F71" s="40">
        <f>F40/$F$67</f>
        <v>0</v>
      </c>
      <c r="G71" s="40">
        <f>G40/$G$67</f>
        <v>0</v>
      </c>
      <c r="H71" s="40">
        <f>H40/$H$67</f>
        <v>0</v>
      </c>
      <c r="I71" s="40">
        <f>I40/$I$67</f>
        <v>0</v>
      </c>
      <c r="J71" s="40">
        <f>J40/$J$67</f>
        <v>0</v>
      </c>
      <c r="K71" s="40">
        <f>K40/$K$67</f>
        <v>0</v>
      </c>
      <c r="L71" s="40">
        <f>L40/$L$67</f>
        <v>0</v>
      </c>
      <c r="M71" s="40">
        <f>M40/$M$67</f>
        <v>0</v>
      </c>
      <c r="N71" s="40">
        <f>N40/$N$67</f>
        <v>0</v>
      </c>
      <c r="O71" s="40">
        <f>O40/$O$67</f>
        <v>0</v>
      </c>
      <c r="P71" s="40">
        <f>P40/$P$67</f>
        <v>7.5829383886255916E-2</v>
      </c>
      <c r="Q71" s="40">
        <f>Q40/$Q$67</f>
        <v>0.17156862745098039</v>
      </c>
      <c r="R71" s="40">
        <f>R40/$Q$67</f>
        <v>0</v>
      </c>
      <c r="S71" s="41">
        <f>S40/$S$67</f>
        <v>9.1314451484444132E-3</v>
      </c>
    </row>
    <row r="72" spans="1:19" ht="30" customHeight="1" x14ac:dyDescent="0.25">
      <c r="A72" s="8">
        <v>2</v>
      </c>
      <c r="B72" s="27" t="s">
        <v>53</v>
      </c>
      <c r="C72" s="40">
        <f t="shared" ref="C72:C97" si="14">C41/$C$67</f>
        <v>0</v>
      </c>
      <c r="D72" s="40">
        <f t="shared" ref="D72:D97" si="15">D41/$D$67</f>
        <v>0</v>
      </c>
      <c r="E72" s="40">
        <f t="shared" ref="E72:E97" si="16">E41/$E$67</f>
        <v>0</v>
      </c>
      <c r="F72" s="40">
        <f t="shared" ref="F72:F97" si="17">F41/$F$67</f>
        <v>0.3111435147804919</v>
      </c>
      <c r="G72" s="40">
        <f t="shared" ref="G72:G97" si="18">G41/$G$67</f>
        <v>0</v>
      </c>
      <c r="H72" s="40">
        <f t="shared" ref="H72:H97" si="19">H41/$H$67</f>
        <v>0</v>
      </c>
      <c r="I72" s="40">
        <f t="shared" ref="I72:I97" si="20">I41/$I$67</f>
        <v>0</v>
      </c>
      <c r="J72" s="40">
        <f t="shared" ref="J72:J97" si="21">J41/$J$67</f>
        <v>0</v>
      </c>
      <c r="K72" s="40">
        <f t="shared" ref="K72:K97" si="22">K41/$K$67</f>
        <v>0</v>
      </c>
      <c r="L72" s="40">
        <f t="shared" ref="L72:L97" si="23">L41/$L$67</f>
        <v>0</v>
      </c>
      <c r="M72" s="40">
        <f t="shared" ref="M72:M97" si="24">M41/$M$67</f>
        <v>0</v>
      </c>
      <c r="N72" s="40">
        <f t="shared" ref="N72:N97" si="25">N41/$N$67</f>
        <v>0</v>
      </c>
      <c r="O72" s="40">
        <f t="shared" ref="O72:O97" si="26">O41/$O$67</f>
        <v>0</v>
      </c>
      <c r="P72" s="40">
        <f t="shared" ref="P72:P97" si="27">P41/$P$67</f>
        <v>0</v>
      </c>
      <c r="Q72" s="40">
        <f t="shared" ref="Q72:R72" si="28">Q41/$Q$67</f>
        <v>0</v>
      </c>
      <c r="R72" s="40">
        <f t="shared" si="28"/>
        <v>0</v>
      </c>
      <c r="S72" s="41">
        <f t="shared" ref="S72:S97" si="29">S41/$S$67</f>
        <v>5.3476698499385523E-5</v>
      </c>
    </row>
    <row r="73" spans="1:19" ht="30" customHeight="1" x14ac:dyDescent="0.25">
      <c r="A73" s="8">
        <v>3</v>
      </c>
      <c r="B73" s="27" t="s">
        <v>54</v>
      </c>
      <c r="C73" s="40">
        <f t="shared" si="14"/>
        <v>9.9000374628328697E-2</v>
      </c>
      <c r="D73" s="40">
        <f t="shared" si="15"/>
        <v>0.14267808705591409</v>
      </c>
      <c r="E73" s="40">
        <f t="shared" si="16"/>
        <v>0</v>
      </c>
      <c r="F73" s="40">
        <f t="shared" si="17"/>
        <v>0</v>
      </c>
      <c r="G73" s="40">
        <f t="shared" si="18"/>
        <v>0</v>
      </c>
      <c r="H73" s="40">
        <f t="shared" si="19"/>
        <v>0</v>
      </c>
      <c r="I73" s="40">
        <f t="shared" si="20"/>
        <v>0</v>
      </c>
      <c r="J73" s="40">
        <f t="shared" si="21"/>
        <v>0.20977049303584519</v>
      </c>
      <c r="K73" s="40">
        <f t="shared" si="22"/>
        <v>7.7235772357723581E-2</v>
      </c>
      <c r="L73" s="40">
        <f t="shared" si="23"/>
        <v>0</v>
      </c>
      <c r="M73" s="40">
        <f t="shared" si="24"/>
        <v>0</v>
      </c>
      <c r="N73" s="40">
        <f t="shared" si="25"/>
        <v>0</v>
      </c>
      <c r="O73" s="40">
        <f t="shared" si="26"/>
        <v>0.15266808147548513</v>
      </c>
      <c r="P73" s="40">
        <f t="shared" si="27"/>
        <v>0</v>
      </c>
      <c r="Q73" s="40">
        <f t="shared" ref="Q73:R73" si="30">Q42/$Q$67</f>
        <v>0</v>
      </c>
      <c r="R73" s="40">
        <f t="shared" si="30"/>
        <v>0</v>
      </c>
      <c r="S73" s="41">
        <f t="shared" si="29"/>
        <v>9.8612588197788995E-2</v>
      </c>
    </row>
    <row r="74" spans="1:19" ht="30" customHeight="1" x14ac:dyDescent="0.25">
      <c r="A74" s="8">
        <v>4</v>
      </c>
      <c r="B74" s="27" t="s">
        <v>76</v>
      </c>
      <c r="C74" s="40">
        <f t="shared" si="14"/>
        <v>1.2791557400070798E-2</v>
      </c>
      <c r="D74" s="40">
        <f t="shared" si="15"/>
        <v>1.3961530760294522E-2</v>
      </c>
      <c r="E74" s="40">
        <f t="shared" si="16"/>
        <v>0</v>
      </c>
      <c r="F74" s="40">
        <f t="shared" si="17"/>
        <v>0</v>
      </c>
      <c r="G74" s="40">
        <f t="shared" si="18"/>
        <v>0</v>
      </c>
      <c r="H74" s="40">
        <f t="shared" si="19"/>
        <v>0</v>
      </c>
      <c r="I74" s="40">
        <f t="shared" si="20"/>
        <v>0</v>
      </c>
      <c r="J74" s="40">
        <f t="shared" si="21"/>
        <v>0</v>
      </c>
      <c r="K74" s="40">
        <f t="shared" si="22"/>
        <v>0</v>
      </c>
      <c r="L74" s="40">
        <f t="shared" si="23"/>
        <v>0</v>
      </c>
      <c r="M74" s="40">
        <f t="shared" si="24"/>
        <v>0</v>
      </c>
      <c r="N74" s="40">
        <f t="shared" si="25"/>
        <v>0</v>
      </c>
      <c r="O74" s="40">
        <f t="shared" si="26"/>
        <v>2.8188242501148618E-2</v>
      </c>
      <c r="P74" s="40">
        <f t="shared" si="27"/>
        <v>0</v>
      </c>
      <c r="Q74" s="40">
        <f t="shared" ref="Q74:R74" si="31">Q43/$Q$67</f>
        <v>0</v>
      </c>
      <c r="R74" s="40">
        <f t="shared" si="31"/>
        <v>0</v>
      </c>
      <c r="S74" s="41">
        <f t="shared" si="29"/>
        <v>1.1135420637090356E-2</v>
      </c>
    </row>
    <row r="75" spans="1:19" ht="30" customHeight="1" x14ac:dyDescent="0.25">
      <c r="A75" s="8">
        <v>5</v>
      </c>
      <c r="B75" s="27" t="s">
        <v>55</v>
      </c>
      <c r="C75" s="40">
        <f t="shared" si="14"/>
        <v>4.3320970455115355E-2</v>
      </c>
      <c r="D75" s="40">
        <f t="shared" si="15"/>
        <v>4.7556321617840847E-2</v>
      </c>
      <c r="E75" s="40">
        <f t="shared" si="16"/>
        <v>0</v>
      </c>
      <c r="F75" s="40">
        <f t="shared" si="17"/>
        <v>0</v>
      </c>
      <c r="G75" s="40">
        <f t="shared" si="18"/>
        <v>0</v>
      </c>
      <c r="H75" s="40">
        <f t="shared" si="19"/>
        <v>0</v>
      </c>
      <c r="I75" s="40">
        <f t="shared" si="20"/>
        <v>0</v>
      </c>
      <c r="J75" s="40">
        <f t="shared" si="21"/>
        <v>0</v>
      </c>
      <c r="K75" s="40">
        <f t="shared" si="22"/>
        <v>0</v>
      </c>
      <c r="L75" s="40">
        <f t="shared" si="23"/>
        <v>0</v>
      </c>
      <c r="M75" s="40">
        <f t="shared" si="24"/>
        <v>0</v>
      </c>
      <c r="N75" s="40">
        <f t="shared" si="25"/>
        <v>0</v>
      </c>
      <c r="O75" s="40">
        <f t="shared" si="26"/>
        <v>8.9776183079178243E-2</v>
      </c>
      <c r="P75" s="40">
        <f t="shared" si="27"/>
        <v>0</v>
      </c>
      <c r="Q75" s="40">
        <f t="shared" ref="Q75:R75" si="32">Q44/$Q$67</f>
        <v>0</v>
      </c>
      <c r="R75" s="40">
        <f t="shared" si="32"/>
        <v>0</v>
      </c>
      <c r="S75" s="41">
        <f t="shared" si="29"/>
        <v>3.7589393379097356E-2</v>
      </c>
    </row>
    <row r="76" spans="1:19" ht="30" customHeight="1" x14ac:dyDescent="0.25">
      <c r="A76" s="8">
        <v>6</v>
      </c>
      <c r="B76" s="27" t="s">
        <v>56</v>
      </c>
      <c r="C76" s="40">
        <f t="shared" si="14"/>
        <v>0</v>
      </c>
      <c r="D76" s="40">
        <f t="shared" si="15"/>
        <v>5.1909892709216574E-2</v>
      </c>
      <c r="E76" s="40">
        <f t="shared" si="16"/>
        <v>0</v>
      </c>
      <c r="F76" s="40">
        <f t="shared" si="17"/>
        <v>0</v>
      </c>
      <c r="G76" s="40">
        <f t="shared" si="18"/>
        <v>0</v>
      </c>
      <c r="H76" s="40">
        <f t="shared" si="19"/>
        <v>0</v>
      </c>
      <c r="I76" s="40">
        <f t="shared" si="20"/>
        <v>0</v>
      </c>
      <c r="J76" s="40">
        <f t="shared" si="21"/>
        <v>0</v>
      </c>
      <c r="K76" s="40">
        <f t="shared" si="22"/>
        <v>0</v>
      </c>
      <c r="L76" s="40">
        <f t="shared" si="23"/>
        <v>0</v>
      </c>
      <c r="M76" s="40">
        <f t="shared" si="24"/>
        <v>0</v>
      </c>
      <c r="N76" s="40">
        <f t="shared" si="25"/>
        <v>0</v>
      </c>
      <c r="O76" s="40">
        <f t="shared" si="26"/>
        <v>9.1758373990854777E-2</v>
      </c>
      <c r="P76" s="40">
        <f t="shared" si="27"/>
        <v>0</v>
      </c>
      <c r="Q76" s="40">
        <f t="shared" ref="Q76:R76" si="33">Q45/$Q$67</f>
        <v>0</v>
      </c>
      <c r="R76" s="40">
        <f t="shared" si="33"/>
        <v>0</v>
      </c>
      <c r="S76" s="41">
        <f t="shared" si="29"/>
        <v>2.3588919447943387E-2</v>
      </c>
    </row>
    <row r="77" spans="1:19" ht="38.25" customHeight="1" x14ac:dyDescent="0.25">
      <c r="A77" s="8">
        <v>7</v>
      </c>
      <c r="B77" s="27" t="s">
        <v>57</v>
      </c>
      <c r="C77" s="40">
        <f t="shared" si="14"/>
        <v>0.41896092467389917</v>
      </c>
      <c r="D77" s="40">
        <f t="shared" si="15"/>
        <v>0.14449112478123821</v>
      </c>
      <c r="E77" s="40">
        <f t="shared" si="16"/>
        <v>0</v>
      </c>
      <c r="F77" s="40">
        <f t="shared" si="17"/>
        <v>0</v>
      </c>
      <c r="G77" s="40">
        <f t="shared" si="18"/>
        <v>0</v>
      </c>
      <c r="H77" s="40">
        <f t="shared" si="19"/>
        <v>0</v>
      </c>
      <c r="I77" s="40">
        <f t="shared" si="20"/>
        <v>0</v>
      </c>
      <c r="J77" s="40">
        <f t="shared" si="21"/>
        <v>0.32593372305031859</v>
      </c>
      <c r="K77" s="40">
        <f t="shared" si="22"/>
        <v>0</v>
      </c>
      <c r="L77" s="40">
        <f t="shared" si="23"/>
        <v>7.5969401213400151E-2</v>
      </c>
      <c r="M77" s="40">
        <f t="shared" si="24"/>
        <v>8.283936526637458E-3</v>
      </c>
      <c r="N77" s="40">
        <f t="shared" si="25"/>
        <v>0</v>
      </c>
      <c r="O77" s="40">
        <f t="shared" si="26"/>
        <v>8.799527424683308E-2</v>
      </c>
      <c r="P77" s="40">
        <f t="shared" si="27"/>
        <v>0</v>
      </c>
      <c r="Q77" s="40">
        <f t="shared" ref="Q77:R77" si="34">Q46/$Q$67</f>
        <v>0</v>
      </c>
      <c r="R77" s="40">
        <f t="shared" si="34"/>
        <v>0</v>
      </c>
      <c r="S77" s="41">
        <f t="shared" si="29"/>
        <v>0.2178702959120517</v>
      </c>
    </row>
    <row r="78" spans="1:19" ht="30" customHeight="1" x14ac:dyDescent="0.25">
      <c r="A78" s="8">
        <v>8</v>
      </c>
      <c r="B78" s="27" t="s">
        <v>58</v>
      </c>
      <c r="C78" s="40">
        <f t="shared" si="14"/>
        <v>0</v>
      </c>
      <c r="D78" s="40">
        <f t="shared" si="15"/>
        <v>4.5044067079203068E-2</v>
      </c>
      <c r="E78" s="40">
        <f t="shared" si="16"/>
        <v>0</v>
      </c>
      <c r="F78" s="40">
        <f t="shared" si="17"/>
        <v>0</v>
      </c>
      <c r="G78" s="40">
        <f t="shared" si="18"/>
        <v>0</v>
      </c>
      <c r="H78" s="40">
        <f t="shared" si="19"/>
        <v>0</v>
      </c>
      <c r="I78" s="40">
        <f t="shared" si="20"/>
        <v>0</v>
      </c>
      <c r="J78" s="40">
        <f t="shared" si="21"/>
        <v>0</v>
      </c>
      <c r="K78" s="40">
        <f t="shared" si="22"/>
        <v>0.91463414634146345</v>
      </c>
      <c r="L78" s="40">
        <f t="shared" si="23"/>
        <v>0.37104907908824303</v>
      </c>
      <c r="M78" s="40">
        <f t="shared" si="24"/>
        <v>0</v>
      </c>
      <c r="N78" s="40">
        <f t="shared" si="25"/>
        <v>0</v>
      </c>
      <c r="O78" s="40">
        <f t="shared" si="26"/>
        <v>2.9535957293193599E-3</v>
      </c>
      <c r="P78" s="40">
        <f t="shared" si="27"/>
        <v>0</v>
      </c>
      <c r="Q78" s="40">
        <f t="shared" ref="Q78:R78" si="35">Q47/$Q$67</f>
        <v>0</v>
      </c>
      <c r="R78" s="40">
        <f t="shared" si="35"/>
        <v>0</v>
      </c>
      <c r="S78" s="41">
        <f t="shared" si="29"/>
        <v>4.1872519744488135E-2</v>
      </c>
    </row>
    <row r="79" spans="1:19" ht="30" customHeight="1" x14ac:dyDescent="0.25">
      <c r="A79" s="8">
        <v>9</v>
      </c>
      <c r="B79" s="27" t="s">
        <v>59</v>
      </c>
      <c r="C79" s="40">
        <f t="shared" si="14"/>
        <v>0</v>
      </c>
      <c r="D79" s="40">
        <f t="shared" si="15"/>
        <v>0</v>
      </c>
      <c r="E79" s="40">
        <f t="shared" si="16"/>
        <v>2.5894839645238713E-2</v>
      </c>
      <c r="F79" s="40">
        <f t="shared" si="17"/>
        <v>0.50013858594136018</v>
      </c>
      <c r="G79" s="40">
        <f t="shared" si="18"/>
        <v>0</v>
      </c>
      <c r="H79" s="40">
        <f t="shared" si="19"/>
        <v>0</v>
      </c>
      <c r="I79" s="40">
        <f t="shared" si="20"/>
        <v>0</v>
      </c>
      <c r="J79" s="40">
        <f t="shared" si="21"/>
        <v>0</v>
      </c>
      <c r="K79" s="40">
        <f t="shared" si="22"/>
        <v>0</v>
      </c>
      <c r="L79" s="40">
        <f t="shared" si="23"/>
        <v>0</v>
      </c>
      <c r="M79" s="40">
        <f t="shared" si="24"/>
        <v>0</v>
      </c>
      <c r="N79" s="40">
        <f t="shared" si="25"/>
        <v>0</v>
      </c>
      <c r="O79" s="40">
        <f t="shared" si="26"/>
        <v>0</v>
      </c>
      <c r="P79" s="40">
        <f t="shared" si="27"/>
        <v>0</v>
      </c>
      <c r="Q79" s="40">
        <f t="shared" ref="Q79:R79" si="36">Q48/$Q$67</f>
        <v>0</v>
      </c>
      <c r="R79" s="40">
        <f t="shared" si="36"/>
        <v>0</v>
      </c>
      <c r="S79" s="41">
        <f t="shared" si="29"/>
        <v>1.5186396475514723E-3</v>
      </c>
    </row>
    <row r="80" spans="1:19" ht="30" customHeight="1" x14ac:dyDescent="0.25">
      <c r="A80" s="8">
        <v>10</v>
      </c>
      <c r="B80" s="27" t="s">
        <v>77</v>
      </c>
      <c r="C80" s="40">
        <f t="shared" si="14"/>
        <v>0</v>
      </c>
      <c r="D80" s="40">
        <f t="shared" si="15"/>
        <v>0</v>
      </c>
      <c r="E80" s="40">
        <f t="shared" si="16"/>
        <v>0</v>
      </c>
      <c r="F80" s="40">
        <f t="shared" si="17"/>
        <v>0.18871789927814803</v>
      </c>
      <c r="G80" s="40">
        <f t="shared" si="18"/>
        <v>0</v>
      </c>
      <c r="H80" s="40">
        <f t="shared" si="19"/>
        <v>0</v>
      </c>
      <c r="I80" s="40">
        <f t="shared" si="20"/>
        <v>0</v>
      </c>
      <c r="J80" s="40">
        <f t="shared" si="21"/>
        <v>0</v>
      </c>
      <c r="K80" s="40">
        <f t="shared" si="22"/>
        <v>0</v>
      </c>
      <c r="L80" s="40">
        <f t="shared" si="23"/>
        <v>0</v>
      </c>
      <c r="M80" s="40">
        <f t="shared" si="24"/>
        <v>0</v>
      </c>
      <c r="N80" s="40">
        <f t="shared" si="25"/>
        <v>0</v>
      </c>
      <c r="O80" s="40">
        <f t="shared" si="26"/>
        <v>0</v>
      </c>
      <c r="P80" s="40">
        <f t="shared" si="27"/>
        <v>0</v>
      </c>
      <c r="Q80" s="40">
        <f t="shared" ref="Q80:R80" si="37">Q49/$Q$67</f>
        <v>0</v>
      </c>
      <c r="R80" s="40">
        <f t="shared" si="37"/>
        <v>0</v>
      </c>
      <c r="S80" s="41">
        <f t="shared" si="29"/>
        <v>3.2435225938277138E-5</v>
      </c>
    </row>
    <row r="81" spans="1:19" ht="34.5" customHeight="1" x14ac:dyDescent="0.25">
      <c r="A81" s="8">
        <v>11</v>
      </c>
      <c r="B81" s="27" t="s">
        <v>60</v>
      </c>
      <c r="C81" s="40">
        <f t="shared" si="14"/>
        <v>0</v>
      </c>
      <c r="D81" s="40">
        <f t="shared" si="15"/>
        <v>0</v>
      </c>
      <c r="E81" s="40">
        <f t="shared" si="16"/>
        <v>0</v>
      </c>
      <c r="F81" s="40">
        <f t="shared" si="17"/>
        <v>0</v>
      </c>
      <c r="G81" s="40">
        <f t="shared" si="18"/>
        <v>0</v>
      </c>
      <c r="H81" s="40">
        <f t="shared" si="19"/>
        <v>0</v>
      </c>
      <c r="I81" s="40">
        <f t="shared" si="20"/>
        <v>0</v>
      </c>
      <c r="J81" s="40">
        <f t="shared" si="21"/>
        <v>0</v>
      </c>
      <c r="K81" s="40">
        <f t="shared" si="22"/>
        <v>0</v>
      </c>
      <c r="L81" s="40">
        <f t="shared" si="23"/>
        <v>0</v>
      </c>
      <c r="M81" s="40">
        <f t="shared" si="24"/>
        <v>0.92544457126026292</v>
      </c>
      <c r="N81" s="40">
        <f t="shared" si="25"/>
        <v>0</v>
      </c>
      <c r="O81" s="40">
        <f t="shared" si="26"/>
        <v>0</v>
      </c>
      <c r="P81" s="40">
        <f t="shared" si="27"/>
        <v>0</v>
      </c>
      <c r="Q81" s="40">
        <f t="shared" ref="Q81:R81" si="38">Q50/$Q$67</f>
        <v>0</v>
      </c>
      <c r="R81" s="40">
        <f t="shared" si="38"/>
        <v>0</v>
      </c>
      <c r="S81" s="41">
        <f t="shared" si="29"/>
        <v>2.6395507311626574E-3</v>
      </c>
    </row>
    <row r="82" spans="1:19" ht="38.25" customHeight="1" x14ac:dyDescent="0.25">
      <c r="A82" s="8">
        <v>12</v>
      </c>
      <c r="B82" s="27" t="s">
        <v>19</v>
      </c>
      <c r="C82" s="40">
        <f t="shared" si="14"/>
        <v>0</v>
      </c>
      <c r="D82" s="40">
        <f t="shared" si="15"/>
        <v>0</v>
      </c>
      <c r="E82" s="40">
        <f t="shared" si="16"/>
        <v>0.21420042443413273</v>
      </c>
      <c r="F82" s="40">
        <f t="shared" si="17"/>
        <v>0</v>
      </c>
      <c r="G82" s="40">
        <f t="shared" si="18"/>
        <v>0</v>
      </c>
      <c r="H82" s="40">
        <f t="shared" si="19"/>
        <v>0</v>
      </c>
      <c r="I82" s="40">
        <f t="shared" si="20"/>
        <v>0</v>
      </c>
      <c r="J82" s="40">
        <f t="shared" si="21"/>
        <v>0</v>
      </c>
      <c r="K82" s="40">
        <f t="shared" si="22"/>
        <v>0</v>
      </c>
      <c r="L82" s="40">
        <f t="shared" si="23"/>
        <v>0</v>
      </c>
      <c r="M82" s="40">
        <f t="shared" si="24"/>
        <v>0</v>
      </c>
      <c r="N82" s="40">
        <f t="shared" si="25"/>
        <v>0</v>
      </c>
      <c r="O82" s="40">
        <f t="shared" si="26"/>
        <v>0</v>
      </c>
      <c r="P82" s="40">
        <f t="shared" si="27"/>
        <v>0</v>
      </c>
      <c r="Q82" s="40">
        <f t="shared" ref="Q82:R82" si="39">Q51/$Q$67</f>
        <v>0</v>
      </c>
      <c r="R82" s="40">
        <f t="shared" si="39"/>
        <v>0</v>
      </c>
      <c r="S82" s="41">
        <f t="shared" si="29"/>
        <v>1.1851036211310048E-2</v>
      </c>
    </row>
    <row r="83" spans="1:19" ht="30" customHeight="1" x14ac:dyDescent="0.25">
      <c r="A83" s="8">
        <v>13</v>
      </c>
      <c r="B83" s="27" t="s">
        <v>61</v>
      </c>
      <c r="C83" s="40">
        <f t="shared" si="14"/>
        <v>0</v>
      </c>
      <c r="D83" s="40">
        <f t="shared" si="15"/>
        <v>0</v>
      </c>
      <c r="E83" s="40">
        <f t="shared" si="16"/>
        <v>2.8586860750744077E-3</v>
      </c>
      <c r="F83" s="40">
        <f t="shared" si="17"/>
        <v>0</v>
      </c>
      <c r="G83" s="40">
        <f t="shared" si="18"/>
        <v>0</v>
      </c>
      <c r="H83" s="40">
        <f t="shared" si="19"/>
        <v>0</v>
      </c>
      <c r="I83" s="40">
        <f t="shared" si="20"/>
        <v>0</v>
      </c>
      <c r="J83" s="40">
        <f t="shared" si="21"/>
        <v>0</v>
      </c>
      <c r="K83" s="40">
        <f t="shared" si="22"/>
        <v>0</v>
      </c>
      <c r="L83" s="40">
        <f t="shared" si="23"/>
        <v>0</v>
      </c>
      <c r="M83" s="40">
        <f t="shared" si="24"/>
        <v>0</v>
      </c>
      <c r="N83" s="40">
        <f t="shared" si="25"/>
        <v>0</v>
      </c>
      <c r="O83" s="40">
        <f t="shared" si="26"/>
        <v>0</v>
      </c>
      <c r="P83" s="40">
        <f t="shared" si="27"/>
        <v>0</v>
      </c>
      <c r="Q83" s="40">
        <f t="shared" ref="Q83:R83" si="40">Q52/$Q$67</f>
        <v>0</v>
      </c>
      <c r="R83" s="40">
        <f t="shared" si="40"/>
        <v>0</v>
      </c>
      <c r="S83" s="41">
        <f t="shared" si="29"/>
        <v>1.5816211514040347E-4</v>
      </c>
    </row>
    <row r="84" spans="1:19" ht="30" customHeight="1" x14ac:dyDescent="0.25">
      <c r="A84" s="8">
        <v>14</v>
      </c>
      <c r="B84" s="27" t="s">
        <v>62</v>
      </c>
      <c r="C84" s="40">
        <f t="shared" si="14"/>
        <v>8.9220467696156214E-2</v>
      </c>
      <c r="D84" s="40">
        <f t="shared" si="15"/>
        <v>7.7308384717939216E-2</v>
      </c>
      <c r="E84" s="40">
        <f t="shared" si="16"/>
        <v>0</v>
      </c>
      <c r="F84" s="40">
        <f t="shared" si="17"/>
        <v>0</v>
      </c>
      <c r="G84" s="40">
        <f t="shared" si="18"/>
        <v>0</v>
      </c>
      <c r="H84" s="40">
        <f t="shared" si="19"/>
        <v>0</v>
      </c>
      <c r="I84" s="40">
        <f t="shared" si="20"/>
        <v>0</v>
      </c>
      <c r="J84" s="40">
        <f t="shared" si="21"/>
        <v>0</v>
      </c>
      <c r="K84" s="40">
        <f t="shared" si="22"/>
        <v>0</v>
      </c>
      <c r="L84" s="40">
        <f t="shared" si="23"/>
        <v>0</v>
      </c>
      <c r="M84" s="40">
        <f t="shared" si="24"/>
        <v>0</v>
      </c>
      <c r="N84" s="40">
        <f t="shared" si="25"/>
        <v>0.72727272727272729</v>
      </c>
      <c r="O84" s="40">
        <f t="shared" si="26"/>
        <v>0.10630756776861311</v>
      </c>
      <c r="P84" s="40">
        <f t="shared" si="27"/>
        <v>0</v>
      </c>
      <c r="Q84" s="40">
        <f t="shared" ref="Q84:R84" si="41">Q53/$Q$67</f>
        <v>0</v>
      </c>
      <c r="R84" s="40">
        <f t="shared" si="41"/>
        <v>0</v>
      </c>
      <c r="S84" s="41">
        <f t="shared" si="29"/>
        <v>6.6606842230900062E-2</v>
      </c>
    </row>
    <row r="85" spans="1:19" ht="30" customHeight="1" x14ac:dyDescent="0.25">
      <c r="A85" s="8">
        <v>15</v>
      </c>
      <c r="B85" s="27" t="s">
        <v>20</v>
      </c>
      <c r="C85" s="40">
        <f t="shared" si="14"/>
        <v>0</v>
      </c>
      <c r="D85" s="40">
        <f t="shared" si="15"/>
        <v>2.4374524790269168E-2</v>
      </c>
      <c r="E85" s="40">
        <f t="shared" si="16"/>
        <v>0</v>
      </c>
      <c r="F85" s="40">
        <f t="shared" si="17"/>
        <v>0</v>
      </c>
      <c r="G85" s="40">
        <f t="shared" si="18"/>
        <v>0</v>
      </c>
      <c r="H85" s="40">
        <f t="shared" si="19"/>
        <v>0</v>
      </c>
      <c r="I85" s="40">
        <f t="shared" si="20"/>
        <v>2.9952076677316293E-3</v>
      </c>
      <c r="J85" s="40">
        <f t="shared" si="21"/>
        <v>0</v>
      </c>
      <c r="K85" s="40">
        <f t="shared" si="22"/>
        <v>0</v>
      </c>
      <c r="L85" s="40">
        <f t="shared" si="23"/>
        <v>0</v>
      </c>
      <c r="M85" s="40">
        <f t="shared" si="24"/>
        <v>0</v>
      </c>
      <c r="N85" s="40">
        <f t="shared" si="25"/>
        <v>0</v>
      </c>
      <c r="O85" s="40">
        <f t="shared" si="26"/>
        <v>4.436957140044194E-2</v>
      </c>
      <c r="P85" s="40">
        <f t="shared" si="27"/>
        <v>0</v>
      </c>
      <c r="Q85" s="40">
        <f t="shared" ref="Q85:R85" si="42">Q54/$Q$67</f>
        <v>0</v>
      </c>
      <c r="R85" s="40">
        <f t="shared" si="42"/>
        <v>0</v>
      </c>
      <c r="S85" s="41">
        <f t="shared" si="29"/>
        <v>1.1217795777104664E-2</v>
      </c>
    </row>
    <row r="86" spans="1:19" ht="30" customHeight="1" x14ac:dyDescent="0.25">
      <c r="A86" s="8">
        <v>16</v>
      </c>
      <c r="B86" s="27" t="s">
        <v>63</v>
      </c>
      <c r="C86" s="40">
        <f t="shared" si="14"/>
        <v>0</v>
      </c>
      <c r="D86" s="40">
        <f t="shared" si="15"/>
        <v>2.2782700472940586E-3</v>
      </c>
      <c r="E86" s="40">
        <f t="shared" si="16"/>
        <v>0</v>
      </c>
      <c r="F86" s="40">
        <f t="shared" si="17"/>
        <v>0</v>
      </c>
      <c r="G86" s="40">
        <f t="shared" si="18"/>
        <v>0</v>
      </c>
      <c r="H86" s="40">
        <f t="shared" si="19"/>
        <v>0</v>
      </c>
      <c r="I86" s="40">
        <f t="shared" si="20"/>
        <v>0</v>
      </c>
      <c r="J86" s="40">
        <f t="shared" si="21"/>
        <v>0</v>
      </c>
      <c r="K86" s="40">
        <f t="shared" si="22"/>
        <v>0</v>
      </c>
      <c r="L86" s="40">
        <f t="shared" si="23"/>
        <v>0</v>
      </c>
      <c r="M86" s="40">
        <f t="shared" si="24"/>
        <v>0</v>
      </c>
      <c r="N86" s="40">
        <f t="shared" si="25"/>
        <v>0</v>
      </c>
      <c r="O86" s="40">
        <f t="shared" si="26"/>
        <v>0</v>
      </c>
      <c r="P86" s="40">
        <f t="shared" si="27"/>
        <v>0.28751974723538704</v>
      </c>
      <c r="Q86" s="40">
        <f t="shared" ref="Q86:R86" si="43">Q55/$Q$67</f>
        <v>1.7156862745098041E-2</v>
      </c>
      <c r="R86" s="40">
        <f t="shared" si="43"/>
        <v>0</v>
      </c>
      <c r="S86" s="41">
        <f t="shared" si="29"/>
        <v>3.33114997458011E-3</v>
      </c>
    </row>
    <row r="87" spans="1:19" ht="39" customHeight="1" x14ac:dyDescent="0.25">
      <c r="A87" s="8">
        <v>17</v>
      </c>
      <c r="B87" s="27" t="s">
        <v>64</v>
      </c>
      <c r="C87" s="40">
        <f t="shared" si="14"/>
        <v>0</v>
      </c>
      <c r="D87" s="40">
        <f t="shared" si="15"/>
        <v>0</v>
      </c>
      <c r="E87" s="40">
        <f t="shared" si="16"/>
        <v>0.14775231399260985</v>
      </c>
      <c r="F87" s="40">
        <f t="shared" si="17"/>
        <v>0</v>
      </c>
      <c r="G87" s="40">
        <f t="shared" si="18"/>
        <v>0</v>
      </c>
      <c r="H87" s="40">
        <f t="shared" si="19"/>
        <v>0</v>
      </c>
      <c r="I87" s="40">
        <f t="shared" si="20"/>
        <v>0</v>
      </c>
      <c r="J87" s="40">
        <f t="shared" si="21"/>
        <v>0</v>
      </c>
      <c r="K87" s="40">
        <f t="shared" si="22"/>
        <v>0</v>
      </c>
      <c r="L87" s="40">
        <f t="shared" si="23"/>
        <v>0</v>
      </c>
      <c r="M87" s="40">
        <f t="shared" si="24"/>
        <v>0</v>
      </c>
      <c r="N87" s="40">
        <f t="shared" si="25"/>
        <v>0</v>
      </c>
      <c r="O87" s="40">
        <f t="shared" si="26"/>
        <v>0</v>
      </c>
      <c r="P87" s="40">
        <f t="shared" si="27"/>
        <v>0</v>
      </c>
      <c r="Q87" s="40">
        <f t="shared" ref="Q87:R87" si="44">Q56/$Q$67</f>
        <v>0</v>
      </c>
      <c r="R87" s="40">
        <f t="shared" si="44"/>
        <v>0</v>
      </c>
      <c r="S87" s="41">
        <f t="shared" si="29"/>
        <v>8.1746711196163599E-3</v>
      </c>
    </row>
    <row r="88" spans="1:19" ht="30" customHeight="1" x14ac:dyDescent="0.25">
      <c r="A88" s="8">
        <v>18</v>
      </c>
      <c r="B88" s="27" t="s">
        <v>65</v>
      </c>
      <c r="C88" s="40">
        <f t="shared" si="14"/>
        <v>7.9745940917112512E-2</v>
      </c>
      <c r="D88" s="40">
        <f t="shared" si="15"/>
        <v>1.3614887069414943E-2</v>
      </c>
      <c r="E88" s="40">
        <f t="shared" si="16"/>
        <v>0</v>
      </c>
      <c r="F88" s="40">
        <f t="shared" si="17"/>
        <v>0</v>
      </c>
      <c r="G88" s="40">
        <f t="shared" si="18"/>
        <v>0</v>
      </c>
      <c r="H88" s="40">
        <f t="shared" si="19"/>
        <v>0</v>
      </c>
      <c r="I88" s="40">
        <f t="shared" si="20"/>
        <v>0</v>
      </c>
      <c r="J88" s="40">
        <f t="shared" si="21"/>
        <v>0</v>
      </c>
      <c r="K88" s="40">
        <f t="shared" si="22"/>
        <v>0</v>
      </c>
      <c r="L88" s="40">
        <f t="shared" si="23"/>
        <v>0</v>
      </c>
      <c r="M88" s="40">
        <f t="shared" si="24"/>
        <v>0</v>
      </c>
      <c r="N88" s="40">
        <f t="shared" si="25"/>
        <v>0</v>
      </c>
      <c r="O88" s="40">
        <f t="shared" si="26"/>
        <v>7.8762552781849596E-4</v>
      </c>
      <c r="P88" s="40">
        <f t="shared" si="27"/>
        <v>0</v>
      </c>
      <c r="Q88" s="40">
        <f t="shared" ref="Q88:R88" si="45">Q57/$Q$67</f>
        <v>0</v>
      </c>
      <c r="R88" s="40">
        <f t="shared" si="45"/>
        <v>0</v>
      </c>
      <c r="S88" s="41">
        <f t="shared" si="29"/>
        <v>3.424920153772977E-2</v>
      </c>
    </row>
    <row r="89" spans="1:19" ht="35.25" customHeight="1" x14ac:dyDescent="0.25">
      <c r="A89" s="8">
        <v>19</v>
      </c>
      <c r="B89" s="27" t="s">
        <v>66</v>
      </c>
      <c r="C89" s="40">
        <f t="shared" si="14"/>
        <v>0</v>
      </c>
      <c r="D89" s="40">
        <f t="shared" si="15"/>
        <v>0</v>
      </c>
      <c r="E89" s="40">
        <f t="shared" si="16"/>
        <v>0.27540001090135652</v>
      </c>
      <c r="F89" s="40">
        <f t="shared" si="17"/>
        <v>0</v>
      </c>
      <c r="G89" s="40">
        <f t="shared" si="18"/>
        <v>0</v>
      </c>
      <c r="H89" s="40">
        <f t="shared" si="19"/>
        <v>0</v>
      </c>
      <c r="I89" s="40">
        <f t="shared" si="20"/>
        <v>0</v>
      </c>
      <c r="J89" s="40">
        <f t="shared" si="21"/>
        <v>0</v>
      </c>
      <c r="K89" s="40">
        <f t="shared" si="22"/>
        <v>0</v>
      </c>
      <c r="L89" s="40">
        <f t="shared" si="23"/>
        <v>0</v>
      </c>
      <c r="M89" s="40">
        <f t="shared" si="24"/>
        <v>0</v>
      </c>
      <c r="N89" s="40">
        <f t="shared" si="25"/>
        <v>0</v>
      </c>
      <c r="O89" s="40">
        <f t="shared" si="26"/>
        <v>0</v>
      </c>
      <c r="P89" s="40">
        <f t="shared" si="27"/>
        <v>0</v>
      </c>
      <c r="Q89" s="40">
        <f t="shared" ref="Q89:R89" si="46">Q58/$Q$67</f>
        <v>0</v>
      </c>
      <c r="R89" s="40">
        <f t="shared" si="46"/>
        <v>0</v>
      </c>
      <c r="S89" s="41">
        <f t="shared" si="29"/>
        <v>1.5237016968613798E-2</v>
      </c>
    </row>
    <row r="90" spans="1:19" ht="30" customHeight="1" x14ac:dyDescent="0.25">
      <c r="A90" s="8">
        <v>20</v>
      </c>
      <c r="B90" s="27" t="s">
        <v>67</v>
      </c>
      <c r="C90" s="40">
        <f t="shared" si="14"/>
        <v>0</v>
      </c>
      <c r="D90" s="40">
        <f t="shared" si="15"/>
        <v>0</v>
      </c>
      <c r="E90" s="40">
        <f t="shared" si="16"/>
        <v>0</v>
      </c>
      <c r="F90" s="40">
        <f t="shared" si="17"/>
        <v>0</v>
      </c>
      <c r="G90" s="40">
        <f t="shared" si="18"/>
        <v>0</v>
      </c>
      <c r="H90" s="40">
        <f t="shared" si="19"/>
        <v>0</v>
      </c>
      <c r="I90" s="40">
        <f t="shared" si="20"/>
        <v>0.15508519701810433</v>
      </c>
      <c r="J90" s="40">
        <f t="shared" si="21"/>
        <v>0</v>
      </c>
      <c r="K90" s="40">
        <f t="shared" si="22"/>
        <v>0</v>
      </c>
      <c r="L90" s="40">
        <f t="shared" si="23"/>
        <v>0</v>
      </c>
      <c r="M90" s="40">
        <f t="shared" si="24"/>
        <v>0</v>
      </c>
      <c r="N90" s="40">
        <f t="shared" si="25"/>
        <v>0</v>
      </c>
      <c r="O90" s="40">
        <f t="shared" si="26"/>
        <v>0</v>
      </c>
      <c r="P90" s="40">
        <f t="shared" si="27"/>
        <v>0</v>
      </c>
      <c r="Q90" s="40">
        <f t="shared" ref="Q90:R90" si="47">Q59/$Q$67</f>
        <v>0</v>
      </c>
      <c r="R90" s="40">
        <f t="shared" si="47"/>
        <v>0</v>
      </c>
      <c r="S90" s="41">
        <f t="shared" si="29"/>
        <v>4.6679969114058473E-3</v>
      </c>
    </row>
    <row r="91" spans="1:19" ht="30" customHeight="1" x14ac:dyDescent="0.25">
      <c r="A91" s="8">
        <v>21</v>
      </c>
      <c r="B91" s="27" t="s">
        <v>69</v>
      </c>
      <c r="C91" s="40">
        <f t="shared" si="14"/>
        <v>6.0000748396431616E-4</v>
      </c>
      <c r="D91" s="40">
        <f t="shared" si="15"/>
        <v>4.4165142878775515E-2</v>
      </c>
      <c r="E91" s="40">
        <f t="shared" si="16"/>
        <v>0</v>
      </c>
      <c r="F91" s="40">
        <f t="shared" si="17"/>
        <v>0</v>
      </c>
      <c r="G91" s="40">
        <f t="shared" si="18"/>
        <v>0</v>
      </c>
      <c r="H91" s="40">
        <f t="shared" si="19"/>
        <v>0</v>
      </c>
      <c r="I91" s="40">
        <f t="shared" si="20"/>
        <v>0</v>
      </c>
      <c r="J91" s="40">
        <f t="shared" si="21"/>
        <v>0</v>
      </c>
      <c r="K91" s="40">
        <f t="shared" si="22"/>
        <v>0</v>
      </c>
      <c r="L91" s="40">
        <f t="shared" si="23"/>
        <v>0.16391763774884788</v>
      </c>
      <c r="M91" s="40">
        <f t="shared" si="24"/>
        <v>6.6271492213099664E-2</v>
      </c>
      <c r="N91" s="40">
        <f t="shared" si="25"/>
        <v>0</v>
      </c>
      <c r="O91" s="40">
        <f t="shared" si="26"/>
        <v>2.8792088739142796E-2</v>
      </c>
      <c r="P91" s="40">
        <f t="shared" si="27"/>
        <v>0</v>
      </c>
      <c r="Q91" s="40">
        <f t="shared" ref="Q91:R91" si="48">Q60/$Q$67</f>
        <v>0</v>
      </c>
      <c r="R91" s="40">
        <f t="shared" si="48"/>
        <v>0</v>
      </c>
      <c r="S91" s="41">
        <f t="shared" si="29"/>
        <v>2.7750219966741201E-2</v>
      </c>
    </row>
    <row r="92" spans="1:19" ht="30" customHeight="1" x14ac:dyDescent="0.25">
      <c r="A92" s="8">
        <v>22</v>
      </c>
      <c r="B92" s="27" t="s">
        <v>70</v>
      </c>
      <c r="C92" s="40">
        <f t="shared" si="14"/>
        <v>7.9175181109785886E-2</v>
      </c>
      <c r="D92" s="40">
        <f t="shared" si="15"/>
        <v>7.9180716758808518E-3</v>
      </c>
      <c r="E92" s="40">
        <f t="shared" si="16"/>
        <v>0.11116613367818357</v>
      </c>
      <c r="F92" s="40">
        <f t="shared" si="17"/>
        <v>0</v>
      </c>
      <c r="G92" s="40">
        <f t="shared" si="18"/>
        <v>0</v>
      </c>
      <c r="H92" s="40">
        <f t="shared" si="19"/>
        <v>0</v>
      </c>
      <c r="I92" s="40">
        <f t="shared" si="20"/>
        <v>0</v>
      </c>
      <c r="J92" s="40">
        <f t="shared" si="21"/>
        <v>0</v>
      </c>
      <c r="K92" s="40">
        <f t="shared" si="22"/>
        <v>0</v>
      </c>
      <c r="L92" s="40">
        <f t="shared" si="23"/>
        <v>8.3789780750073706E-3</v>
      </c>
      <c r="M92" s="40">
        <f t="shared" si="24"/>
        <v>0</v>
      </c>
      <c r="N92" s="40">
        <f t="shared" si="25"/>
        <v>0</v>
      </c>
      <c r="O92" s="40">
        <f t="shared" si="26"/>
        <v>6.7823309339926042E-3</v>
      </c>
      <c r="P92" s="40">
        <f t="shared" si="27"/>
        <v>0</v>
      </c>
      <c r="Q92" s="40">
        <f t="shared" ref="Q92:R92" si="49">Q61/$Q$67</f>
        <v>0</v>
      </c>
      <c r="R92" s="40">
        <f t="shared" si="49"/>
        <v>0</v>
      </c>
      <c r="S92" s="41">
        <f t="shared" si="29"/>
        <v>3.871851071302914E-2</v>
      </c>
    </row>
    <row r="93" spans="1:19" ht="36" customHeight="1" x14ac:dyDescent="0.25">
      <c r="A93" s="8">
        <v>23</v>
      </c>
      <c r="B93" s="27" t="s">
        <v>71</v>
      </c>
      <c r="C93" s="40">
        <f t="shared" si="14"/>
        <v>2.6669149851761591E-2</v>
      </c>
      <c r="D93" s="40">
        <f t="shared" si="15"/>
        <v>1.5211728598058886E-2</v>
      </c>
      <c r="E93" s="40">
        <f t="shared" si="16"/>
        <v>3.5643916773533901E-2</v>
      </c>
      <c r="F93" s="40">
        <f t="shared" si="17"/>
        <v>0</v>
      </c>
      <c r="G93" s="40">
        <f t="shared" si="18"/>
        <v>0</v>
      </c>
      <c r="H93" s="40">
        <f t="shared" si="19"/>
        <v>0</v>
      </c>
      <c r="I93" s="40">
        <f t="shared" si="20"/>
        <v>0</v>
      </c>
      <c r="J93" s="40">
        <f t="shared" si="21"/>
        <v>0</v>
      </c>
      <c r="K93" s="40">
        <f t="shared" si="22"/>
        <v>0</v>
      </c>
      <c r="L93" s="40">
        <f t="shared" si="23"/>
        <v>0</v>
      </c>
      <c r="M93" s="40">
        <f t="shared" si="24"/>
        <v>0</v>
      </c>
      <c r="N93" s="40">
        <f t="shared" si="25"/>
        <v>0</v>
      </c>
      <c r="O93" s="40">
        <f t="shared" si="26"/>
        <v>6.4979106045025912E-3</v>
      </c>
      <c r="P93" s="40">
        <f t="shared" si="27"/>
        <v>0</v>
      </c>
      <c r="Q93" s="40">
        <f t="shared" ref="Q93:R93" si="50">Q62/$Q$67</f>
        <v>0</v>
      </c>
      <c r="R93" s="40">
        <f t="shared" si="50"/>
        <v>0</v>
      </c>
      <c r="S93" s="41">
        <f t="shared" si="29"/>
        <v>1.7765154475231547E-2</v>
      </c>
    </row>
    <row r="94" spans="1:19" ht="36" customHeight="1" x14ac:dyDescent="0.25">
      <c r="A94" s="8">
        <v>24</v>
      </c>
      <c r="B94" s="27" t="s">
        <v>72</v>
      </c>
      <c r="C94" s="40">
        <f t="shared" si="14"/>
        <v>1.1877567505143075E-2</v>
      </c>
      <c r="D94" s="40">
        <f t="shared" si="15"/>
        <v>0.13149198637325407</v>
      </c>
      <c r="E94" s="40">
        <f t="shared" si="16"/>
        <v>0.18708367449987032</v>
      </c>
      <c r="F94" s="40">
        <f t="shared" si="17"/>
        <v>0</v>
      </c>
      <c r="G94" s="40">
        <f t="shared" si="18"/>
        <v>1</v>
      </c>
      <c r="H94" s="40">
        <f t="shared" si="19"/>
        <v>1</v>
      </c>
      <c r="I94" s="40">
        <f t="shared" si="20"/>
        <v>0.84191959531416394</v>
      </c>
      <c r="J94" s="40">
        <f t="shared" si="21"/>
        <v>0.44173981692073455</v>
      </c>
      <c r="K94" s="40">
        <f t="shared" si="22"/>
        <v>8.1300813008130073E-3</v>
      </c>
      <c r="L94" s="40">
        <f t="shared" si="23"/>
        <v>0</v>
      </c>
      <c r="M94" s="40">
        <f t="shared" si="24"/>
        <v>0</v>
      </c>
      <c r="N94" s="40">
        <f t="shared" si="25"/>
        <v>0.27272727272727276</v>
      </c>
      <c r="O94" s="40">
        <f t="shared" si="26"/>
        <v>0.16999584308749205</v>
      </c>
      <c r="P94" s="40">
        <f t="shared" si="27"/>
        <v>0.63665086887835698</v>
      </c>
      <c r="Q94" s="40">
        <f t="shared" ref="Q94:R94" si="51">Q63/$Q$67</f>
        <v>0.81127450980392157</v>
      </c>
      <c r="R94" s="40">
        <f t="shared" si="51"/>
        <v>0</v>
      </c>
      <c r="S94" s="41">
        <f t="shared" si="29"/>
        <v>0.14647688594473166</v>
      </c>
    </row>
    <row r="95" spans="1:19" ht="30" customHeight="1" x14ac:dyDescent="0.25">
      <c r="A95" s="8">
        <v>25</v>
      </c>
      <c r="B95" s="27" t="s">
        <v>73</v>
      </c>
      <c r="C95" s="40">
        <f t="shared" si="14"/>
        <v>4.5191961534143864E-2</v>
      </c>
      <c r="D95" s="40">
        <f t="shared" si="15"/>
        <v>8.0923057415597965E-2</v>
      </c>
      <c r="E95" s="40">
        <f t="shared" si="16"/>
        <v>0</v>
      </c>
      <c r="F95" s="40">
        <f t="shared" si="17"/>
        <v>0</v>
      </c>
      <c r="G95" s="40">
        <f t="shared" si="18"/>
        <v>0</v>
      </c>
      <c r="H95" s="40">
        <f t="shared" si="19"/>
        <v>0</v>
      </c>
      <c r="I95" s="40">
        <f t="shared" si="20"/>
        <v>0</v>
      </c>
      <c r="J95" s="40">
        <f t="shared" si="21"/>
        <v>2.2555966993101632E-2</v>
      </c>
      <c r="K95" s="40">
        <f t="shared" si="22"/>
        <v>0</v>
      </c>
      <c r="L95" s="40">
        <f t="shared" si="23"/>
        <v>0</v>
      </c>
      <c r="M95" s="40">
        <f t="shared" si="24"/>
        <v>0</v>
      </c>
      <c r="N95" s="40">
        <f t="shared" si="25"/>
        <v>0</v>
      </c>
      <c r="O95" s="40">
        <f t="shared" si="26"/>
        <v>8.8979806156606195E-2</v>
      </c>
      <c r="P95" s="40">
        <f t="shared" si="27"/>
        <v>0</v>
      </c>
      <c r="Q95" s="40">
        <f t="shared" ref="Q95:R95" si="52">Q64/$Q$67</f>
        <v>0</v>
      </c>
      <c r="R95" s="40">
        <f t="shared" si="52"/>
        <v>0</v>
      </c>
      <c r="S95" s="41">
        <f t="shared" si="29"/>
        <v>5.1198734946793806E-2</v>
      </c>
    </row>
    <row r="96" spans="1:19" ht="30" customHeight="1" x14ac:dyDescent="0.25">
      <c r="A96" s="8">
        <v>26</v>
      </c>
      <c r="B96" s="27" t="s">
        <v>74</v>
      </c>
      <c r="C96" s="40">
        <f t="shared" si="14"/>
        <v>9.3445896744518545E-2</v>
      </c>
      <c r="D96" s="40">
        <f t="shared" si="15"/>
        <v>0.14734181302860314</v>
      </c>
      <c r="E96" s="40">
        <f t="shared" si="16"/>
        <v>0</v>
      </c>
      <c r="F96" s="40">
        <f t="shared" si="17"/>
        <v>0</v>
      </c>
      <c r="G96" s="40">
        <f t="shared" si="18"/>
        <v>0</v>
      </c>
      <c r="H96" s="40">
        <f t="shared" si="19"/>
        <v>0</v>
      </c>
      <c r="I96" s="40">
        <f t="shared" si="20"/>
        <v>0</v>
      </c>
      <c r="J96" s="40">
        <f t="shared" si="21"/>
        <v>0</v>
      </c>
      <c r="K96" s="40">
        <f t="shared" si="22"/>
        <v>0</v>
      </c>
      <c r="L96" s="40">
        <f t="shared" si="23"/>
        <v>0</v>
      </c>
      <c r="M96" s="40">
        <f t="shared" si="24"/>
        <v>0</v>
      </c>
      <c r="N96" s="40">
        <f t="shared" si="25"/>
        <v>0</v>
      </c>
      <c r="O96" s="40">
        <f t="shared" si="26"/>
        <v>9.414750475857088E-2</v>
      </c>
      <c r="P96" s="40">
        <f t="shared" si="27"/>
        <v>0</v>
      </c>
      <c r="Q96" s="40">
        <f t="shared" ref="Q96:R96" si="53">Q65/$Q$67</f>
        <v>0</v>
      </c>
      <c r="R96" s="40">
        <f t="shared" si="53"/>
        <v>0</v>
      </c>
      <c r="S96" s="41">
        <f t="shared" si="29"/>
        <v>9.4277821610553675E-2</v>
      </c>
    </row>
    <row r="97" spans="1:19" ht="30" customHeight="1" x14ac:dyDescent="0.25">
      <c r="A97" s="8">
        <v>27</v>
      </c>
      <c r="B97" s="27" t="s">
        <v>75</v>
      </c>
      <c r="C97" s="40">
        <f t="shared" si="14"/>
        <v>0</v>
      </c>
      <c r="D97" s="40">
        <f t="shared" si="15"/>
        <v>7.3091646662437008E-3</v>
      </c>
      <c r="E97" s="40">
        <f t="shared" si="16"/>
        <v>0</v>
      </c>
      <c r="F97" s="40">
        <f t="shared" si="17"/>
        <v>0</v>
      </c>
      <c r="G97" s="40">
        <f t="shared" si="18"/>
        <v>0</v>
      </c>
      <c r="H97" s="40">
        <f t="shared" si="19"/>
        <v>0</v>
      </c>
      <c r="I97" s="40">
        <f t="shared" si="20"/>
        <v>0</v>
      </c>
      <c r="J97" s="40">
        <f t="shared" si="21"/>
        <v>0</v>
      </c>
      <c r="K97" s="40">
        <f t="shared" si="22"/>
        <v>0</v>
      </c>
      <c r="L97" s="40">
        <f t="shared" si="23"/>
        <v>0.38068490387450155</v>
      </c>
      <c r="M97" s="40">
        <f t="shared" si="24"/>
        <v>0</v>
      </c>
      <c r="N97" s="40">
        <f t="shared" si="25"/>
        <v>0</v>
      </c>
      <c r="O97" s="40">
        <f t="shared" si="26"/>
        <v>0</v>
      </c>
      <c r="P97" s="40">
        <f t="shared" si="27"/>
        <v>0</v>
      </c>
      <c r="Q97" s="40">
        <f t="shared" ref="Q97:R97" si="54">Q66/$Q$67</f>
        <v>0</v>
      </c>
      <c r="R97" s="40">
        <f t="shared" si="54"/>
        <v>0</v>
      </c>
      <c r="S97" s="41">
        <f t="shared" si="29"/>
        <v>2.4274114726461699E-2</v>
      </c>
    </row>
    <row r="98" spans="1:19" s="42" customFormat="1" ht="30" customHeight="1" x14ac:dyDescent="0.25">
      <c r="A98" s="8"/>
      <c r="B98" s="29" t="s">
        <v>89</v>
      </c>
      <c r="C98" s="41">
        <f>SUM(C71:C97)</f>
        <v>0.99999999999999989</v>
      </c>
      <c r="D98" s="41">
        <f t="shared" ref="D98:S98" si="55">SUM(D71:D97)</f>
        <v>1</v>
      </c>
      <c r="E98" s="41">
        <f t="shared" si="55"/>
        <v>0.99999999999999978</v>
      </c>
      <c r="F98" s="41">
        <f t="shared" si="55"/>
        <v>1</v>
      </c>
      <c r="G98" s="41">
        <f t="shared" si="55"/>
        <v>1</v>
      </c>
      <c r="H98" s="41">
        <f t="shared" si="55"/>
        <v>1</v>
      </c>
      <c r="I98" s="41">
        <f t="shared" si="55"/>
        <v>0.99999999999999989</v>
      </c>
      <c r="J98" s="41">
        <f t="shared" si="55"/>
        <v>0.99999999999999989</v>
      </c>
      <c r="K98" s="41">
        <f t="shared" si="55"/>
        <v>1</v>
      </c>
      <c r="L98" s="41">
        <f t="shared" si="55"/>
        <v>1</v>
      </c>
      <c r="M98" s="41">
        <f t="shared" si="55"/>
        <v>1</v>
      </c>
      <c r="N98" s="41">
        <f t="shared" si="55"/>
        <v>1</v>
      </c>
      <c r="O98" s="41">
        <f t="shared" si="55"/>
        <v>1</v>
      </c>
      <c r="P98" s="41">
        <f t="shared" si="55"/>
        <v>1</v>
      </c>
      <c r="Q98" s="41">
        <f t="shared" si="55"/>
        <v>1</v>
      </c>
      <c r="R98" s="41">
        <f t="shared" si="55"/>
        <v>0</v>
      </c>
      <c r="S98" s="41">
        <f t="shared" si="55"/>
        <v>0.99999999999999989</v>
      </c>
    </row>
    <row r="100" spans="1:19" ht="30" customHeight="1" x14ac:dyDescent="0.3">
      <c r="A100" s="25" t="s">
        <v>95</v>
      </c>
      <c r="B100" s="16"/>
      <c r="C100" s="19"/>
    </row>
    <row r="101" spans="1:19" ht="15.75" x14ac:dyDescent="0.2">
      <c r="A101" s="25"/>
      <c r="B101" s="26" t="s">
        <v>98</v>
      </c>
    </row>
    <row r="102" spans="1:19" ht="15.75" x14ac:dyDescent="0.2">
      <c r="A102" s="25"/>
      <c r="B102" s="31" t="s">
        <v>42</v>
      </c>
    </row>
    <row r="103" spans="1:19" ht="18.75" x14ac:dyDescent="0.3">
      <c r="A103" s="16"/>
      <c r="B103" s="26" t="s">
        <v>43</v>
      </c>
    </row>
    <row r="104" spans="1:19" ht="18.75" x14ac:dyDescent="0.3">
      <c r="A104" s="16"/>
      <c r="B104" s="26" t="s">
        <v>44</v>
      </c>
    </row>
    <row r="105" spans="1:19" ht="18.75" x14ac:dyDescent="0.3">
      <c r="A105" s="16"/>
      <c r="B105" s="26" t="s">
        <v>45</v>
      </c>
    </row>
    <row r="106" spans="1:19" ht="18.75" x14ac:dyDescent="0.3">
      <c r="A106" s="16"/>
      <c r="B106" s="26" t="s">
        <v>46</v>
      </c>
    </row>
    <row r="108" spans="1:19" ht="15.75" x14ac:dyDescent="0.2">
      <c r="B108" s="26" t="s">
        <v>94</v>
      </c>
    </row>
  </sheetData>
  <mergeCells count="7">
    <mergeCell ref="A38:B38"/>
    <mergeCell ref="A69:B69"/>
    <mergeCell ref="B1:S1"/>
    <mergeCell ref="B2:S2"/>
    <mergeCell ref="B3:S3"/>
    <mergeCell ref="B35:B36"/>
    <mergeCell ref="A4:B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AC0F4-30C4-49D3-B8A2-3A291303F10C}">
  <dimension ref="A1:ZY105"/>
  <sheetViews>
    <sheetView workbookViewId="0">
      <pane ySplit="5" topLeftCell="A96" activePane="bottomLeft" state="frozen"/>
      <selection pane="bottomLeft" activeCell="D109" sqref="D109"/>
    </sheetView>
  </sheetViews>
  <sheetFormatPr defaultColWidth="9.140625" defaultRowHeight="12.75" x14ac:dyDescent="0.2"/>
  <cols>
    <col min="1" max="1" width="9.1406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4.7109375" style="2" bestFit="1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5.75" x14ac:dyDescent="0.25">
      <c r="B3" s="68" t="s">
        <v>88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20.25" x14ac:dyDescent="0.3">
      <c r="A4" s="60" t="s">
        <v>40</v>
      </c>
      <c r="B4" s="6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39</v>
      </c>
      <c r="C6" s="28">
        <v>0</v>
      </c>
      <c r="D6" s="28">
        <v>360000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360000</v>
      </c>
      <c r="Q6" s="28">
        <v>1998000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53</v>
      </c>
      <c r="C7" s="28">
        <v>0</v>
      </c>
      <c r="D7" s="28">
        <v>0</v>
      </c>
      <c r="E7" s="28">
        <v>0</v>
      </c>
      <c r="F7" s="28">
        <v>30840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54</v>
      </c>
      <c r="C8" s="28">
        <v>9838600</v>
      </c>
      <c r="D8" s="28">
        <v>5502000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108000</v>
      </c>
      <c r="K8" s="28">
        <v>0</v>
      </c>
      <c r="L8" s="28">
        <v>0</v>
      </c>
      <c r="M8" s="28">
        <v>0</v>
      </c>
      <c r="N8" s="28">
        <v>0</v>
      </c>
      <c r="O8" s="28">
        <v>531000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55</v>
      </c>
      <c r="C9" s="28">
        <v>8756000</v>
      </c>
      <c r="D9" s="28">
        <v>5030000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877200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56</v>
      </c>
      <c r="C10" s="28">
        <v>24361300</v>
      </c>
      <c r="D10" s="28">
        <v>11164400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1619500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57</v>
      </c>
      <c r="C11" s="28">
        <v>83409500</v>
      </c>
      <c r="D11" s="28">
        <v>31564200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882000</v>
      </c>
      <c r="K11" s="28">
        <v>67500</v>
      </c>
      <c r="L11" s="28">
        <v>3784500</v>
      </c>
      <c r="M11" s="28">
        <v>54000</v>
      </c>
      <c r="N11" s="28">
        <v>0</v>
      </c>
      <c r="O11" s="28">
        <v>2476700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58</v>
      </c>
      <c r="C12" s="28">
        <v>0</v>
      </c>
      <c r="D12" s="28">
        <v>7075500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3272921</v>
      </c>
      <c r="L12" s="28">
        <v>10593000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59</v>
      </c>
      <c r="C13" s="28">
        <v>0</v>
      </c>
      <c r="D13" s="28">
        <v>0</v>
      </c>
      <c r="E13" s="28">
        <v>492780</v>
      </c>
      <c r="F13" s="28">
        <v>83546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77</v>
      </c>
      <c r="C14" s="28">
        <v>0</v>
      </c>
      <c r="D14" s="28">
        <v>0</v>
      </c>
      <c r="E14" s="28">
        <v>0</v>
      </c>
      <c r="F14" s="28">
        <v>14417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60</v>
      </c>
      <c r="C15" s="28">
        <v>0</v>
      </c>
      <c r="D15" s="28">
        <v>0</v>
      </c>
      <c r="E15" s="28">
        <v>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460020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19</v>
      </c>
      <c r="C16" s="28">
        <v>0</v>
      </c>
      <c r="D16" s="28">
        <v>0</v>
      </c>
      <c r="E16" s="28">
        <v>4830960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61</v>
      </c>
      <c r="C17" s="28">
        <v>0</v>
      </c>
      <c r="D17" s="28">
        <v>0</v>
      </c>
      <c r="E17" s="28">
        <v>78595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62</v>
      </c>
      <c r="C18" s="28">
        <v>27235200</v>
      </c>
      <c r="D18" s="28">
        <v>28399000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837000</v>
      </c>
      <c r="K18" s="28">
        <v>72000</v>
      </c>
      <c r="L18" s="28">
        <v>0</v>
      </c>
      <c r="M18" s="28">
        <v>0</v>
      </c>
      <c r="N18" s="28">
        <v>36000</v>
      </c>
      <c r="O18" s="28">
        <v>4656000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20</v>
      </c>
      <c r="C19" s="28">
        <v>0</v>
      </c>
      <c r="D19" s="28">
        <v>7632500</v>
      </c>
      <c r="E19" s="28">
        <v>0</v>
      </c>
      <c r="F19" s="28">
        <v>0</v>
      </c>
      <c r="G19" s="28">
        <v>0</v>
      </c>
      <c r="H19" s="28">
        <v>0</v>
      </c>
      <c r="I19" s="28">
        <v>980000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446700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63</v>
      </c>
      <c r="C20" s="28">
        <v>0</v>
      </c>
      <c r="D20" s="28">
        <v>13500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1831500</v>
      </c>
      <c r="Q20" s="28">
        <v>540000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64</v>
      </c>
      <c r="C21" s="28">
        <v>0</v>
      </c>
      <c r="D21" s="28">
        <v>0</v>
      </c>
      <c r="E21" s="28">
        <v>6816110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65</v>
      </c>
      <c r="C22" s="28">
        <v>23960000</v>
      </c>
      <c r="D22" s="28">
        <v>26980000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270000</v>
      </c>
      <c r="K22" s="28">
        <v>0</v>
      </c>
      <c r="L22" s="28">
        <v>0</v>
      </c>
      <c r="M22" s="28">
        <v>99000</v>
      </c>
      <c r="N22" s="28">
        <v>103500</v>
      </c>
      <c r="O22" s="28">
        <v>5119200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66</v>
      </c>
      <c r="C23" s="28">
        <v>0</v>
      </c>
      <c r="D23" s="28">
        <v>0</v>
      </c>
      <c r="E23" s="28">
        <v>5574630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67</v>
      </c>
      <c r="C24" s="28">
        <v>0</v>
      </c>
      <c r="D24" s="28">
        <v>0</v>
      </c>
      <c r="E24" s="28">
        <v>0</v>
      </c>
      <c r="F24" s="28">
        <v>0</v>
      </c>
      <c r="G24" s="28">
        <v>0</v>
      </c>
      <c r="H24" s="28">
        <v>0</v>
      </c>
      <c r="I24" s="28">
        <v>11819000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69</v>
      </c>
      <c r="C25" s="28">
        <v>0</v>
      </c>
      <c r="D25" s="28">
        <v>21903500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54000</v>
      </c>
      <c r="K25" s="28">
        <v>445500</v>
      </c>
      <c r="L25" s="28">
        <v>1314000</v>
      </c>
      <c r="M25" s="28">
        <v>0</v>
      </c>
      <c r="N25" s="28">
        <v>0</v>
      </c>
      <c r="O25" s="28">
        <v>198000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70</v>
      </c>
      <c r="C26" s="28">
        <v>32520400</v>
      </c>
      <c r="D26" s="28">
        <v>35878600</v>
      </c>
      <c r="E26" s="28">
        <v>7052130</v>
      </c>
      <c r="F26" s="28">
        <v>0</v>
      </c>
      <c r="G26" s="28">
        <v>0</v>
      </c>
      <c r="H26" s="28">
        <v>0</v>
      </c>
      <c r="I26" s="28">
        <v>0</v>
      </c>
      <c r="J26" s="28">
        <v>801000</v>
      </c>
      <c r="K26" s="28">
        <v>0</v>
      </c>
      <c r="L26" s="28">
        <v>0</v>
      </c>
      <c r="M26" s="28">
        <v>0</v>
      </c>
      <c r="N26" s="28">
        <v>0</v>
      </c>
      <c r="O26" s="28">
        <v>941000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71</v>
      </c>
      <c r="C27" s="28">
        <v>5691600</v>
      </c>
      <c r="D27" s="28">
        <v>11922100</v>
      </c>
      <c r="E27" s="28">
        <v>1078280</v>
      </c>
      <c r="F27" s="28">
        <v>0</v>
      </c>
      <c r="G27" s="28">
        <v>0</v>
      </c>
      <c r="H27" s="28">
        <v>0</v>
      </c>
      <c r="I27" s="28">
        <v>0</v>
      </c>
      <c r="J27" s="28">
        <v>198000</v>
      </c>
      <c r="K27" s="28">
        <v>0</v>
      </c>
      <c r="L27" s="28">
        <v>0</v>
      </c>
      <c r="M27" s="28">
        <v>0</v>
      </c>
      <c r="N27" s="28">
        <v>0</v>
      </c>
      <c r="O27" s="28">
        <v>1345500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72</v>
      </c>
      <c r="C28" s="28">
        <v>724500</v>
      </c>
      <c r="D28" s="28">
        <v>10709000</v>
      </c>
      <c r="E28" s="28">
        <v>2834310</v>
      </c>
      <c r="F28" s="28">
        <v>0</v>
      </c>
      <c r="G28" s="28">
        <v>3024000</v>
      </c>
      <c r="H28" s="28">
        <v>396000</v>
      </c>
      <c r="I28" s="28">
        <v>8646400</v>
      </c>
      <c r="J28" s="28">
        <v>1487133</v>
      </c>
      <c r="K28" s="28">
        <v>18000</v>
      </c>
      <c r="L28" s="28">
        <v>0</v>
      </c>
      <c r="M28" s="28">
        <v>0</v>
      </c>
      <c r="N28" s="28">
        <v>13500</v>
      </c>
      <c r="O28" s="28">
        <v>72000</v>
      </c>
      <c r="P28" s="28">
        <v>702000</v>
      </c>
      <c r="Q28" s="28">
        <v>8154000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73</v>
      </c>
      <c r="C29" s="28">
        <v>25118000</v>
      </c>
      <c r="D29" s="28">
        <v>7800000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580500</v>
      </c>
      <c r="K29" s="28">
        <v>0</v>
      </c>
      <c r="L29" s="28">
        <v>0</v>
      </c>
      <c r="M29" s="28">
        <v>13500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74</v>
      </c>
      <c r="C30" s="28">
        <v>18244500</v>
      </c>
      <c r="D30" s="28">
        <v>26006100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166500</v>
      </c>
      <c r="K30" s="28">
        <v>0</v>
      </c>
      <c r="L30" s="28">
        <v>0</v>
      </c>
      <c r="M30" s="28">
        <v>0</v>
      </c>
      <c r="N30" s="28">
        <v>54000</v>
      </c>
      <c r="O30" s="28">
        <v>3526500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75</v>
      </c>
      <c r="C31" s="28">
        <v>0</v>
      </c>
      <c r="D31" s="28">
        <v>1028500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15794000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" customFormat="1" ht="30" customHeight="1" x14ac:dyDescent="0.25">
      <c r="A32" s="8"/>
      <c r="B32" s="29" t="s">
        <v>21</v>
      </c>
      <c r="C32" s="30">
        <f t="shared" ref="C32:R32" si="0">SUM(C6:C31)</f>
        <v>259859600</v>
      </c>
      <c r="D32" s="30">
        <f t="shared" si="0"/>
        <v>238968900</v>
      </c>
      <c r="E32" s="30">
        <f t="shared" si="0"/>
        <v>28757795</v>
      </c>
      <c r="F32" s="30">
        <f t="shared" si="0"/>
        <v>128803</v>
      </c>
      <c r="G32" s="30">
        <f t="shared" si="0"/>
        <v>3024000</v>
      </c>
      <c r="H32" s="30">
        <f t="shared" si="0"/>
        <v>396000</v>
      </c>
      <c r="I32" s="30">
        <f t="shared" si="0"/>
        <v>21445400</v>
      </c>
      <c r="J32" s="30">
        <f t="shared" si="0"/>
        <v>5384133</v>
      </c>
      <c r="K32" s="30">
        <f t="shared" si="0"/>
        <v>3875921</v>
      </c>
      <c r="L32" s="30">
        <f t="shared" si="0"/>
        <v>31485500</v>
      </c>
      <c r="M32" s="30">
        <f t="shared" si="0"/>
        <v>626520</v>
      </c>
      <c r="N32" s="30">
        <f t="shared" si="0"/>
        <v>207000</v>
      </c>
      <c r="O32" s="30">
        <f t="shared" si="0"/>
        <v>21809300</v>
      </c>
      <c r="P32" s="30">
        <f t="shared" si="0"/>
        <v>2893500</v>
      </c>
      <c r="Q32" s="30">
        <f t="shared" si="0"/>
        <v>10692000</v>
      </c>
      <c r="R32" s="30">
        <f t="shared" si="0"/>
        <v>0</v>
      </c>
      <c r="S32" s="15"/>
    </row>
    <row r="33" spans="1:19" ht="30" customHeight="1" x14ac:dyDescent="0.2">
      <c r="C33" s="18"/>
      <c r="D33" s="18"/>
      <c r="E33" s="17"/>
      <c r="F33" s="18"/>
      <c r="G33" s="17"/>
      <c r="H33" s="17"/>
      <c r="I33" s="17"/>
      <c r="J33" s="17"/>
      <c r="K33" s="17"/>
      <c r="L33" s="17"/>
      <c r="M33" s="17"/>
      <c r="N33" s="17"/>
    </row>
    <row r="34" spans="1:19" ht="30" customHeight="1" x14ac:dyDescent="0.25">
      <c r="A34" s="17"/>
      <c r="B34" s="64" t="s">
        <v>22</v>
      </c>
      <c r="C34" s="43" t="s">
        <v>23</v>
      </c>
      <c r="D34" s="44" t="s">
        <v>24</v>
      </c>
      <c r="E34" s="44" t="s">
        <v>5</v>
      </c>
      <c r="F34" s="44" t="s">
        <v>6</v>
      </c>
      <c r="G34" s="44" t="s">
        <v>7</v>
      </c>
      <c r="H34" s="44" t="s">
        <v>8</v>
      </c>
      <c r="I34" s="44" t="s">
        <v>9</v>
      </c>
      <c r="J34" s="44" t="s">
        <v>10</v>
      </c>
      <c r="K34" s="44" t="s">
        <v>11</v>
      </c>
      <c r="L34" s="44" t="s">
        <v>12</v>
      </c>
      <c r="M34" s="44" t="s">
        <v>13</v>
      </c>
      <c r="N34" s="44" t="s">
        <v>14</v>
      </c>
      <c r="O34" s="44" t="s">
        <v>15</v>
      </c>
      <c r="P34" s="44" t="s">
        <v>16</v>
      </c>
      <c r="Q34" s="44" t="s">
        <v>17</v>
      </c>
      <c r="R34" s="44" t="s">
        <v>18</v>
      </c>
    </row>
    <row r="35" spans="1:19" ht="30" customHeight="1" x14ac:dyDescent="0.25">
      <c r="A35" s="17"/>
      <c r="B35" s="65"/>
      <c r="C35" s="45">
        <v>1324.5</v>
      </c>
      <c r="D35" s="46">
        <v>1183.43</v>
      </c>
      <c r="E35" s="46">
        <v>1000</v>
      </c>
      <c r="F35" s="46">
        <v>1000</v>
      </c>
      <c r="G35" s="46">
        <v>1324.5</v>
      </c>
      <c r="H35" s="46">
        <v>1240.5999999999999</v>
      </c>
      <c r="I35" s="47">
        <v>1240.5999999999999</v>
      </c>
      <c r="J35" s="46">
        <v>1183.43</v>
      </c>
      <c r="K35" s="46">
        <v>1183.43</v>
      </c>
      <c r="L35" s="46">
        <v>1183.43</v>
      </c>
      <c r="M35" s="46">
        <v>1183.43</v>
      </c>
      <c r="N35" s="46">
        <v>1183.43</v>
      </c>
      <c r="O35" s="46">
        <v>1183.43</v>
      </c>
      <c r="P35" s="46">
        <v>1009.08</v>
      </c>
      <c r="Q35" s="46">
        <v>1009.08</v>
      </c>
      <c r="R35" s="46">
        <v>1324.5</v>
      </c>
    </row>
    <row r="36" spans="1:19" ht="30" customHeight="1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9" ht="30.95" customHeight="1" x14ac:dyDescent="0.25">
      <c r="A37" s="60" t="s">
        <v>41</v>
      </c>
      <c r="B37" s="6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ht="30.95" customHeight="1" x14ac:dyDescent="0.25">
      <c r="A38" s="3" t="s">
        <v>1</v>
      </c>
      <c r="B38" s="4" t="s">
        <v>2</v>
      </c>
      <c r="C38" s="5" t="s">
        <v>23</v>
      </c>
      <c r="D38" s="5" t="s">
        <v>24</v>
      </c>
      <c r="E38" s="5" t="s">
        <v>5</v>
      </c>
      <c r="F38" s="5" t="s">
        <v>6</v>
      </c>
      <c r="G38" s="5" t="s">
        <v>7</v>
      </c>
      <c r="H38" s="5" t="s">
        <v>8</v>
      </c>
      <c r="I38" s="5" t="s">
        <v>9</v>
      </c>
      <c r="J38" s="5" t="s">
        <v>25</v>
      </c>
      <c r="K38" s="5" t="s">
        <v>11</v>
      </c>
      <c r="L38" s="5" t="s">
        <v>12</v>
      </c>
      <c r="M38" s="5" t="s">
        <v>13</v>
      </c>
      <c r="N38" s="5" t="s">
        <v>14</v>
      </c>
      <c r="O38" s="5" t="s">
        <v>15</v>
      </c>
      <c r="P38" s="5" t="s">
        <v>16</v>
      </c>
      <c r="Q38" s="5" t="s">
        <v>17</v>
      </c>
      <c r="R38" s="5" t="s">
        <v>18</v>
      </c>
      <c r="S38" s="5" t="s">
        <v>26</v>
      </c>
    </row>
    <row r="39" spans="1:19" ht="30.95" customHeight="1" x14ac:dyDescent="0.25">
      <c r="A39" s="8">
        <v>1</v>
      </c>
      <c r="B39" s="27" t="s">
        <v>39</v>
      </c>
      <c r="C39" s="28">
        <f t="shared" ref="C39:C64" si="1">C6/$C$35</f>
        <v>0</v>
      </c>
      <c r="D39" s="28">
        <f t="shared" ref="D39:D64" si="2">D6/$D$35</f>
        <v>304.20050193082818</v>
      </c>
      <c r="E39" s="28">
        <f t="shared" ref="E39:E64" si="3">E6/$E$35</f>
        <v>0</v>
      </c>
      <c r="F39" s="28">
        <f t="shared" ref="F39:F64" si="4">F6/$F$35</f>
        <v>0</v>
      </c>
      <c r="G39" s="28">
        <f t="shared" ref="G39:G64" si="5">G6/$C$35</f>
        <v>0</v>
      </c>
      <c r="H39" s="28">
        <f t="shared" ref="H39:I64" si="6">H6/$H$35</f>
        <v>0</v>
      </c>
      <c r="I39" s="28">
        <f t="shared" si="6"/>
        <v>0</v>
      </c>
      <c r="J39" s="28">
        <f t="shared" ref="J39:O39" si="7">J6/$J$35</f>
        <v>0</v>
      </c>
      <c r="K39" s="28">
        <f t="shared" si="7"/>
        <v>0</v>
      </c>
      <c r="L39" s="28">
        <f t="shared" si="7"/>
        <v>0</v>
      </c>
      <c r="M39" s="28">
        <f t="shared" si="7"/>
        <v>0</v>
      </c>
      <c r="N39" s="28">
        <f t="shared" si="7"/>
        <v>0</v>
      </c>
      <c r="O39" s="28">
        <f t="shared" si="7"/>
        <v>0</v>
      </c>
      <c r="P39" s="28">
        <f t="shared" ref="P39:Q64" si="8">P6/$P$35</f>
        <v>356.76061362825544</v>
      </c>
      <c r="Q39" s="28">
        <f t="shared" si="8"/>
        <v>1980.0214056368177</v>
      </c>
      <c r="R39" s="28">
        <f t="shared" ref="R39:R64" si="9">R6/$C$35</f>
        <v>0</v>
      </c>
      <c r="S39" s="39">
        <f>SUM(C39:R39)</f>
        <v>2640.9825211959014</v>
      </c>
    </row>
    <row r="40" spans="1:19" ht="30.95" customHeight="1" x14ac:dyDescent="0.25">
      <c r="A40" s="8">
        <v>2</v>
      </c>
      <c r="B40" s="27" t="s">
        <v>53</v>
      </c>
      <c r="C40" s="28">
        <f t="shared" si="1"/>
        <v>0</v>
      </c>
      <c r="D40" s="28">
        <f t="shared" si="2"/>
        <v>0</v>
      </c>
      <c r="E40" s="28">
        <f t="shared" si="3"/>
        <v>0</v>
      </c>
      <c r="F40" s="28">
        <f t="shared" si="4"/>
        <v>30.84</v>
      </c>
      <c r="G40" s="28">
        <f t="shared" si="5"/>
        <v>0</v>
      </c>
      <c r="H40" s="28">
        <f t="shared" si="6"/>
        <v>0</v>
      </c>
      <c r="I40" s="28">
        <f t="shared" si="6"/>
        <v>0</v>
      </c>
      <c r="J40" s="28">
        <f t="shared" ref="J40:O49" si="10">J7/$J$35</f>
        <v>0</v>
      </c>
      <c r="K40" s="28">
        <f t="shared" si="10"/>
        <v>0</v>
      </c>
      <c r="L40" s="28">
        <f t="shared" si="10"/>
        <v>0</v>
      </c>
      <c r="M40" s="28">
        <f t="shared" si="10"/>
        <v>0</v>
      </c>
      <c r="N40" s="28">
        <f t="shared" si="10"/>
        <v>0</v>
      </c>
      <c r="O40" s="28">
        <f t="shared" si="10"/>
        <v>0</v>
      </c>
      <c r="P40" s="28">
        <f t="shared" si="8"/>
        <v>0</v>
      </c>
      <c r="Q40" s="28">
        <f t="shared" si="8"/>
        <v>0</v>
      </c>
      <c r="R40" s="28">
        <f t="shared" si="9"/>
        <v>0</v>
      </c>
      <c r="S40" s="39">
        <f t="shared" ref="S40:S64" si="11">SUM(C40:R40)</f>
        <v>30.84</v>
      </c>
    </row>
    <row r="41" spans="1:19" ht="30.95" customHeight="1" x14ac:dyDescent="0.25">
      <c r="A41" s="8">
        <v>3</v>
      </c>
      <c r="B41" s="27" t="s">
        <v>54</v>
      </c>
      <c r="C41" s="28">
        <f t="shared" si="1"/>
        <v>7428.1615704039259</v>
      </c>
      <c r="D41" s="28">
        <f t="shared" si="2"/>
        <v>4649.1976711761572</v>
      </c>
      <c r="E41" s="28">
        <f t="shared" si="3"/>
        <v>0</v>
      </c>
      <c r="F41" s="28">
        <f t="shared" si="4"/>
        <v>0</v>
      </c>
      <c r="G41" s="28">
        <f t="shared" si="5"/>
        <v>0</v>
      </c>
      <c r="H41" s="28">
        <f t="shared" si="6"/>
        <v>0</v>
      </c>
      <c r="I41" s="28">
        <f t="shared" si="6"/>
        <v>0</v>
      </c>
      <c r="J41" s="28">
        <f t="shared" si="10"/>
        <v>91.260150579248446</v>
      </c>
      <c r="K41" s="28">
        <f t="shared" si="10"/>
        <v>0</v>
      </c>
      <c r="L41" s="28">
        <f t="shared" si="10"/>
        <v>0</v>
      </c>
      <c r="M41" s="28">
        <f t="shared" si="10"/>
        <v>0</v>
      </c>
      <c r="N41" s="28">
        <f t="shared" si="10"/>
        <v>0</v>
      </c>
      <c r="O41" s="28">
        <f t="shared" si="10"/>
        <v>448.69574034797154</v>
      </c>
      <c r="P41" s="28">
        <f t="shared" si="8"/>
        <v>0</v>
      </c>
      <c r="Q41" s="28">
        <f t="shared" si="8"/>
        <v>0</v>
      </c>
      <c r="R41" s="28">
        <f t="shared" si="9"/>
        <v>0</v>
      </c>
      <c r="S41" s="39">
        <f t="shared" si="11"/>
        <v>12617.315132507303</v>
      </c>
    </row>
    <row r="42" spans="1:19" ht="30.95" customHeight="1" x14ac:dyDescent="0.25">
      <c r="A42" s="8">
        <v>4</v>
      </c>
      <c r="B42" s="27" t="s">
        <v>55</v>
      </c>
      <c r="C42" s="28">
        <f t="shared" si="1"/>
        <v>6610.7965269913175</v>
      </c>
      <c r="D42" s="28">
        <f t="shared" si="2"/>
        <v>4250.3570130890712</v>
      </c>
      <c r="E42" s="28">
        <f t="shared" si="3"/>
        <v>0</v>
      </c>
      <c r="F42" s="28">
        <f t="shared" si="4"/>
        <v>0</v>
      </c>
      <c r="G42" s="28">
        <f t="shared" si="5"/>
        <v>0</v>
      </c>
      <c r="H42" s="28">
        <f t="shared" si="6"/>
        <v>0</v>
      </c>
      <c r="I42" s="28">
        <f t="shared" si="6"/>
        <v>0</v>
      </c>
      <c r="J42" s="28">
        <f t="shared" si="10"/>
        <v>0</v>
      </c>
      <c r="K42" s="28">
        <f t="shared" si="10"/>
        <v>0</v>
      </c>
      <c r="L42" s="28">
        <f t="shared" si="10"/>
        <v>0</v>
      </c>
      <c r="M42" s="28">
        <f t="shared" si="10"/>
        <v>0</v>
      </c>
      <c r="N42" s="28">
        <f t="shared" si="10"/>
        <v>0</v>
      </c>
      <c r="O42" s="28">
        <f t="shared" si="10"/>
        <v>741.23522303811797</v>
      </c>
      <c r="P42" s="28">
        <f t="shared" si="8"/>
        <v>0</v>
      </c>
      <c r="Q42" s="28">
        <f t="shared" si="8"/>
        <v>0</v>
      </c>
      <c r="R42" s="28">
        <f t="shared" si="9"/>
        <v>0</v>
      </c>
      <c r="S42" s="39">
        <f t="shared" si="11"/>
        <v>11602.388763118506</v>
      </c>
    </row>
    <row r="43" spans="1:19" ht="30.95" customHeight="1" x14ac:dyDescent="0.25">
      <c r="A43" s="8">
        <v>5</v>
      </c>
      <c r="B43" s="27" t="s">
        <v>56</v>
      </c>
      <c r="C43" s="28">
        <f t="shared" si="1"/>
        <v>18392.827482068704</v>
      </c>
      <c r="D43" s="28">
        <f t="shared" si="2"/>
        <v>9433.9335659903827</v>
      </c>
      <c r="E43" s="28">
        <f t="shared" si="3"/>
        <v>0</v>
      </c>
      <c r="F43" s="28">
        <f t="shared" si="4"/>
        <v>0</v>
      </c>
      <c r="G43" s="28">
        <f t="shared" si="5"/>
        <v>0</v>
      </c>
      <c r="H43" s="28">
        <f t="shared" si="6"/>
        <v>0</v>
      </c>
      <c r="I43" s="28">
        <f t="shared" si="6"/>
        <v>0</v>
      </c>
      <c r="J43" s="28">
        <f t="shared" si="10"/>
        <v>0</v>
      </c>
      <c r="K43" s="28">
        <f t="shared" si="10"/>
        <v>0</v>
      </c>
      <c r="L43" s="28">
        <f t="shared" si="10"/>
        <v>0</v>
      </c>
      <c r="M43" s="28">
        <f t="shared" si="10"/>
        <v>0</v>
      </c>
      <c r="N43" s="28">
        <f t="shared" si="10"/>
        <v>0</v>
      </c>
      <c r="O43" s="28">
        <f t="shared" si="10"/>
        <v>1368.4797579916005</v>
      </c>
      <c r="P43" s="28">
        <f t="shared" si="8"/>
        <v>0</v>
      </c>
      <c r="Q43" s="28">
        <f t="shared" si="8"/>
        <v>0</v>
      </c>
      <c r="R43" s="28">
        <f t="shared" si="9"/>
        <v>0</v>
      </c>
      <c r="S43" s="39">
        <f t="shared" si="11"/>
        <v>29195.24080605069</v>
      </c>
    </row>
    <row r="44" spans="1:19" ht="30.95" customHeight="1" x14ac:dyDescent="0.25">
      <c r="A44" s="8">
        <v>6</v>
      </c>
      <c r="B44" s="27" t="s">
        <v>57</v>
      </c>
      <c r="C44" s="28">
        <f t="shared" si="1"/>
        <v>62974.329935824841</v>
      </c>
      <c r="D44" s="28">
        <f t="shared" si="2"/>
        <v>26671.793008458462</v>
      </c>
      <c r="E44" s="28">
        <f t="shared" si="3"/>
        <v>0</v>
      </c>
      <c r="F44" s="28">
        <f t="shared" si="4"/>
        <v>0</v>
      </c>
      <c r="G44" s="28">
        <f t="shared" si="5"/>
        <v>0</v>
      </c>
      <c r="H44" s="28">
        <f t="shared" si="6"/>
        <v>0</v>
      </c>
      <c r="I44" s="28">
        <f t="shared" si="6"/>
        <v>0</v>
      </c>
      <c r="J44" s="28">
        <f t="shared" si="10"/>
        <v>745.29122973052904</v>
      </c>
      <c r="K44" s="28">
        <f t="shared" si="10"/>
        <v>57.037594112030284</v>
      </c>
      <c r="L44" s="28">
        <f t="shared" si="10"/>
        <v>3197.907776547831</v>
      </c>
      <c r="M44" s="28">
        <f t="shared" si="10"/>
        <v>45.630075289624223</v>
      </c>
      <c r="N44" s="28">
        <f t="shared" si="10"/>
        <v>0</v>
      </c>
      <c r="O44" s="28">
        <f t="shared" si="10"/>
        <v>2092.8149531446725</v>
      </c>
      <c r="P44" s="28">
        <f t="shared" si="8"/>
        <v>0</v>
      </c>
      <c r="Q44" s="28">
        <f t="shared" si="8"/>
        <v>0</v>
      </c>
      <c r="R44" s="28">
        <f t="shared" si="9"/>
        <v>0</v>
      </c>
      <c r="S44" s="39">
        <f t="shared" si="11"/>
        <v>95784.804573107976</v>
      </c>
    </row>
    <row r="45" spans="1:19" ht="30.95" customHeight="1" x14ac:dyDescent="0.25">
      <c r="A45" s="8">
        <v>7</v>
      </c>
      <c r="B45" s="27" t="s">
        <v>58</v>
      </c>
      <c r="C45" s="28">
        <f t="shared" si="1"/>
        <v>0</v>
      </c>
      <c r="D45" s="28">
        <f t="shared" si="2"/>
        <v>5978.8073650321521</v>
      </c>
      <c r="E45" s="28">
        <f t="shared" si="3"/>
        <v>0</v>
      </c>
      <c r="F45" s="28">
        <f t="shared" si="4"/>
        <v>0</v>
      </c>
      <c r="G45" s="28">
        <f t="shared" si="5"/>
        <v>0</v>
      </c>
      <c r="H45" s="28">
        <f t="shared" si="6"/>
        <v>0</v>
      </c>
      <c r="I45" s="28">
        <f t="shared" si="6"/>
        <v>0</v>
      </c>
      <c r="J45" s="28">
        <f t="shared" si="10"/>
        <v>0</v>
      </c>
      <c r="K45" s="28">
        <f t="shared" si="10"/>
        <v>2765.6228082776333</v>
      </c>
      <c r="L45" s="28">
        <f t="shared" si="10"/>
        <v>8951.0997693146182</v>
      </c>
      <c r="M45" s="28">
        <f t="shared" si="10"/>
        <v>0</v>
      </c>
      <c r="N45" s="28">
        <f t="shared" si="10"/>
        <v>0</v>
      </c>
      <c r="O45" s="28">
        <f t="shared" si="10"/>
        <v>0</v>
      </c>
      <c r="P45" s="28">
        <f t="shared" si="8"/>
        <v>0</v>
      </c>
      <c r="Q45" s="28">
        <f t="shared" si="8"/>
        <v>0</v>
      </c>
      <c r="R45" s="28">
        <f t="shared" si="9"/>
        <v>0</v>
      </c>
      <c r="S45" s="39">
        <f t="shared" si="11"/>
        <v>17695.529942624402</v>
      </c>
    </row>
    <row r="46" spans="1:19" ht="30.95" customHeight="1" x14ac:dyDescent="0.25">
      <c r="A46" s="8">
        <v>8</v>
      </c>
      <c r="B46" s="27" t="s">
        <v>59</v>
      </c>
      <c r="C46" s="28">
        <f t="shared" si="1"/>
        <v>0</v>
      </c>
      <c r="D46" s="28">
        <f t="shared" si="2"/>
        <v>0</v>
      </c>
      <c r="E46" s="28">
        <f t="shared" si="3"/>
        <v>492.78</v>
      </c>
      <c r="F46" s="28">
        <f t="shared" si="4"/>
        <v>83.546000000000006</v>
      </c>
      <c r="G46" s="28">
        <f t="shared" si="5"/>
        <v>0</v>
      </c>
      <c r="H46" s="28">
        <f t="shared" si="6"/>
        <v>0</v>
      </c>
      <c r="I46" s="28">
        <f t="shared" si="6"/>
        <v>0</v>
      </c>
      <c r="J46" s="28">
        <f t="shared" si="10"/>
        <v>0</v>
      </c>
      <c r="K46" s="28">
        <f t="shared" si="10"/>
        <v>0</v>
      </c>
      <c r="L46" s="28">
        <f t="shared" si="10"/>
        <v>0</v>
      </c>
      <c r="M46" s="28">
        <f t="shared" si="10"/>
        <v>0</v>
      </c>
      <c r="N46" s="28">
        <f t="shared" si="10"/>
        <v>0</v>
      </c>
      <c r="O46" s="28">
        <f t="shared" si="10"/>
        <v>0</v>
      </c>
      <c r="P46" s="28">
        <f t="shared" si="8"/>
        <v>0</v>
      </c>
      <c r="Q46" s="28">
        <f t="shared" si="8"/>
        <v>0</v>
      </c>
      <c r="R46" s="28">
        <f t="shared" si="9"/>
        <v>0</v>
      </c>
      <c r="S46" s="39">
        <f t="shared" si="11"/>
        <v>576.32600000000002</v>
      </c>
    </row>
    <row r="47" spans="1:19" ht="30.95" customHeight="1" x14ac:dyDescent="0.25">
      <c r="A47" s="8">
        <v>9</v>
      </c>
      <c r="B47" s="27" t="s">
        <v>77</v>
      </c>
      <c r="C47" s="28">
        <f t="shared" si="1"/>
        <v>0</v>
      </c>
      <c r="D47" s="28">
        <f t="shared" si="2"/>
        <v>0</v>
      </c>
      <c r="E47" s="28">
        <f t="shared" si="3"/>
        <v>0</v>
      </c>
      <c r="F47" s="28">
        <f t="shared" si="4"/>
        <v>14.417</v>
      </c>
      <c r="G47" s="28">
        <f t="shared" si="5"/>
        <v>0</v>
      </c>
      <c r="H47" s="28">
        <f t="shared" si="6"/>
        <v>0</v>
      </c>
      <c r="I47" s="28">
        <f t="shared" si="6"/>
        <v>0</v>
      </c>
      <c r="J47" s="28">
        <f t="shared" si="10"/>
        <v>0</v>
      </c>
      <c r="K47" s="28">
        <f t="shared" si="10"/>
        <v>0</v>
      </c>
      <c r="L47" s="28">
        <f t="shared" si="10"/>
        <v>0</v>
      </c>
      <c r="M47" s="28">
        <f t="shared" si="10"/>
        <v>0</v>
      </c>
      <c r="N47" s="28">
        <f t="shared" si="10"/>
        <v>0</v>
      </c>
      <c r="O47" s="28">
        <f t="shared" si="10"/>
        <v>0</v>
      </c>
      <c r="P47" s="28">
        <f t="shared" si="8"/>
        <v>0</v>
      </c>
      <c r="Q47" s="28">
        <f t="shared" si="8"/>
        <v>0</v>
      </c>
      <c r="R47" s="28">
        <f t="shared" si="9"/>
        <v>0</v>
      </c>
      <c r="S47" s="39">
        <f t="shared" si="11"/>
        <v>14.417</v>
      </c>
    </row>
    <row r="48" spans="1:19" ht="30.95" customHeight="1" x14ac:dyDescent="0.25">
      <c r="A48" s="8">
        <v>10</v>
      </c>
      <c r="B48" s="27" t="s">
        <v>60</v>
      </c>
      <c r="C48" s="28">
        <f t="shared" si="1"/>
        <v>0</v>
      </c>
      <c r="D48" s="28">
        <f t="shared" si="2"/>
        <v>0</v>
      </c>
      <c r="E48" s="28">
        <f t="shared" si="3"/>
        <v>0</v>
      </c>
      <c r="F48" s="28">
        <f t="shared" si="4"/>
        <v>0</v>
      </c>
      <c r="G48" s="28">
        <f t="shared" si="5"/>
        <v>0</v>
      </c>
      <c r="H48" s="28">
        <f t="shared" si="6"/>
        <v>0</v>
      </c>
      <c r="I48" s="28">
        <f t="shared" si="6"/>
        <v>0</v>
      </c>
      <c r="J48" s="28">
        <f t="shared" si="10"/>
        <v>0</v>
      </c>
      <c r="K48" s="28">
        <f t="shared" si="10"/>
        <v>0</v>
      </c>
      <c r="L48" s="28">
        <f t="shared" si="10"/>
        <v>0</v>
      </c>
      <c r="M48" s="28">
        <f t="shared" si="10"/>
        <v>388.71754138394328</v>
      </c>
      <c r="N48" s="28">
        <f t="shared" si="10"/>
        <v>0</v>
      </c>
      <c r="O48" s="28">
        <f t="shared" si="10"/>
        <v>0</v>
      </c>
      <c r="P48" s="28">
        <f t="shared" si="8"/>
        <v>0</v>
      </c>
      <c r="Q48" s="28">
        <f t="shared" si="8"/>
        <v>0</v>
      </c>
      <c r="R48" s="28">
        <f t="shared" si="9"/>
        <v>0</v>
      </c>
      <c r="S48" s="39">
        <f t="shared" si="11"/>
        <v>388.71754138394328</v>
      </c>
    </row>
    <row r="49" spans="1:19" ht="30.95" customHeight="1" x14ac:dyDescent="0.25">
      <c r="A49" s="8">
        <v>11</v>
      </c>
      <c r="B49" s="27" t="s">
        <v>19</v>
      </c>
      <c r="C49" s="28">
        <f t="shared" si="1"/>
        <v>0</v>
      </c>
      <c r="D49" s="28">
        <f t="shared" si="2"/>
        <v>0</v>
      </c>
      <c r="E49" s="28">
        <f t="shared" si="3"/>
        <v>4830.96</v>
      </c>
      <c r="F49" s="28">
        <f t="shared" si="4"/>
        <v>0</v>
      </c>
      <c r="G49" s="28">
        <f t="shared" si="5"/>
        <v>0</v>
      </c>
      <c r="H49" s="28">
        <f t="shared" si="6"/>
        <v>0</v>
      </c>
      <c r="I49" s="28">
        <f t="shared" si="6"/>
        <v>0</v>
      </c>
      <c r="J49" s="28">
        <f t="shared" si="10"/>
        <v>0</v>
      </c>
      <c r="K49" s="28">
        <f t="shared" si="10"/>
        <v>0</v>
      </c>
      <c r="L49" s="28">
        <f t="shared" si="10"/>
        <v>0</v>
      </c>
      <c r="M49" s="28">
        <f t="shared" si="10"/>
        <v>0</v>
      </c>
      <c r="N49" s="28">
        <f t="shared" si="10"/>
        <v>0</v>
      </c>
      <c r="O49" s="28">
        <f t="shared" si="10"/>
        <v>0</v>
      </c>
      <c r="P49" s="28">
        <f t="shared" si="8"/>
        <v>0</v>
      </c>
      <c r="Q49" s="28">
        <f t="shared" si="8"/>
        <v>0</v>
      </c>
      <c r="R49" s="28">
        <f t="shared" si="9"/>
        <v>0</v>
      </c>
      <c r="S49" s="39">
        <f t="shared" si="11"/>
        <v>4830.96</v>
      </c>
    </row>
    <row r="50" spans="1:19" ht="30.95" customHeight="1" x14ac:dyDescent="0.25">
      <c r="A50" s="8">
        <v>12</v>
      </c>
      <c r="B50" s="27" t="s">
        <v>61</v>
      </c>
      <c r="C50" s="28">
        <f t="shared" si="1"/>
        <v>0</v>
      </c>
      <c r="D50" s="28">
        <f t="shared" si="2"/>
        <v>0</v>
      </c>
      <c r="E50" s="28">
        <f t="shared" si="3"/>
        <v>78.594999999999999</v>
      </c>
      <c r="F50" s="28">
        <f t="shared" si="4"/>
        <v>0</v>
      </c>
      <c r="G50" s="28">
        <f t="shared" si="5"/>
        <v>0</v>
      </c>
      <c r="H50" s="28">
        <f t="shared" si="6"/>
        <v>0</v>
      </c>
      <c r="I50" s="28">
        <f t="shared" si="6"/>
        <v>0</v>
      </c>
      <c r="J50" s="28">
        <f t="shared" ref="J50:O59" si="12">J17/$J$35</f>
        <v>0</v>
      </c>
      <c r="K50" s="28">
        <f t="shared" si="12"/>
        <v>0</v>
      </c>
      <c r="L50" s="28">
        <f t="shared" si="12"/>
        <v>0</v>
      </c>
      <c r="M50" s="28">
        <f t="shared" si="12"/>
        <v>0</v>
      </c>
      <c r="N50" s="28">
        <f t="shared" si="12"/>
        <v>0</v>
      </c>
      <c r="O50" s="28">
        <f t="shared" si="12"/>
        <v>0</v>
      </c>
      <c r="P50" s="28">
        <f t="shared" si="8"/>
        <v>0</v>
      </c>
      <c r="Q50" s="28">
        <f t="shared" si="8"/>
        <v>0</v>
      </c>
      <c r="R50" s="28">
        <f t="shared" si="9"/>
        <v>0</v>
      </c>
      <c r="S50" s="39">
        <f t="shared" si="11"/>
        <v>78.594999999999999</v>
      </c>
    </row>
    <row r="51" spans="1:19" ht="30.95" customHeight="1" x14ac:dyDescent="0.25">
      <c r="A51" s="8">
        <v>13</v>
      </c>
      <c r="B51" s="27" t="s">
        <v>62</v>
      </c>
      <c r="C51" s="28">
        <f t="shared" si="1"/>
        <v>20562.627406568517</v>
      </c>
      <c r="D51" s="28">
        <f t="shared" si="2"/>
        <v>23997.194595371082</v>
      </c>
      <c r="E51" s="28">
        <f t="shared" si="3"/>
        <v>0</v>
      </c>
      <c r="F51" s="28">
        <f t="shared" si="4"/>
        <v>0</v>
      </c>
      <c r="G51" s="28">
        <f t="shared" si="5"/>
        <v>0</v>
      </c>
      <c r="H51" s="28">
        <f t="shared" si="6"/>
        <v>0</v>
      </c>
      <c r="I51" s="28">
        <f t="shared" si="6"/>
        <v>0</v>
      </c>
      <c r="J51" s="28">
        <f t="shared" si="12"/>
        <v>707.26616698917553</v>
      </c>
      <c r="K51" s="28">
        <f t="shared" si="12"/>
        <v>60.840100386165631</v>
      </c>
      <c r="L51" s="28">
        <f t="shared" si="12"/>
        <v>0</v>
      </c>
      <c r="M51" s="28">
        <f t="shared" si="12"/>
        <v>0</v>
      </c>
      <c r="N51" s="28">
        <f t="shared" si="12"/>
        <v>30.420050193082815</v>
      </c>
      <c r="O51" s="28">
        <f t="shared" si="12"/>
        <v>3934.3264916387111</v>
      </c>
      <c r="P51" s="28">
        <f t="shared" si="8"/>
        <v>0</v>
      </c>
      <c r="Q51" s="28">
        <f t="shared" si="8"/>
        <v>0</v>
      </c>
      <c r="R51" s="28">
        <f t="shared" si="9"/>
        <v>0</v>
      </c>
      <c r="S51" s="39">
        <f t="shared" si="11"/>
        <v>49292.674811146731</v>
      </c>
    </row>
    <row r="52" spans="1:19" ht="30.95" customHeight="1" x14ac:dyDescent="0.25">
      <c r="A52" s="8">
        <v>14</v>
      </c>
      <c r="B52" s="27" t="s">
        <v>20</v>
      </c>
      <c r="C52" s="28">
        <f t="shared" si="1"/>
        <v>0</v>
      </c>
      <c r="D52" s="28">
        <f t="shared" si="2"/>
        <v>6449.4731416306831</v>
      </c>
      <c r="E52" s="28">
        <f t="shared" si="3"/>
        <v>0</v>
      </c>
      <c r="F52" s="28">
        <f t="shared" si="4"/>
        <v>0</v>
      </c>
      <c r="G52" s="28">
        <f t="shared" si="5"/>
        <v>0</v>
      </c>
      <c r="H52" s="28">
        <f t="shared" si="6"/>
        <v>0</v>
      </c>
      <c r="I52" s="28">
        <f t="shared" si="6"/>
        <v>789.94035144285033</v>
      </c>
      <c r="J52" s="28">
        <f t="shared" si="12"/>
        <v>0</v>
      </c>
      <c r="K52" s="28">
        <f t="shared" si="12"/>
        <v>0</v>
      </c>
      <c r="L52" s="28">
        <f t="shared" si="12"/>
        <v>0</v>
      </c>
      <c r="M52" s="28">
        <f t="shared" si="12"/>
        <v>0</v>
      </c>
      <c r="N52" s="28">
        <f t="shared" si="12"/>
        <v>0</v>
      </c>
      <c r="O52" s="28">
        <f t="shared" si="12"/>
        <v>377.46212281250263</v>
      </c>
      <c r="P52" s="28">
        <f t="shared" si="8"/>
        <v>0</v>
      </c>
      <c r="Q52" s="28">
        <f t="shared" si="8"/>
        <v>0</v>
      </c>
      <c r="R52" s="28">
        <f t="shared" si="9"/>
        <v>0</v>
      </c>
      <c r="S52" s="39">
        <f t="shared" si="11"/>
        <v>7616.875615886036</v>
      </c>
    </row>
    <row r="53" spans="1:19" ht="30.95" customHeight="1" x14ac:dyDescent="0.25">
      <c r="A53" s="8">
        <v>15</v>
      </c>
      <c r="B53" s="27" t="s">
        <v>63</v>
      </c>
      <c r="C53" s="28">
        <f t="shared" si="1"/>
        <v>0</v>
      </c>
      <c r="D53" s="28">
        <f t="shared" si="2"/>
        <v>11.407518822406056</v>
      </c>
      <c r="E53" s="28">
        <f t="shared" si="3"/>
        <v>0</v>
      </c>
      <c r="F53" s="28">
        <f t="shared" si="4"/>
        <v>0</v>
      </c>
      <c r="G53" s="28">
        <f t="shared" si="5"/>
        <v>0</v>
      </c>
      <c r="H53" s="28">
        <f t="shared" si="6"/>
        <v>0</v>
      </c>
      <c r="I53" s="28">
        <f t="shared" si="6"/>
        <v>0</v>
      </c>
      <c r="J53" s="28">
        <f t="shared" si="12"/>
        <v>0</v>
      </c>
      <c r="K53" s="28">
        <f t="shared" si="12"/>
        <v>0</v>
      </c>
      <c r="L53" s="28">
        <f t="shared" si="12"/>
        <v>0</v>
      </c>
      <c r="M53" s="28">
        <f t="shared" si="12"/>
        <v>0</v>
      </c>
      <c r="N53" s="28">
        <f t="shared" si="12"/>
        <v>0</v>
      </c>
      <c r="O53" s="28">
        <f t="shared" si="12"/>
        <v>0</v>
      </c>
      <c r="P53" s="28">
        <f t="shared" si="8"/>
        <v>1815.0196218337494</v>
      </c>
      <c r="Q53" s="28">
        <f t="shared" si="8"/>
        <v>535.14092044238316</v>
      </c>
      <c r="R53" s="28">
        <f t="shared" si="9"/>
        <v>0</v>
      </c>
      <c r="S53" s="39">
        <f t="shared" si="11"/>
        <v>2361.5680610985387</v>
      </c>
    </row>
    <row r="54" spans="1:19" ht="30.95" customHeight="1" x14ac:dyDescent="0.25">
      <c r="A54" s="8">
        <v>16</v>
      </c>
      <c r="B54" s="27" t="s">
        <v>64</v>
      </c>
      <c r="C54" s="28">
        <f t="shared" si="1"/>
        <v>0</v>
      </c>
      <c r="D54" s="28">
        <f t="shared" si="2"/>
        <v>0</v>
      </c>
      <c r="E54" s="28">
        <f t="shared" si="3"/>
        <v>6816.11</v>
      </c>
      <c r="F54" s="28">
        <f t="shared" si="4"/>
        <v>0</v>
      </c>
      <c r="G54" s="28">
        <f t="shared" si="5"/>
        <v>0</v>
      </c>
      <c r="H54" s="28">
        <f t="shared" si="6"/>
        <v>0</v>
      </c>
      <c r="I54" s="28">
        <f t="shared" si="6"/>
        <v>0</v>
      </c>
      <c r="J54" s="28">
        <f t="shared" si="12"/>
        <v>0</v>
      </c>
      <c r="K54" s="28">
        <f t="shared" si="12"/>
        <v>0</v>
      </c>
      <c r="L54" s="28">
        <f t="shared" si="12"/>
        <v>0</v>
      </c>
      <c r="M54" s="28">
        <f t="shared" si="12"/>
        <v>0</v>
      </c>
      <c r="N54" s="28">
        <f t="shared" si="12"/>
        <v>0</v>
      </c>
      <c r="O54" s="28">
        <f t="shared" si="12"/>
        <v>0</v>
      </c>
      <c r="P54" s="28">
        <f t="shared" si="8"/>
        <v>0</v>
      </c>
      <c r="Q54" s="28">
        <f t="shared" si="8"/>
        <v>0</v>
      </c>
      <c r="R54" s="28">
        <f t="shared" si="9"/>
        <v>0</v>
      </c>
      <c r="S54" s="39">
        <f t="shared" si="11"/>
        <v>6816.11</v>
      </c>
    </row>
    <row r="55" spans="1:19" ht="30.95" customHeight="1" x14ac:dyDescent="0.25">
      <c r="A55" s="8">
        <v>17</v>
      </c>
      <c r="B55" s="27" t="s">
        <v>65</v>
      </c>
      <c r="C55" s="28">
        <f t="shared" si="1"/>
        <v>18089.845224613062</v>
      </c>
      <c r="D55" s="28">
        <f t="shared" si="2"/>
        <v>22798.137616927066</v>
      </c>
      <c r="E55" s="28">
        <f t="shared" si="3"/>
        <v>0</v>
      </c>
      <c r="F55" s="28">
        <f t="shared" si="4"/>
        <v>0</v>
      </c>
      <c r="G55" s="28">
        <f t="shared" si="5"/>
        <v>0</v>
      </c>
      <c r="H55" s="28">
        <f t="shared" si="6"/>
        <v>0</v>
      </c>
      <c r="I55" s="28">
        <f t="shared" si="6"/>
        <v>0</v>
      </c>
      <c r="J55" s="28">
        <f t="shared" si="12"/>
        <v>228.15037644812114</v>
      </c>
      <c r="K55" s="28">
        <f t="shared" si="12"/>
        <v>0</v>
      </c>
      <c r="L55" s="28">
        <f t="shared" si="12"/>
        <v>0</v>
      </c>
      <c r="M55" s="28">
        <f t="shared" si="12"/>
        <v>83.655138030977753</v>
      </c>
      <c r="N55" s="28">
        <f t="shared" si="12"/>
        <v>87.457644305113092</v>
      </c>
      <c r="O55" s="28">
        <f t="shared" si="12"/>
        <v>4325.7311374563769</v>
      </c>
      <c r="P55" s="28">
        <f t="shared" si="8"/>
        <v>0</v>
      </c>
      <c r="Q55" s="28">
        <f t="shared" si="8"/>
        <v>0</v>
      </c>
      <c r="R55" s="28">
        <f t="shared" si="9"/>
        <v>0</v>
      </c>
      <c r="S55" s="39">
        <f t="shared" si="11"/>
        <v>45612.977137780719</v>
      </c>
    </row>
    <row r="56" spans="1:19" ht="30.95" customHeight="1" x14ac:dyDescent="0.25">
      <c r="A56" s="8">
        <v>18</v>
      </c>
      <c r="B56" s="27" t="s">
        <v>66</v>
      </c>
      <c r="C56" s="28">
        <f t="shared" si="1"/>
        <v>0</v>
      </c>
      <c r="D56" s="28">
        <f t="shared" si="2"/>
        <v>0</v>
      </c>
      <c r="E56" s="28">
        <f t="shared" si="3"/>
        <v>5574.63</v>
      </c>
      <c r="F56" s="28">
        <f t="shared" si="4"/>
        <v>0</v>
      </c>
      <c r="G56" s="28">
        <f t="shared" si="5"/>
        <v>0</v>
      </c>
      <c r="H56" s="28">
        <f t="shared" si="6"/>
        <v>0</v>
      </c>
      <c r="I56" s="28">
        <f t="shared" si="6"/>
        <v>0</v>
      </c>
      <c r="J56" s="28">
        <f t="shared" si="12"/>
        <v>0</v>
      </c>
      <c r="K56" s="28">
        <f t="shared" si="12"/>
        <v>0</v>
      </c>
      <c r="L56" s="28">
        <f t="shared" si="12"/>
        <v>0</v>
      </c>
      <c r="M56" s="28">
        <f t="shared" si="12"/>
        <v>0</v>
      </c>
      <c r="N56" s="28">
        <f t="shared" si="12"/>
        <v>0</v>
      </c>
      <c r="O56" s="28">
        <f t="shared" si="12"/>
        <v>0</v>
      </c>
      <c r="P56" s="28">
        <f t="shared" si="8"/>
        <v>0</v>
      </c>
      <c r="Q56" s="28">
        <f t="shared" si="8"/>
        <v>0</v>
      </c>
      <c r="R56" s="28">
        <f t="shared" si="9"/>
        <v>0</v>
      </c>
      <c r="S56" s="39">
        <f t="shared" si="11"/>
        <v>5574.63</v>
      </c>
    </row>
    <row r="57" spans="1:19" ht="30.95" customHeight="1" x14ac:dyDescent="0.25">
      <c r="A57" s="8">
        <v>19</v>
      </c>
      <c r="B57" s="27" t="s">
        <v>67</v>
      </c>
      <c r="C57" s="28">
        <f t="shared" si="1"/>
        <v>0</v>
      </c>
      <c r="D57" s="28">
        <f t="shared" si="2"/>
        <v>0</v>
      </c>
      <c r="E57" s="28">
        <f t="shared" si="3"/>
        <v>0</v>
      </c>
      <c r="F57" s="28">
        <f t="shared" si="4"/>
        <v>0</v>
      </c>
      <c r="G57" s="28">
        <f t="shared" si="5"/>
        <v>0</v>
      </c>
      <c r="H57" s="28">
        <f t="shared" si="6"/>
        <v>0</v>
      </c>
      <c r="I57" s="28">
        <f t="shared" si="6"/>
        <v>9526.8418507173956</v>
      </c>
      <c r="J57" s="28">
        <f t="shared" si="12"/>
        <v>0</v>
      </c>
      <c r="K57" s="28">
        <f t="shared" si="12"/>
        <v>0</v>
      </c>
      <c r="L57" s="28">
        <f t="shared" si="12"/>
        <v>0</v>
      </c>
      <c r="M57" s="28">
        <f t="shared" si="12"/>
        <v>0</v>
      </c>
      <c r="N57" s="28">
        <f t="shared" si="12"/>
        <v>0</v>
      </c>
      <c r="O57" s="28">
        <f t="shared" si="12"/>
        <v>0</v>
      </c>
      <c r="P57" s="28">
        <f t="shared" si="8"/>
        <v>0</v>
      </c>
      <c r="Q57" s="28">
        <f t="shared" si="8"/>
        <v>0</v>
      </c>
      <c r="R57" s="28">
        <f t="shared" si="9"/>
        <v>0</v>
      </c>
      <c r="S57" s="39">
        <f t="shared" si="11"/>
        <v>9526.8418507173956</v>
      </c>
    </row>
    <row r="58" spans="1:19" ht="30.95" customHeight="1" x14ac:dyDescent="0.25">
      <c r="A58" s="8">
        <v>20</v>
      </c>
      <c r="B58" s="27" t="s">
        <v>69</v>
      </c>
      <c r="C58" s="28">
        <f t="shared" si="1"/>
        <v>0</v>
      </c>
      <c r="D58" s="28">
        <f t="shared" si="2"/>
        <v>18508.488039005264</v>
      </c>
      <c r="E58" s="28">
        <f t="shared" si="3"/>
        <v>0</v>
      </c>
      <c r="F58" s="28">
        <f t="shared" si="4"/>
        <v>0</v>
      </c>
      <c r="G58" s="28">
        <f t="shared" si="5"/>
        <v>0</v>
      </c>
      <c r="H58" s="28">
        <f t="shared" si="6"/>
        <v>0</v>
      </c>
      <c r="I58" s="28">
        <f t="shared" si="6"/>
        <v>0</v>
      </c>
      <c r="J58" s="28">
        <f t="shared" si="12"/>
        <v>45.630075289624223</v>
      </c>
      <c r="K58" s="28">
        <f t="shared" si="12"/>
        <v>376.44812113939986</v>
      </c>
      <c r="L58" s="28">
        <f t="shared" si="12"/>
        <v>1110.3318320475228</v>
      </c>
      <c r="M58" s="28">
        <f t="shared" si="12"/>
        <v>0</v>
      </c>
      <c r="N58" s="28">
        <f t="shared" si="12"/>
        <v>0</v>
      </c>
      <c r="O58" s="28">
        <f t="shared" si="12"/>
        <v>167.31027606195551</v>
      </c>
      <c r="P58" s="28">
        <f t="shared" si="8"/>
        <v>0</v>
      </c>
      <c r="Q58" s="28">
        <f t="shared" si="8"/>
        <v>0</v>
      </c>
      <c r="R58" s="28">
        <f t="shared" si="9"/>
        <v>0</v>
      </c>
      <c r="S58" s="39">
        <f t="shared" si="11"/>
        <v>20208.208343543767</v>
      </c>
    </row>
    <row r="59" spans="1:19" ht="30.95" customHeight="1" x14ac:dyDescent="0.25">
      <c r="A59" s="8">
        <v>21</v>
      </c>
      <c r="B59" s="27" t="s">
        <v>70</v>
      </c>
      <c r="C59" s="28">
        <f t="shared" si="1"/>
        <v>24552.963382408456</v>
      </c>
      <c r="D59" s="28">
        <f t="shared" si="2"/>
        <v>30317.467023820587</v>
      </c>
      <c r="E59" s="28">
        <f t="shared" si="3"/>
        <v>7052.13</v>
      </c>
      <c r="F59" s="28">
        <f t="shared" si="4"/>
        <v>0</v>
      </c>
      <c r="G59" s="28">
        <f t="shared" si="5"/>
        <v>0</v>
      </c>
      <c r="H59" s="28">
        <f t="shared" si="6"/>
        <v>0</v>
      </c>
      <c r="I59" s="28">
        <f t="shared" si="6"/>
        <v>0</v>
      </c>
      <c r="J59" s="28">
        <f t="shared" si="12"/>
        <v>676.8461167960927</v>
      </c>
      <c r="K59" s="28">
        <f t="shared" si="12"/>
        <v>0</v>
      </c>
      <c r="L59" s="28">
        <f t="shared" si="12"/>
        <v>0</v>
      </c>
      <c r="M59" s="28">
        <f t="shared" si="12"/>
        <v>0</v>
      </c>
      <c r="N59" s="28">
        <f t="shared" si="12"/>
        <v>0</v>
      </c>
      <c r="O59" s="28">
        <f t="shared" si="12"/>
        <v>795.14631199141479</v>
      </c>
      <c r="P59" s="28">
        <f t="shared" si="8"/>
        <v>0</v>
      </c>
      <c r="Q59" s="28">
        <f t="shared" si="8"/>
        <v>0</v>
      </c>
      <c r="R59" s="28">
        <f t="shared" si="9"/>
        <v>0</v>
      </c>
      <c r="S59" s="39">
        <f t="shared" si="11"/>
        <v>63394.552835016548</v>
      </c>
    </row>
    <row r="60" spans="1:19" ht="30.95" customHeight="1" x14ac:dyDescent="0.25">
      <c r="A60" s="8">
        <v>22</v>
      </c>
      <c r="B60" s="27" t="s">
        <v>71</v>
      </c>
      <c r="C60" s="28">
        <f t="shared" si="1"/>
        <v>4297.1687429218573</v>
      </c>
      <c r="D60" s="28">
        <f t="shared" si="2"/>
        <v>10074.191122415352</v>
      </c>
      <c r="E60" s="28">
        <f t="shared" si="3"/>
        <v>1078.28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6"/>
        <v>0</v>
      </c>
      <c r="J60" s="28">
        <f t="shared" ref="J60:O64" si="13">J27/$J$35</f>
        <v>167.31027606195551</v>
      </c>
      <c r="K60" s="28">
        <f t="shared" si="13"/>
        <v>0</v>
      </c>
      <c r="L60" s="28">
        <f t="shared" si="13"/>
        <v>0</v>
      </c>
      <c r="M60" s="28">
        <f t="shared" si="13"/>
        <v>0</v>
      </c>
      <c r="N60" s="28">
        <f t="shared" si="13"/>
        <v>0</v>
      </c>
      <c r="O60" s="28">
        <f t="shared" si="13"/>
        <v>1136.9493759664704</v>
      </c>
      <c r="P60" s="28">
        <f t="shared" si="8"/>
        <v>0</v>
      </c>
      <c r="Q60" s="28">
        <f t="shared" si="8"/>
        <v>0</v>
      </c>
      <c r="R60" s="28">
        <f t="shared" si="9"/>
        <v>0</v>
      </c>
      <c r="S60" s="39">
        <f t="shared" si="11"/>
        <v>16753.899517365637</v>
      </c>
    </row>
    <row r="61" spans="1:19" ht="30.95" customHeight="1" x14ac:dyDescent="0.25">
      <c r="A61" s="8">
        <v>23</v>
      </c>
      <c r="B61" s="27" t="s">
        <v>72</v>
      </c>
      <c r="C61" s="28">
        <f t="shared" si="1"/>
        <v>546.9988674971687</v>
      </c>
      <c r="D61" s="28">
        <f t="shared" si="2"/>
        <v>9049.119931047886</v>
      </c>
      <c r="E61" s="28">
        <f t="shared" si="3"/>
        <v>2834.31</v>
      </c>
      <c r="F61" s="28">
        <f t="shared" si="4"/>
        <v>0</v>
      </c>
      <c r="G61" s="28">
        <f t="shared" si="5"/>
        <v>2283.1257078142694</v>
      </c>
      <c r="H61" s="28">
        <f t="shared" si="6"/>
        <v>319.20038690955994</v>
      </c>
      <c r="I61" s="28">
        <f t="shared" si="6"/>
        <v>6969.5308721586334</v>
      </c>
      <c r="J61" s="28">
        <f t="shared" si="13"/>
        <v>1256.6294584386064</v>
      </c>
      <c r="K61" s="28">
        <f t="shared" si="13"/>
        <v>15.210025096541408</v>
      </c>
      <c r="L61" s="28">
        <f t="shared" si="13"/>
        <v>0</v>
      </c>
      <c r="M61" s="28">
        <f t="shared" si="13"/>
        <v>0</v>
      </c>
      <c r="N61" s="28">
        <f t="shared" si="13"/>
        <v>11.407518822406056</v>
      </c>
      <c r="O61" s="28">
        <f t="shared" si="13"/>
        <v>60.840100386165631</v>
      </c>
      <c r="P61" s="28">
        <f t="shared" si="8"/>
        <v>695.68319657509812</v>
      </c>
      <c r="Q61" s="28">
        <f t="shared" si="8"/>
        <v>8080.6278986799853</v>
      </c>
      <c r="R61" s="28">
        <f t="shared" si="9"/>
        <v>0</v>
      </c>
      <c r="S61" s="39">
        <f t="shared" si="11"/>
        <v>32122.683963426316</v>
      </c>
    </row>
    <row r="62" spans="1:19" ht="30.95" customHeight="1" x14ac:dyDescent="0.25">
      <c r="A62" s="8">
        <v>24</v>
      </c>
      <c r="B62" s="27" t="s">
        <v>73</v>
      </c>
      <c r="C62" s="28">
        <f t="shared" si="1"/>
        <v>18964.137410343526</v>
      </c>
      <c r="D62" s="28">
        <f t="shared" si="2"/>
        <v>6591.0108751679436</v>
      </c>
      <c r="E62" s="28">
        <f t="shared" si="3"/>
        <v>0</v>
      </c>
      <c r="F62" s="28">
        <f t="shared" si="4"/>
        <v>0</v>
      </c>
      <c r="G62" s="28">
        <f t="shared" si="5"/>
        <v>0</v>
      </c>
      <c r="H62" s="28">
        <f t="shared" si="6"/>
        <v>0</v>
      </c>
      <c r="I62" s="28">
        <f t="shared" si="6"/>
        <v>0</v>
      </c>
      <c r="J62" s="28">
        <f t="shared" si="13"/>
        <v>490.52330936346044</v>
      </c>
      <c r="K62" s="28">
        <f t="shared" si="13"/>
        <v>0</v>
      </c>
      <c r="L62" s="28">
        <f t="shared" si="13"/>
        <v>0</v>
      </c>
      <c r="M62" s="28">
        <f t="shared" si="13"/>
        <v>11.407518822406056</v>
      </c>
      <c r="N62" s="28">
        <f t="shared" si="13"/>
        <v>0</v>
      </c>
      <c r="O62" s="28">
        <f t="shared" si="13"/>
        <v>0</v>
      </c>
      <c r="P62" s="28">
        <f t="shared" si="8"/>
        <v>0</v>
      </c>
      <c r="Q62" s="28">
        <f t="shared" si="8"/>
        <v>0</v>
      </c>
      <c r="R62" s="28">
        <f t="shared" si="9"/>
        <v>0</v>
      </c>
      <c r="S62" s="39">
        <f t="shared" si="11"/>
        <v>26057.079113697335</v>
      </c>
    </row>
    <row r="63" spans="1:19" ht="30.95" customHeight="1" x14ac:dyDescent="0.25">
      <c r="A63" s="8">
        <v>25</v>
      </c>
      <c r="B63" s="27" t="s">
        <v>74</v>
      </c>
      <c r="C63" s="28">
        <f t="shared" si="1"/>
        <v>13774.631936579841</v>
      </c>
      <c r="D63" s="28">
        <f t="shared" si="2"/>
        <v>21975.19075906475</v>
      </c>
      <c r="E63" s="28">
        <f t="shared" si="3"/>
        <v>0</v>
      </c>
      <c r="F63" s="28">
        <f t="shared" si="4"/>
        <v>0</v>
      </c>
      <c r="G63" s="28">
        <f t="shared" si="5"/>
        <v>0</v>
      </c>
      <c r="H63" s="28">
        <f t="shared" si="6"/>
        <v>0</v>
      </c>
      <c r="I63" s="28">
        <f t="shared" si="6"/>
        <v>0</v>
      </c>
      <c r="J63" s="28">
        <f t="shared" si="13"/>
        <v>140.69273214300802</v>
      </c>
      <c r="K63" s="28">
        <f t="shared" si="13"/>
        <v>0</v>
      </c>
      <c r="L63" s="28">
        <f t="shared" si="13"/>
        <v>0</v>
      </c>
      <c r="M63" s="28">
        <f t="shared" si="13"/>
        <v>0</v>
      </c>
      <c r="N63" s="28">
        <f t="shared" si="13"/>
        <v>45.630075289624223</v>
      </c>
      <c r="O63" s="28">
        <f t="shared" si="13"/>
        <v>2979.8974168307377</v>
      </c>
      <c r="P63" s="28">
        <f t="shared" si="8"/>
        <v>0</v>
      </c>
      <c r="Q63" s="28">
        <f t="shared" si="8"/>
        <v>0</v>
      </c>
      <c r="R63" s="28">
        <f t="shared" si="9"/>
        <v>0</v>
      </c>
      <c r="S63" s="39">
        <f t="shared" si="11"/>
        <v>38916.042919907959</v>
      </c>
    </row>
    <row r="64" spans="1:19" ht="30.95" customHeight="1" x14ac:dyDescent="0.25">
      <c r="A64" s="8">
        <v>26</v>
      </c>
      <c r="B64" s="27" t="s">
        <v>75</v>
      </c>
      <c r="C64" s="28">
        <f t="shared" si="1"/>
        <v>0</v>
      </c>
      <c r="D64" s="28">
        <f t="shared" si="2"/>
        <v>869.08393398849103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6"/>
        <v>0</v>
      </c>
      <c r="J64" s="28">
        <f t="shared" si="13"/>
        <v>0</v>
      </c>
      <c r="K64" s="28">
        <f t="shared" si="13"/>
        <v>0</v>
      </c>
      <c r="L64" s="28">
        <f t="shared" si="13"/>
        <v>13345.952020820834</v>
      </c>
      <c r="M64" s="28">
        <f t="shared" si="13"/>
        <v>0</v>
      </c>
      <c r="N64" s="28">
        <f t="shared" si="13"/>
        <v>0</v>
      </c>
      <c r="O64" s="28">
        <f t="shared" si="13"/>
        <v>0</v>
      </c>
      <c r="P64" s="28">
        <f t="shared" si="8"/>
        <v>0</v>
      </c>
      <c r="Q64" s="28">
        <f t="shared" si="8"/>
        <v>0</v>
      </c>
      <c r="R64" s="28">
        <f t="shared" si="9"/>
        <v>0</v>
      </c>
      <c r="S64" s="39">
        <f t="shared" si="11"/>
        <v>14215.035954809326</v>
      </c>
    </row>
    <row r="65" spans="1:19" s="1" customFormat="1" ht="30.95" customHeight="1" x14ac:dyDescent="0.25">
      <c r="A65" s="8"/>
      <c r="B65" s="29" t="s">
        <v>21</v>
      </c>
      <c r="C65" s="30">
        <f t="shared" ref="C65:S65" si="14">SUM(C39:C64)</f>
        <v>196194.48848622123</v>
      </c>
      <c r="D65" s="30">
        <f t="shared" si="14"/>
        <v>201929.0536829386</v>
      </c>
      <c r="E65" s="30">
        <f t="shared" si="14"/>
        <v>28757.795000000002</v>
      </c>
      <c r="F65" s="30">
        <f t="shared" si="14"/>
        <v>128.803</v>
      </c>
      <c r="G65" s="30">
        <f t="shared" si="14"/>
        <v>2283.1257078142694</v>
      </c>
      <c r="H65" s="30">
        <f t="shared" si="14"/>
        <v>319.20038690955994</v>
      </c>
      <c r="I65" s="30">
        <f t="shared" si="14"/>
        <v>17286.313074318881</v>
      </c>
      <c r="J65" s="30">
        <f t="shared" si="14"/>
        <v>4549.5998918398218</v>
      </c>
      <c r="K65" s="30">
        <f t="shared" si="14"/>
        <v>3275.1586490117702</v>
      </c>
      <c r="L65" s="30">
        <f t="shared" si="14"/>
        <v>26605.291398730806</v>
      </c>
      <c r="M65" s="30">
        <f t="shared" si="14"/>
        <v>529.4102735269513</v>
      </c>
      <c r="N65" s="30">
        <f t="shared" si="14"/>
        <v>174.91528861022618</v>
      </c>
      <c r="O65" s="30">
        <f t="shared" si="14"/>
        <v>18428.888907666696</v>
      </c>
      <c r="P65" s="30">
        <f t="shared" si="14"/>
        <v>2867.4634320371028</v>
      </c>
      <c r="Q65" s="30">
        <f t="shared" si="14"/>
        <v>10595.790224759186</v>
      </c>
      <c r="R65" s="30">
        <f t="shared" si="14"/>
        <v>0</v>
      </c>
      <c r="S65" s="30">
        <f t="shared" si="14"/>
        <v>513925.29740438506</v>
      </c>
    </row>
    <row r="66" spans="1:19" ht="30" customHeight="1" x14ac:dyDescent="0.2"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ht="30.95" customHeight="1" x14ac:dyDescent="0.25">
      <c r="A67" s="60" t="s">
        <v>48</v>
      </c>
      <c r="B67" s="60"/>
      <c r="C67" s="24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 ht="30.95" customHeight="1" x14ac:dyDescent="0.25">
      <c r="A68" s="3" t="s">
        <v>1</v>
      </c>
      <c r="B68" s="4" t="s">
        <v>2</v>
      </c>
      <c r="C68" s="5" t="s">
        <v>3</v>
      </c>
      <c r="D68" s="5" t="s">
        <v>4</v>
      </c>
      <c r="E68" s="5" t="s">
        <v>86</v>
      </c>
      <c r="F68" s="5" t="s">
        <v>6</v>
      </c>
      <c r="G68" s="5" t="s">
        <v>7</v>
      </c>
      <c r="H68" s="5" t="s">
        <v>8</v>
      </c>
      <c r="I68" s="5" t="s">
        <v>9</v>
      </c>
      <c r="J68" s="5" t="s">
        <v>10</v>
      </c>
      <c r="K68" s="5" t="s">
        <v>11</v>
      </c>
      <c r="L68" s="5" t="s">
        <v>12</v>
      </c>
      <c r="M68" s="5" t="s">
        <v>13</v>
      </c>
      <c r="N68" s="5" t="s">
        <v>14</v>
      </c>
      <c r="O68" s="5" t="s">
        <v>15</v>
      </c>
      <c r="P68" s="5" t="s">
        <v>16</v>
      </c>
      <c r="Q68" s="5" t="s">
        <v>17</v>
      </c>
      <c r="R68" s="5" t="s">
        <v>18</v>
      </c>
      <c r="S68" s="5" t="s">
        <v>83</v>
      </c>
    </row>
    <row r="69" spans="1:19" ht="30.95" customHeight="1" x14ac:dyDescent="0.25">
      <c r="A69" s="8">
        <v>1</v>
      </c>
      <c r="B69" s="27" t="s">
        <v>39</v>
      </c>
      <c r="C69" s="40">
        <f t="shared" ref="C69:C94" si="15">C39/$C$65</f>
        <v>0</v>
      </c>
      <c r="D69" s="40">
        <f t="shared" ref="D69:D94" si="16">D39/$D$65</f>
        <v>1.5064721811080854E-3</v>
      </c>
      <c r="E69" s="40">
        <f t="shared" ref="E69:E94" si="17">E39/$E$65</f>
        <v>0</v>
      </c>
      <c r="F69" s="40">
        <f t="shared" ref="F69:F94" si="18">F39/$F$65</f>
        <v>0</v>
      </c>
      <c r="G69" s="40">
        <f t="shared" ref="G69:G94" si="19">G39/$G$65</f>
        <v>0</v>
      </c>
      <c r="H69" s="40">
        <f t="shared" ref="H69:H94" si="20">H39/$H$65</f>
        <v>0</v>
      </c>
      <c r="I69" s="40">
        <f t="shared" ref="I69:I94" si="21">I39/$I$65</f>
        <v>0</v>
      </c>
      <c r="J69" s="40">
        <f t="shared" ref="J69:J94" si="22">J39/$J$65</f>
        <v>0</v>
      </c>
      <c r="K69" s="40">
        <f t="shared" ref="K69:K94" si="23">K39/$K$65</f>
        <v>0</v>
      </c>
      <c r="L69" s="40">
        <f t="shared" ref="L69:L94" si="24">L39/$L$65</f>
        <v>0</v>
      </c>
      <c r="M69" s="40">
        <f t="shared" ref="M69:M94" si="25">M39/$M$65</f>
        <v>0</v>
      </c>
      <c r="N69" s="40">
        <f t="shared" ref="N69:N94" si="26">N39/$N$65</f>
        <v>0</v>
      </c>
      <c r="O69" s="40">
        <f t="shared" ref="O69:O94" si="27">O39/$O$65</f>
        <v>0</v>
      </c>
      <c r="P69" s="40">
        <f t="shared" ref="P69:P94" si="28">P39/$P$65</f>
        <v>0.12441679626749612</v>
      </c>
      <c r="Q69" s="40">
        <f t="shared" ref="Q69:Q94" si="29">Q39/$Q$65</f>
        <v>0.18686868686868688</v>
      </c>
      <c r="R69" s="40">
        <v>0</v>
      </c>
      <c r="S69" s="41">
        <f t="shared" ref="S69:S94" si="30">S39/$S$65</f>
        <v>5.1388451483792771E-3</v>
      </c>
    </row>
    <row r="70" spans="1:19" ht="30.95" customHeight="1" x14ac:dyDescent="0.25">
      <c r="A70" s="8">
        <v>2</v>
      </c>
      <c r="B70" s="27" t="s">
        <v>53</v>
      </c>
      <c r="C70" s="40">
        <f t="shared" si="15"/>
        <v>0</v>
      </c>
      <c r="D70" s="40">
        <f t="shared" si="16"/>
        <v>0</v>
      </c>
      <c r="E70" s="40">
        <f t="shared" si="17"/>
        <v>0</v>
      </c>
      <c r="F70" s="40">
        <f t="shared" si="18"/>
        <v>0.23943541687693609</v>
      </c>
      <c r="G70" s="40">
        <f t="shared" si="19"/>
        <v>0</v>
      </c>
      <c r="H70" s="40">
        <f t="shared" si="20"/>
        <v>0</v>
      </c>
      <c r="I70" s="40">
        <f t="shared" si="21"/>
        <v>0</v>
      </c>
      <c r="J70" s="40">
        <f t="shared" si="22"/>
        <v>0</v>
      </c>
      <c r="K70" s="40">
        <f t="shared" si="23"/>
        <v>0</v>
      </c>
      <c r="L70" s="40">
        <f t="shared" si="24"/>
        <v>0</v>
      </c>
      <c r="M70" s="40">
        <f t="shared" si="25"/>
        <v>0</v>
      </c>
      <c r="N70" s="40">
        <f t="shared" si="26"/>
        <v>0</v>
      </c>
      <c r="O70" s="40">
        <f t="shared" si="27"/>
        <v>0</v>
      </c>
      <c r="P70" s="40">
        <f t="shared" si="28"/>
        <v>0</v>
      </c>
      <c r="Q70" s="40">
        <f t="shared" si="29"/>
        <v>0</v>
      </c>
      <c r="R70" s="40">
        <v>0</v>
      </c>
      <c r="S70" s="41">
        <f t="shared" si="30"/>
        <v>6.0008721414881763E-5</v>
      </c>
    </row>
    <row r="71" spans="1:19" ht="30.95" customHeight="1" x14ac:dyDescent="0.25">
      <c r="A71" s="8">
        <v>3</v>
      </c>
      <c r="B71" s="27" t="s">
        <v>54</v>
      </c>
      <c r="C71" s="40">
        <f t="shared" si="15"/>
        <v>3.7861214286483931E-2</v>
      </c>
      <c r="D71" s="40">
        <f t="shared" si="16"/>
        <v>2.302391650126857E-2</v>
      </c>
      <c r="E71" s="40">
        <f t="shared" si="17"/>
        <v>0</v>
      </c>
      <c r="F71" s="40">
        <f t="shared" si="18"/>
        <v>0</v>
      </c>
      <c r="G71" s="40">
        <f t="shared" si="19"/>
        <v>0</v>
      </c>
      <c r="H71" s="40">
        <f t="shared" si="20"/>
        <v>0</v>
      </c>
      <c r="I71" s="40">
        <f t="shared" si="21"/>
        <v>0</v>
      </c>
      <c r="J71" s="40">
        <f t="shared" si="22"/>
        <v>2.0058939851597273E-2</v>
      </c>
      <c r="K71" s="40">
        <f t="shared" si="23"/>
        <v>0</v>
      </c>
      <c r="L71" s="40">
        <f t="shared" si="24"/>
        <v>0</v>
      </c>
      <c r="M71" s="40">
        <f t="shared" si="25"/>
        <v>0</v>
      </c>
      <c r="N71" s="40">
        <f t="shared" si="26"/>
        <v>0</v>
      </c>
      <c r="O71" s="40">
        <f t="shared" si="27"/>
        <v>2.4347411425401089E-2</v>
      </c>
      <c r="P71" s="40">
        <f t="shared" si="28"/>
        <v>0</v>
      </c>
      <c r="Q71" s="40">
        <f t="shared" si="29"/>
        <v>0</v>
      </c>
      <c r="R71" s="40">
        <v>0</v>
      </c>
      <c r="S71" s="41">
        <f t="shared" si="30"/>
        <v>2.4550873825888546E-2</v>
      </c>
    </row>
    <row r="72" spans="1:19" ht="30.95" customHeight="1" x14ac:dyDescent="0.25">
      <c r="A72" s="8">
        <v>4</v>
      </c>
      <c r="B72" s="27" t="s">
        <v>55</v>
      </c>
      <c r="C72" s="40">
        <f t="shared" si="15"/>
        <v>3.3695118440881147E-2</v>
      </c>
      <c r="D72" s="40">
        <f t="shared" si="16"/>
        <v>2.1048764086037969E-2</v>
      </c>
      <c r="E72" s="40">
        <f t="shared" si="17"/>
        <v>0</v>
      </c>
      <c r="F72" s="40">
        <f t="shared" si="18"/>
        <v>0</v>
      </c>
      <c r="G72" s="40">
        <f t="shared" si="19"/>
        <v>0</v>
      </c>
      <c r="H72" s="40">
        <f t="shared" si="20"/>
        <v>0</v>
      </c>
      <c r="I72" s="40">
        <f t="shared" si="21"/>
        <v>0</v>
      </c>
      <c r="J72" s="40">
        <f t="shared" si="22"/>
        <v>0</v>
      </c>
      <c r="K72" s="40">
        <f t="shared" si="23"/>
        <v>0</v>
      </c>
      <c r="L72" s="40">
        <f t="shared" si="24"/>
        <v>0</v>
      </c>
      <c r="M72" s="40">
        <f t="shared" si="25"/>
        <v>0</v>
      </c>
      <c r="N72" s="40">
        <f t="shared" si="26"/>
        <v>0</v>
      </c>
      <c r="O72" s="40">
        <f t="shared" si="27"/>
        <v>4.0221373450775588E-2</v>
      </c>
      <c r="P72" s="40">
        <f t="shared" si="28"/>
        <v>0</v>
      </c>
      <c r="Q72" s="40">
        <f t="shared" si="29"/>
        <v>0</v>
      </c>
      <c r="R72" s="40">
        <v>0</v>
      </c>
      <c r="S72" s="41">
        <f t="shared" si="30"/>
        <v>2.2576021888233884E-2</v>
      </c>
    </row>
    <row r="73" spans="1:19" ht="30.95" customHeight="1" x14ac:dyDescent="0.25">
      <c r="A73" s="8">
        <v>5</v>
      </c>
      <c r="B73" s="27" t="s">
        <v>56</v>
      </c>
      <c r="C73" s="40">
        <f t="shared" si="15"/>
        <v>9.3747931575358365E-2</v>
      </c>
      <c r="D73" s="40">
        <f t="shared" si="16"/>
        <v>4.6719050052119744E-2</v>
      </c>
      <c r="E73" s="40">
        <f t="shared" si="17"/>
        <v>0</v>
      </c>
      <c r="F73" s="40">
        <f t="shared" si="18"/>
        <v>0</v>
      </c>
      <c r="G73" s="40">
        <f t="shared" si="19"/>
        <v>0</v>
      </c>
      <c r="H73" s="40">
        <f t="shared" si="20"/>
        <v>0</v>
      </c>
      <c r="I73" s="40">
        <f t="shared" si="21"/>
        <v>0</v>
      </c>
      <c r="J73" s="40">
        <f t="shared" si="22"/>
        <v>0</v>
      </c>
      <c r="K73" s="40">
        <f t="shared" si="23"/>
        <v>0</v>
      </c>
      <c r="L73" s="40">
        <f t="shared" si="24"/>
        <v>0</v>
      </c>
      <c r="M73" s="40">
        <f t="shared" si="25"/>
        <v>0</v>
      </c>
      <c r="N73" s="40">
        <f t="shared" si="26"/>
        <v>0</v>
      </c>
      <c r="O73" s="40">
        <f t="shared" si="27"/>
        <v>7.4257312247527421E-2</v>
      </c>
      <c r="P73" s="40">
        <f t="shared" si="28"/>
        <v>0</v>
      </c>
      <c r="Q73" s="40">
        <f t="shared" si="29"/>
        <v>0</v>
      </c>
      <c r="R73" s="40">
        <v>0</v>
      </c>
      <c r="S73" s="41">
        <f t="shared" si="30"/>
        <v>5.6808335673498182E-2</v>
      </c>
    </row>
    <row r="74" spans="1:19" ht="30.95" customHeight="1" x14ac:dyDescent="0.25">
      <c r="A74" s="8">
        <v>6</v>
      </c>
      <c r="B74" s="27" t="s">
        <v>57</v>
      </c>
      <c r="C74" s="40">
        <f t="shared" si="15"/>
        <v>0.32097909794365875</v>
      </c>
      <c r="D74" s="40">
        <f t="shared" si="16"/>
        <v>0.1320849700525884</v>
      </c>
      <c r="E74" s="40">
        <f t="shared" si="17"/>
        <v>0</v>
      </c>
      <c r="F74" s="40">
        <f t="shared" si="18"/>
        <v>0</v>
      </c>
      <c r="G74" s="40">
        <f t="shared" si="19"/>
        <v>0</v>
      </c>
      <c r="H74" s="40">
        <f t="shared" si="20"/>
        <v>0</v>
      </c>
      <c r="I74" s="40">
        <f t="shared" si="21"/>
        <v>0</v>
      </c>
      <c r="J74" s="40">
        <f t="shared" si="22"/>
        <v>0.16381467545471107</v>
      </c>
      <c r="K74" s="40">
        <f t="shared" si="23"/>
        <v>1.7415215635199998E-2</v>
      </c>
      <c r="L74" s="40">
        <f t="shared" si="24"/>
        <v>0.1201981864667863</v>
      </c>
      <c r="M74" s="40">
        <f t="shared" si="25"/>
        <v>8.6190384983719587E-2</v>
      </c>
      <c r="N74" s="40">
        <f t="shared" si="26"/>
        <v>0</v>
      </c>
      <c r="O74" s="40">
        <f t="shared" si="27"/>
        <v>0.11356164571994516</v>
      </c>
      <c r="P74" s="40">
        <f t="shared" si="28"/>
        <v>0</v>
      </c>
      <c r="Q74" s="40">
        <f t="shared" si="29"/>
        <v>0</v>
      </c>
      <c r="R74" s="40">
        <v>0</v>
      </c>
      <c r="S74" s="41">
        <f t="shared" si="30"/>
        <v>0.18637884738672272</v>
      </c>
    </row>
    <row r="75" spans="1:19" ht="30.95" customHeight="1" x14ac:dyDescent="0.25">
      <c r="A75" s="8">
        <v>7</v>
      </c>
      <c r="B75" s="27" t="s">
        <v>58</v>
      </c>
      <c r="C75" s="40">
        <f t="shared" si="15"/>
        <v>0</v>
      </c>
      <c r="D75" s="40">
        <f t="shared" si="16"/>
        <v>2.9608455326195163E-2</v>
      </c>
      <c r="E75" s="40">
        <f t="shared" si="17"/>
        <v>0</v>
      </c>
      <c r="F75" s="40">
        <f t="shared" si="18"/>
        <v>0</v>
      </c>
      <c r="G75" s="40">
        <f t="shared" si="19"/>
        <v>0</v>
      </c>
      <c r="H75" s="40">
        <f t="shared" si="20"/>
        <v>0</v>
      </c>
      <c r="I75" s="40">
        <f t="shared" si="21"/>
        <v>0</v>
      </c>
      <c r="J75" s="40">
        <f t="shared" si="22"/>
        <v>0</v>
      </c>
      <c r="K75" s="40">
        <f t="shared" si="23"/>
        <v>0.84442407365888017</v>
      </c>
      <c r="L75" s="40">
        <f t="shared" si="24"/>
        <v>0.33644058376077873</v>
      </c>
      <c r="M75" s="40">
        <f t="shared" si="25"/>
        <v>0</v>
      </c>
      <c r="N75" s="40">
        <f t="shared" si="26"/>
        <v>0</v>
      </c>
      <c r="O75" s="40">
        <f t="shared" si="27"/>
        <v>0</v>
      </c>
      <c r="P75" s="40">
        <f t="shared" si="28"/>
        <v>0</v>
      </c>
      <c r="Q75" s="40">
        <f t="shared" si="29"/>
        <v>0</v>
      </c>
      <c r="R75" s="40">
        <v>0</v>
      </c>
      <c r="S75" s="41">
        <f t="shared" si="30"/>
        <v>3.4432105272880882E-2</v>
      </c>
    </row>
    <row r="76" spans="1:19" ht="30.95" customHeight="1" x14ac:dyDescent="0.25">
      <c r="A76" s="8">
        <v>8</v>
      </c>
      <c r="B76" s="27" t="s">
        <v>59</v>
      </c>
      <c r="C76" s="40">
        <f t="shared" si="15"/>
        <v>0</v>
      </c>
      <c r="D76" s="40">
        <f t="shared" si="16"/>
        <v>0</v>
      </c>
      <c r="E76" s="40">
        <f t="shared" si="17"/>
        <v>1.7135527949900191E-2</v>
      </c>
      <c r="F76" s="40">
        <f t="shared" si="18"/>
        <v>0.64863396038912147</v>
      </c>
      <c r="G76" s="40">
        <f t="shared" si="19"/>
        <v>0</v>
      </c>
      <c r="H76" s="40">
        <f t="shared" si="20"/>
        <v>0</v>
      </c>
      <c r="I76" s="40">
        <f t="shared" si="21"/>
        <v>0</v>
      </c>
      <c r="J76" s="40">
        <f t="shared" si="22"/>
        <v>0</v>
      </c>
      <c r="K76" s="40">
        <f t="shared" si="23"/>
        <v>0</v>
      </c>
      <c r="L76" s="40">
        <f t="shared" si="24"/>
        <v>0</v>
      </c>
      <c r="M76" s="40">
        <f t="shared" si="25"/>
        <v>0</v>
      </c>
      <c r="N76" s="40">
        <f t="shared" si="26"/>
        <v>0</v>
      </c>
      <c r="O76" s="40">
        <f t="shared" si="27"/>
        <v>0</v>
      </c>
      <c r="P76" s="40">
        <f t="shared" si="28"/>
        <v>0</v>
      </c>
      <c r="Q76" s="40">
        <f t="shared" si="29"/>
        <v>0</v>
      </c>
      <c r="R76" s="40">
        <v>0</v>
      </c>
      <c r="S76" s="41">
        <f t="shared" si="30"/>
        <v>1.1214197917689089E-3</v>
      </c>
    </row>
    <row r="77" spans="1:19" ht="30.95" customHeight="1" x14ac:dyDescent="0.25">
      <c r="A77" s="8">
        <v>9</v>
      </c>
      <c r="B77" s="27" t="s">
        <v>77</v>
      </c>
      <c r="C77" s="40">
        <f t="shared" si="15"/>
        <v>0</v>
      </c>
      <c r="D77" s="40">
        <f t="shared" si="16"/>
        <v>0</v>
      </c>
      <c r="E77" s="40">
        <f t="shared" si="17"/>
        <v>0</v>
      </c>
      <c r="F77" s="40">
        <f t="shared" si="18"/>
        <v>0.11193062273394254</v>
      </c>
      <c r="G77" s="40">
        <f t="shared" si="19"/>
        <v>0</v>
      </c>
      <c r="H77" s="40">
        <f t="shared" si="20"/>
        <v>0</v>
      </c>
      <c r="I77" s="40">
        <f t="shared" si="21"/>
        <v>0</v>
      </c>
      <c r="J77" s="40">
        <f t="shared" si="22"/>
        <v>0</v>
      </c>
      <c r="K77" s="40">
        <f t="shared" si="23"/>
        <v>0</v>
      </c>
      <c r="L77" s="40">
        <f t="shared" si="24"/>
        <v>0</v>
      </c>
      <c r="M77" s="40">
        <f t="shared" si="25"/>
        <v>0</v>
      </c>
      <c r="N77" s="40">
        <f t="shared" si="26"/>
        <v>0</v>
      </c>
      <c r="O77" s="40">
        <f t="shared" si="27"/>
        <v>0</v>
      </c>
      <c r="P77" s="40">
        <f t="shared" si="28"/>
        <v>0</v>
      </c>
      <c r="Q77" s="40">
        <f t="shared" si="29"/>
        <v>0</v>
      </c>
      <c r="R77" s="40">
        <v>0</v>
      </c>
      <c r="S77" s="41">
        <f t="shared" si="30"/>
        <v>2.8052715195796054E-5</v>
      </c>
    </row>
    <row r="78" spans="1:19" ht="30.95" customHeight="1" x14ac:dyDescent="0.25">
      <c r="A78" s="8">
        <v>10</v>
      </c>
      <c r="B78" s="27" t="s">
        <v>60</v>
      </c>
      <c r="C78" s="40">
        <f t="shared" si="15"/>
        <v>0</v>
      </c>
      <c r="D78" s="40">
        <f t="shared" si="16"/>
        <v>0</v>
      </c>
      <c r="E78" s="40">
        <f t="shared" si="17"/>
        <v>0</v>
      </c>
      <c r="F78" s="40">
        <f t="shared" si="18"/>
        <v>0</v>
      </c>
      <c r="G78" s="40">
        <f t="shared" si="19"/>
        <v>0</v>
      </c>
      <c r="H78" s="40">
        <f t="shared" si="20"/>
        <v>0</v>
      </c>
      <c r="I78" s="40">
        <f t="shared" si="21"/>
        <v>0</v>
      </c>
      <c r="J78" s="40">
        <f t="shared" si="22"/>
        <v>0</v>
      </c>
      <c r="K78" s="40">
        <f t="shared" si="23"/>
        <v>0</v>
      </c>
      <c r="L78" s="40">
        <f t="shared" si="24"/>
        <v>0</v>
      </c>
      <c r="M78" s="40">
        <f t="shared" si="25"/>
        <v>0.7342463129668646</v>
      </c>
      <c r="N78" s="40">
        <f t="shared" si="26"/>
        <v>0</v>
      </c>
      <c r="O78" s="40">
        <f t="shared" si="27"/>
        <v>0</v>
      </c>
      <c r="P78" s="40">
        <f t="shared" si="28"/>
        <v>0</v>
      </c>
      <c r="Q78" s="40">
        <f t="shared" si="29"/>
        <v>0</v>
      </c>
      <c r="R78" s="40">
        <v>0</v>
      </c>
      <c r="S78" s="41">
        <f t="shared" si="30"/>
        <v>7.5636973573238735E-4</v>
      </c>
    </row>
    <row r="79" spans="1:19" ht="30.95" customHeight="1" x14ac:dyDescent="0.25">
      <c r="A79" s="8">
        <v>11</v>
      </c>
      <c r="B79" s="27" t="s">
        <v>19</v>
      </c>
      <c r="C79" s="40">
        <f t="shared" si="15"/>
        <v>0</v>
      </c>
      <c r="D79" s="40">
        <f t="shared" si="16"/>
        <v>0</v>
      </c>
      <c r="E79" s="40">
        <f t="shared" si="17"/>
        <v>0.16798784468697964</v>
      </c>
      <c r="F79" s="40">
        <f t="shared" si="18"/>
        <v>0</v>
      </c>
      <c r="G79" s="40">
        <f t="shared" si="19"/>
        <v>0</v>
      </c>
      <c r="H79" s="40">
        <f t="shared" si="20"/>
        <v>0</v>
      </c>
      <c r="I79" s="40">
        <f t="shared" si="21"/>
        <v>0</v>
      </c>
      <c r="J79" s="40">
        <f t="shared" si="22"/>
        <v>0</v>
      </c>
      <c r="K79" s="40">
        <f t="shared" si="23"/>
        <v>0</v>
      </c>
      <c r="L79" s="40">
        <f t="shared" si="24"/>
        <v>0</v>
      </c>
      <c r="M79" s="40">
        <f t="shared" si="25"/>
        <v>0</v>
      </c>
      <c r="N79" s="40">
        <f t="shared" si="26"/>
        <v>0</v>
      </c>
      <c r="O79" s="40">
        <f t="shared" si="27"/>
        <v>0</v>
      </c>
      <c r="P79" s="40">
        <f t="shared" si="28"/>
        <v>0</v>
      </c>
      <c r="Q79" s="40">
        <f t="shared" si="29"/>
        <v>0</v>
      </c>
      <c r="R79" s="40">
        <v>0</v>
      </c>
      <c r="S79" s="41">
        <f t="shared" si="30"/>
        <v>9.4001210378222184E-3</v>
      </c>
    </row>
    <row r="80" spans="1:19" ht="30.95" customHeight="1" x14ac:dyDescent="0.25">
      <c r="A80" s="8">
        <v>12</v>
      </c>
      <c r="B80" s="27" t="s">
        <v>61</v>
      </c>
      <c r="C80" s="40">
        <f t="shared" si="15"/>
        <v>0</v>
      </c>
      <c r="D80" s="40">
        <f t="shared" si="16"/>
        <v>0</v>
      </c>
      <c r="E80" s="40">
        <f t="shared" si="17"/>
        <v>2.7329981314631389E-3</v>
      </c>
      <c r="F80" s="40">
        <f t="shared" si="18"/>
        <v>0</v>
      </c>
      <c r="G80" s="40">
        <f t="shared" si="19"/>
        <v>0</v>
      </c>
      <c r="H80" s="40">
        <f t="shared" si="20"/>
        <v>0</v>
      </c>
      <c r="I80" s="40">
        <f t="shared" si="21"/>
        <v>0</v>
      </c>
      <c r="J80" s="40">
        <f t="shared" si="22"/>
        <v>0</v>
      </c>
      <c r="K80" s="40">
        <f t="shared" si="23"/>
        <v>0</v>
      </c>
      <c r="L80" s="40">
        <f t="shared" si="24"/>
        <v>0</v>
      </c>
      <c r="M80" s="40">
        <f t="shared" si="25"/>
        <v>0</v>
      </c>
      <c r="N80" s="40">
        <f t="shared" si="26"/>
        <v>0</v>
      </c>
      <c r="O80" s="40">
        <f t="shared" si="27"/>
        <v>0</v>
      </c>
      <c r="P80" s="40">
        <f t="shared" si="28"/>
        <v>0</v>
      </c>
      <c r="Q80" s="40">
        <f t="shared" si="29"/>
        <v>0</v>
      </c>
      <c r="R80" s="40">
        <v>0</v>
      </c>
      <c r="S80" s="41">
        <f t="shared" si="30"/>
        <v>1.5293078662784149E-4</v>
      </c>
    </row>
    <row r="81" spans="1:19" ht="30.95" customHeight="1" x14ac:dyDescent="0.25">
      <c r="A81" s="8">
        <v>13</v>
      </c>
      <c r="B81" s="27" t="s">
        <v>62</v>
      </c>
      <c r="C81" s="40">
        <f t="shared" si="15"/>
        <v>0.10480736520798153</v>
      </c>
      <c r="D81" s="40">
        <f t="shared" si="16"/>
        <v>0.11883973186469032</v>
      </c>
      <c r="E81" s="40">
        <f t="shared" si="17"/>
        <v>0</v>
      </c>
      <c r="F81" s="40">
        <f t="shared" si="18"/>
        <v>0</v>
      </c>
      <c r="G81" s="40">
        <f t="shared" si="19"/>
        <v>0</v>
      </c>
      <c r="H81" s="40">
        <f t="shared" si="20"/>
        <v>0</v>
      </c>
      <c r="I81" s="40">
        <f t="shared" si="21"/>
        <v>0</v>
      </c>
      <c r="J81" s="40">
        <f t="shared" si="22"/>
        <v>0.15545678384987888</v>
      </c>
      <c r="K81" s="40">
        <f t="shared" si="23"/>
        <v>1.8576230010879997E-2</v>
      </c>
      <c r="L81" s="40">
        <f t="shared" si="24"/>
        <v>0</v>
      </c>
      <c r="M81" s="40">
        <f t="shared" si="25"/>
        <v>0</v>
      </c>
      <c r="N81" s="40">
        <f t="shared" si="26"/>
        <v>0.17391304347826086</v>
      </c>
      <c r="O81" s="40">
        <f t="shared" si="27"/>
        <v>0.21348690696170899</v>
      </c>
      <c r="P81" s="40">
        <f t="shared" si="28"/>
        <v>0</v>
      </c>
      <c r="Q81" s="40">
        <f t="shared" si="29"/>
        <v>0</v>
      </c>
      <c r="R81" s="40">
        <v>0</v>
      </c>
      <c r="S81" s="41">
        <f t="shared" si="30"/>
        <v>9.5914085296253684E-2</v>
      </c>
    </row>
    <row r="82" spans="1:19" ht="30.95" customHeight="1" x14ac:dyDescent="0.25">
      <c r="A82" s="8">
        <v>14</v>
      </c>
      <c r="B82" s="27" t="s">
        <v>20</v>
      </c>
      <c r="C82" s="40">
        <f t="shared" si="15"/>
        <v>0</v>
      </c>
      <c r="D82" s="40">
        <f t="shared" si="16"/>
        <v>3.1939302561965172E-2</v>
      </c>
      <c r="E82" s="40">
        <f t="shared" si="17"/>
        <v>0</v>
      </c>
      <c r="F82" s="40">
        <f t="shared" si="18"/>
        <v>0</v>
      </c>
      <c r="G82" s="40">
        <f t="shared" si="19"/>
        <v>0</v>
      </c>
      <c r="H82" s="40">
        <f t="shared" si="20"/>
        <v>0</v>
      </c>
      <c r="I82" s="40">
        <f t="shared" si="21"/>
        <v>4.5697445606050713E-2</v>
      </c>
      <c r="J82" s="40">
        <f t="shared" si="22"/>
        <v>0</v>
      </c>
      <c r="K82" s="40">
        <f t="shared" si="23"/>
        <v>0</v>
      </c>
      <c r="L82" s="40">
        <f t="shared" si="24"/>
        <v>0</v>
      </c>
      <c r="M82" s="40">
        <f t="shared" si="25"/>
        <v>0</v>
      </c>
      <c r="N82" s="40">
        <f t="shared" si="26"/>
        <v>0</v>
      </c>
      <c r="O82" s="40">
        <f t="shared" si="27"/>
        <v>2.0482087916622725E-2</v>
      </c>
      <c r="P82" s="40">
        <f t="shared" si="28"/>
        <v>0</v>
      </c>
      <c r="Q82" s="40">
        <f t="shared" si="29"/>
        <v>0</v>
      </c>
      <c r="R82" s="40">
        <v>0</v>
      </c>
      <c r="S82" s="41">
        <f t="shared" si="30"/>
        <v>1.4820978173978958E-2</v>
      </c>
    </row>
    <row r="83" spans="1:19" ht="30.95" customHeight="1" x14ac:dyDescent="0.25">
      <c r="A83" s="8">
        <v>15</v>
      </c>
      <c r="B83" s="27" t="s">
        <v>63</v>
      </c>
      <c r="C83" s="40">
        <f t="shared" si="15"/>
        <v>0</v>
      </c>
      <c r="D83" s="40">
        <f t="shared" si="16"/>
        <v>5.6492706791553196E-5</v>
      </c>
      <c r="E83" s="40">
        <f t="shared" si="17"/>
        <v>0</v>
      </c>
      <c r="F83" s="40">
        <f t="shared" si="18"/>
        <v>0</v>
      </c>
      <c r="G83" s="40">
        <f t="shared" si="19"/>
        <v>0</v>
      </c>
      <c r="H83" s="40">
        <f t="shared" si="20"/>
        <v>0</v>
      </c>
      <c r="I83" s="40">
        <f t="shared" si="21"/>
        <v>0</v>
      </c>
      <c r="J83" s="40">
        <f t="shared" si="22"/>
        <v>0</v>
      </c>
      <c r="K83" s="40">
        <f t="shared" si="23"/>
        <v>0</v>
      </c>
      <c r="L83" s="40">
        <f t="shared" si="24"/>
        <v>0</v>
      </c>
      <c r="M83" s="40">
        <f t="shared" si="25"/>
        <v>0</v>
      </c>
      <c r="N83" s="40">
        <f t="shared" si="26"/>
        <v>0</v>
      </c>
      <c r="O83" s="40">
        <f t="shared" si="27"/>
        <v>0</v>
      </c>
      <c r="P83" s="40">
        <f t="shared" si="28"/>
        <v>0.63297045101088645</v>
      </c>
      <c r="Q83" s="40">
        <f t="shared" si="29"/>
        <v>5.0505050505050504E-2</v>
      </c>
      <c r="R83" s="40">
        <v>0</v>
      </c>
      <c r="S83" s="41">
        <f t="shared" si="30"/>
        <v>4.5951582321901649E-3</v>
      </c>
    </row>
    <row r="84" spans="1:19" ht="30.95" customHeight="1" x14ac:dyDescent="0.25">
      <c r="A84" s="8">
        <v>16</v>
      </c>
      <c r="B84" s="27" t="s">
        <v>64</v>
      </c>
      <c r="C84" s="40">
        <f t="shared" si="15"/>
        <v>0</v>
      </c>
      <c r="D84" s="40">
        <f t="shared" si="16"/>
        <v>0</v>
      </c>
      <c r="E84" s="40">
        <f t="shared" si="17"/>
        <v>0.23701782421079221</v>
      </c>
      <c r="F84" s="40">
        <f t="shared" si="18"/>
        <v>0</v>
      </c>
      <c r="G84" s="40">
        <f t="shared" si="19"/>
        <v>0</v>
      </c>
      <c r="H84" s="40">
        <f t="shared" si="20"/>
        <v>0</v>
      </c>
      <c r="I84" s="40">
        <f t="shared" si="21"/>
        <v>0</v>
      </c>
      <c r="J84" s="40">
        <f t="shared" si="22"/>
        <v>0</v>
      </c>
      <c r="K84" s="40">
        <f t="shared" si="23"/>
        <v>0</v>
      </c>
      <c r="L84" s="40">
        <f t="shared" si="24"/>
        <v>0</v>
      </c>
      <c r="M84" s="40">
        <f t="shared" si="25"/>
        <v>0</v>
      </c>
      <c r="N84" s="40">
        <f t="shared" si="26"/>
        <v>0</v>
      </c>
      <c r="O84" s="40">
        <f t="shared" si="27"/>
        <v>0</v>
      </c>
      <c r="P84" s="40">
        <f t="shared" si="28"/>
        <v>0</v>
      </c>
      <c r="Q84" s="40">
        <f t="shared" si="29"/>
        <v>0</v>
      </c>
      <c r="R84" s="40">
        <v>0</v>
      </c>
      <c r="S84" s="41">
        <f t="shared" si="30"/>
        <v>1.3262841962489939E-2</v>
      </c>
    </row>
    <row r="85" spans="1:19" ht="30.95" customHeight="1" x14ac:dyDescent="0.25">
      <c r="A85" s="8">
        <v>17</v>
      </c>
      <c r="B85" s="27" t="s">
        <v>65</v>
      </c>
      <c r="C85" s="40">
        <f t="shared" si="15"/>
        <v>9.2203636117349511E-2</v>
      </c>
      <c r="D85" s="40">
        <f t="shared" si="16"/>
        <v>0.11290172068415595</v>
      </c>
      <c r="E85" s="40">
        <f t="shared" si="17"/>
        <v>0</v>
      </c>
      <c r="F85" s="40">
        <f t="shared" si="18"/>
        <v>0</v>
      </c>
      <c r="G85" s="40">
        <f t="shared" si="19"/>
        <v>0</v>
      </c>
      <c r="H85" s="40">
        <f t="shared" si="20"/>
        <v>0</v>
      </c>
      <c r="I85" s="40">
        <f t="shared" si="21"/>
        <v>0</v>
      </c>
      <c r="J85" s="40">
        <f t="shared" si="22"/>
        <v>5.0147349628993185E-2</v>
      </c>
      <c r="K85" s="40">
        <f t="shared" si="23"/>
        <v>0</v>
      </c>
      <c r="L85" s="40">
        <f t="shared" si="24"/>
        <v>0</v>
      </c>
      <c r="M85" s="40">
        <f t="shared" si="25"/>
        <v>0.15801570580348592</v>
      </c>
      <c r="N85" s="40">
        <f t="shared" si="26"/>
        <v>0.5</v>
      </c>
      <c r="O85" s="40">
        <f t="shared" si="27"/>
        <v>0.23472555286047697</v>
      </c>
      <c r="P85" s="40">
        <f t="shared" si="28"/>
        <v>0</v>
      </c>
      <c r="Q85" s="40">
        <f t="shared" si="29"/>
        <v>0</v>
      </c>
      <c r="R85" s="40">
        <v>0</v>
      </c>
      <c r="S85" s="41">
        <f t="shared" si="30"/>
        <v>8.8754099804294884E-2</v>
      </c>
    </row>
    <row r="86" spans="1:19" ht="30.95" customHeight="1" x14ac:dyDescent="0.25">
      <c r="A86" s="8">
        <v>18</v>
      </c>
      <c r="B86" s="27" t="s">
        <v>66</v>
      </c>
      <c r="C86" s="40">
        <f t="shared" si="15"/>
        <v>0</v>
      </c>
      <c r="D86" s="40">
        <f t="shared" si="16"/>
        <v>0</v>
      </c>
      <c r="E86" s="40">
        <f t="shared" si="17"/>
        <v>0.19384761592465624</v>
      </c>
      <c r="F86" s="40">
        <f t="shared" si="18"/>
        <v>0</v>
      </c>
      <c r="G86" s="40">
        <f t="shared" si="19"/>
        <v>0</v>
      </c>
      <c r="H86" s="40">
        <f t="shared" si="20"/>
        <v>0</v>
      </c>
      <c r="I86" s="40">
        <f t="shared" si="21"/>
        <v>0</v>
      </c>
      <c r="J86" s="40">
        <f t="shared" si="22"/>
        <v>0</v>
      </c>
      <c r="K86" s="40">
        <f t="shared" si="23"/>
        <v>0</v>
      </c>
      <c r="L86" s="40">
        <f t="shared" si="24"/>
        <v>0</v>
      </c>
      <c r="M86" s="40">
        <f t="shared" si="25"/>
        <v>0</v>
      </c>
      <c r="N86" s="40">
        <f t="shared" si="26"/>
        <v>0</v>
      </c>
      <c r="O86" s="40">
        <f t="shared" si="27"/>
        <v>0</v>
      </c>
      <c r="P86" s="40">
        <f t="shared" si="28"/>
        <v>0</v>
      </c>
      <c r="Q86" s="40">
        <f t="shared" si="29"/>
        <v>0</v>
      </c>
      <c r="R86" s="40">
        <v>0</v>
      </c>
      <c r="S86" s="41">
        <f t="shared" si="30"/>
        <v>1.0847160138166093E-2</v>
      </c>
    </row>
    <row r="87" spans="1:19" ht="30.95" customHeight="1" x14ac:dyDescent="0.25">
      <c r="A87" s="8">
        <v>19</v>
      </c>
      <c r="B87" s="27" t="s">
        <v>67</v>
      </c>
      <c r="C87" s="40">
        <f t="shared" si="15"/>
        <v>0</v>
      </c>
      <c r="D87" s="40">
        <f t="shared" si="16"/>
        <v>0</v>
      </c>
      <c r="E87" s="40">
        <f t="shared" si="17"/>
        <v>0</v>
      </c>
      <c r="F87" s="40">
        <f t="shared" si="18"/>
        <v>0</v>
      </c>
      <c r="G87" s="40">
        <f t="shared" si="19"/>
        <v>0</v>
      </c>
      <c r="H87" s="40">
        <f t="shared" si="20"/>
        <v>0</v>
      </c>
      <c r="I87" s="40">
        <f t="shared" si="21"/>
        <v>0.55112052001827894</v>
      </c>
      <c r="J87" s="40">
        <f t="shared" si="22"/>
        <v>0</v>
      </c>
      <c r="K87" s="40">
        <f t="shared" si="23"/>
        <v>0</v>
      </c>
      <c r="L87" s="40">
        <f t="shared" si="24"/>
        <v>0</v>
      </c>
      <c r="M87" s="40">
        <f t="shared" si="25"/>
        <v>0</v>
      </c>
      <c r="N87" s="40">
        <f t="shared" si="26"/>
        <v>0</v>
      </c>
      <c r="O87" s="40">
        <f t="shared" si="27"/>
        <v>0</v>
      </c>
      <c r="P87" s="40">
        <f t="shared" si="28"/>
        <v>0</v>
      </c>
      <c r="Q87" s="40">
        <f t="shared" si="29"/>
        <v>0</v>
      </c>
      <c r="R87" s="40">
        <v>0</v>
      </c>
      <c r="S87" s="41">
        <f t="shared" si="30"/>
        <v>1.853740592034166E-2</v>
      </c>
    </row>
    <row r="88" spans="1:19" ht="30.95" customHeight="1" x14ac:dyDescent="0.25">
      <c r="A88" s="8">
        <v>20</v>
      </c>
      <c r="B88" s="27" t="s">
        <v>69</v>
      </c>
      <c r="C88" s="40">
        <f t="shared" si="15"/>
        <v>0</v>
      </c>
      <c r="D88" s="40">
        <f t="shared" si="16"/>
        <v>9.165837060805819E-2</v>
      </c>
      <c r="E88" s="40">
        <f t="shared" si="17"/>
        <v>0</v>
      </c>
      <c r="F88" s="40">
        <f t="shared" si="18"/>
        <v>0</v>
      </c>
      <c r="G88" s="40">
        <f t="shared" si="19"/>
        <v>0</v>
      </c>
      <c r="H88" s="40">
        <f t="shared" si="20"/>
        <v>0</v>
      </c>
      <c r="I88" s="40">
        <f t="shared" si="21"/>
        <v>0</v>
      </c>
      <c r="J88" s="40">
        <f t="shared" si="22"/>
        <v>1.0029469925798637E-2</v>
      </c>
      <c r="K88" s="40">
        <f t="shared" si="23"/>
        <v>0.11494042319231998</v>
      </c>
      <c r="L88" s="40">
        <f t="shared" si="24"/>
        <v>4.173349637134554E-2</v>
      </c>
      <c r="M88" s="40">
        <f t="shared" si="25"/>
        <v>0</v>
      </c>
      <c r="N88" s="40">
        <f t="shared" si="26"/>
        <v>0</v>
      </c>
      <c r="O88" s="40">
        <f t="shared" si="27"/>
        <v>9.0786957857427811E-3</v>
      </c>
      <c r="P88" s="40">
        <f t="shared" si="28"/>
        <v>0</v>
      </c>
      <c r="Q88" s="40">
        <f t="shared" si="29"/>
        <v>0</v>
      </c>
      <c r="R88" s="40">
        <v>0</v>
      </c>
      <c r="S88" s="41">
        <f t="shared" si="30"/>
        <v>3.9321295226381558E-2</v>
      </c>
    </row>
    <row r="89" spans="1:19" ht="30.95" customHeight="1" x14ac:dyDescent="0.25">
      <c r="A89" s="8">
        <v>21</v>
      </c>
      <c r="B89" s="27" t="s">
        <v>70</v>
      </c>
      <c r="C89" s="40">
        <f t="shared" si="15"/>
        <v>0.12514604040027769</v>
      </c>
      <c r="D89" s="40">
        <f t="shared" si="16"/>
        <v>0.15013920221417931</v>
      </c>
      <c r="E89" s="40">
        <f t="shared" si="17"/>
        <v>0.24522499030262923</v>
      </c>
      <c r="F89" s="40">
        <f t="shared" si="18"/>
        <v>0</v>
      </c>
      <c r="G89" s="40">
        <f t="shared" si="19"/>
        <v>0</v>
      </c>
      <c r="H89" s="40">
        <f t="shared" si="20"/>
        <v>0</v>
      </c>
      <c r="I89" s="40">
        <f t="shared" si="21"/>
        <v>0</v>
      </c>
      <c r="J89" s="40">
        <f t="shared" si="22"/>
        <v>0.14877047056601311</v>
      </c>
      <c r="K89" s="40">
        <f t="shared" si="23"/>
        <v>0</v>
      </c>
      <c r="L89" s="40">
        <f t="shared" si="24"/>
        <v>0</v>
      </c>
      <c r="M89" s="40">
        <f t="shared" si="25"/>
        <v>0</v>
      </c>
      <c r="N89" s="40">
        <f t="shared" si="26"/>
        <v>0</v>
      </c>
      <c r="O89" s="40">
        <f t="shared" si="27"/>
        <v>4.3146730981737151E-2</v>
      </c>
      <c r="P89" s="40">
        <f t="shared" si="28"/>
        <v>0</v>
      </c>
      <c r="Q89" s="40">
        <f t="shared" si="29"/>
        <v>0</v>
      </c>
      <c r="R89" s="40">
        <v>0</v>
      </c>
      <c r="S89" s="41">
        <f t="shared" si="30"/>
        <v>0.12335363360238362</v>
      </c>
    </row>
    <row r="90" spans="1:19" ht="30.95" customHeight="1" x14ac:dyDescent="0.25">
      <c r="A90" s="8">
        <v>22</v>
      </c>
      <c r="B90" s="27" t="s">
        <v>71</v>
      </c>
      <c r="C90" s="40">
        <f t="shared" si="15"/>
        <v>2.1902596632951021E-2</v>
      </c>
      <c r="D90" s="40">
        <f t="shared" si="16"/>
        <v>4.9889755528857514E-2</v>
      </c>
      <c r="E90" s="40">
        <f t="shared" si="17"/>
        <v>3.7495225207635006E-2</v>
      </c>
      <c r="F90" s="40">
        <f t="shared" si="18"/>
        <v>0</v>
      </c>
      <c r="G90" s="40">
        <f t="shared" si="19"/>
        <v>0</v>
      </c>
      <c r="H90" s="40">
        <f t="shared" si="20"/>
        <v>0</v>
      </c>
      <c r="I90" s="40">
        <f t="shared" si="21"/>
        <v>0</v>
      </c>
      <c r="J90" s="40">
        <f t="shared" si="22"/>
        <v>3.6774723061261672E-2</v>
      </c>
      <c r="K90" s="40">
        <f t="shared" si="23"/>
        <v>0</v>
      </c>
      <c r="L90" s="40">
        <f t="shared" si="24"/>
        <v>0</v>
      </c>
      <c r="M90" s="40">
        <f t="shared" si="25"/>
        <v>0</v>
      </c>
      <c r="N90" s="40">
        <f t="shared" si="26"/>
        <v>0</v>
      </c>
      <c r="O90" s="40">
        <f t="shared" si="27"/>
        <v>6.1693864544024805E-2</v>
      </c>
      <c r="P90" s="40">
        <f t="shared" si="28"/>
        <v>0</v>
      </c>
      <c r="Q90" s="40">
        <f t="shared" si="29"/>
        <v>0</v>
      </c>
      <c r="R90" s="40">
        <v>0</v>
      </c>
      <c r="S90" s="41">
        <f t="shared" si="30"/>
        <v>3.2599873176086785E-2</v>
      </c>
    </row>
    <row r="91" spans="1:19" ht="30.95" customHeight="1" x14ac:dyDescent="0.25">
      <c r="A91" s="8">
        <v>23</v>
      </c>
      <c r="B91" s="27" t="s">
        <v>72</v>
      </c>
      <c r="C91" s="40">
        <f t="shared" si="15"/>
        <v>2.788044005301324E-3</v>
      </c>
      <c r="D91" s="40">
        <f t="shared" si="16"/>
        <v>4.4813362743018018E-2</v>
      </c>
      <c r="E91" s="40">
        <f t="shared" si="17"/>
        <v>9.8557973585944258E-2</v>
      </c>
      <c r="F91" s="40">
        <f t="shared" si="18"/>
        <v>0</v>
      </c>
      <c r="G91" s="40">
        <f t="shared" si="19"/>
        <v>1</v>
      </c>
      <c r="H91" s="40">
        <f t="shared" si="20"/>
        <v>1</v>
      </c>
      <c r="I91" s="40">
        <f t="shared" si="21"/>
        <v>0.40318203437567024</v>
      </c>
      <c r="J91" s="40">
        <f t="shared" si="22"/>
        <v>0.27620658702153161</v>
      </c>
      <c r="K91" s="40">
        <f t="shared" si="23"/>
        <v>4.6440575027199994E-3</v>
      </c>
      <c r="L91" s="40">
        <f t="shared" si="24"/>
        <v>0</v>
      </c>
      <c r="M91" s="40">
        <f t="shared" si="25"/>
        <v>0</v>
      </c>
      <c r="N91" s="40">
        <f t="shared" si="26"/>
        <v>6.5217391304347824E-2</v>
      </c>
      <c r="O91" s="40">
        <f t="shared" si="27"/>
        <v>3.3013439220882833E-3</v>
      </c>
      <c r="P91" s="40">
        <f t="shared" si="28"/>
        <v>0.24261275272161745</v>
      </c>
      <c r="Q91" s="40">
        <f t="shared" si="29"/>
        <v>0.76262626262626254</v>
      </c>
      <c r="R91" s="40">
        <v>0</v>
      </c>
      <c r="S91" s="41">
        <f t="shared" si="30"/>
        <v>6.2504578244472753E-2</v>
      </c>
    </row>
    <row r="92" spans="1:19" ht="30.95" customHeight="1" x14ac:dyDescent="0.25">
      <c r="A92" s="8">
        <v>24</v>
      </c>
      <c r="B92" s="27" t="s">
        <v>73</v>
      </c>
      <c r="C92" s="40">
        <f t="shared" si="15"/>
        <v>9.665988864756199E-2</v>
      </c>
      <c r="D92" s="40">
        <f t="shared" si="16"/>
        <v>3.2640230590675182E-2</v>
      </c>
      <c r="E92" s="40">
        <f t="shared" si="17"/>
        <v>0</v>
      </c>
      <c r="F92" s="40">
        <f t="shared" si="18"/>
        <v>0</v>
      </c>
      <c r="G92" s="40">
        <f t="shared" si="19"/>
        <v>0</v>
      </c>
      <c r="H92" s="40">
        <f t="shared" si="20"/>
        <v>0</v>
      </c>
      <c r="I92" s="40">
        <f t="shared" si="21"/>
        <v>0</v>
      </c>
      <c r="J92" s="40">
        <f t="shared" si="22"/>
        <v>0.10781680170233536</v>
      </c>
      <c r="K92" s="40">
        <f t="shared" si="23"/>
        <v>0</v>
      </c>
      <c r="L92" s="40">
        <f t="shared" si="24"/>
        <v>0</v>
      </c>
      <c r="M92" s="40">
        <f t="shared" si="25"/>
        <v>2.1547596245929897E-2</v>
      </c>
      <c r="N92" s="40">
        <f t="shared" si="26"/>
        <v>0</v>
      </c>
      <c r="O92" s="40">
        <f t="shared" si="27"/>
        <v>0</v>
      </c>
      <c r="P92" s="40">
        <f t="shared" si="28"/>
        <v>0</v>
      </c>
      <c r="Q92" s="40">
        <f t="shared" si="29"/>
        <v>0</v>
      </c>
      <c r="R92" s="40">
        <v>0</v>
      </c>
      <c r="S92" s="41">
        <f t="shared" si="30"/>
        <v>5.0702075273002516E-2</v>
      </c>
    </row>
    <row r="93" spans="1:19" ht="30.95" customHeight="1" x14ac:dyDescent="0.25">
      <c r="A93" s="8">
        <v>25</v>
      </c>
      <c r="B93" s="27" t="s">
        <v>74</v>
      </c>
      <c r="C93" s="40">
        <f t="shared" si="15"/>
        <v>7.0209066742194626E-2</v>
      </c>
      <c r="D93" s="40">
        <f t="shared" si="16"/>
        <v>0.10882629496976383</v>
      </c>
      <c r="E93" s="40">
        <f t="shared" si="17"/>
        <v>0</v>
      </c>
      <c r="F93" s="40">
        <f t="shared" si="18"/>
        <v>0</v>
      </c>
      <c r="G93" s="40">
        <f t="shared" si="19"/>
        <v>0</v>
      </c>
      <c r="H93" s="40">
        <f t="shared" si="20"/>
        <v>0</v>
      </c>
      <c r="I93" s="40">
        <f t="shared" si="21"/>
        <v>0</v>
      </c>
      <c r="J93" s="40">
        <f t="shared" si="22"/>
        <v>3.0924198937879128E-2</v>
      </c>
      <c r="K93" s="40">
        <f t="shared" si="23"/>
        <v>0</v>
      </c>
      <c r="L93" s="40">
        <f t="shared" si="24"/>
        <v>0</v>
      </c>
      <c r="M93" s="40">
        <f t="shared" si="25"/>
        <v>0</v>
      </c>
      <c r="N93" s="40">
        <f t="shared" si="26"/>
        <v>0.2608695652173913</v>
      </c>
      <c r="O93" s="40">
        <f t="shared" si="27"/>
        <v>0.16169707418394905</v>
      </c>
      <c r="P93" s="40">
        <f t="shared" si="28"/>
        <v>0</v>
      </c>
      <c r="Q93" s="40">
        <f t="shared" si="29"/>
        <v>0</v>
      </c>
      <c r="R93" s="40">
        <v>0</v>
      </c>
      <c r="S93" s="41">
        <f t="shared" si="30"/>
        <v>7.5723151042488279E-2</v>
      </c>
    </row>
    <row r="94" spans="1:19" ht="30.95" customHeight="1" x14ac:dyDescent="0.25">
      <c r="A94" s="8">
        <v>26</v>
      </c>
      <c r="B94" s="27" t="s">
        <v>75</v>
      </c>
      <c r="C94" s="40">
        <f t="shared" si="15"/>
        <v>0</v>
      </c>
      <c r="D94" s="40">
        <f t="shared" si="16"/>
        <v>4.3039073285268499E-3</v>
      </c>
      <c r="E94" s="40">
        <f t="shared" si="17"/>
        <v>0</v>
      </c>
      <c r="F94" s="40">
        <f t="shared" si="18"/>
        <v>0</v>
      </c>
      <c r="G94" s="40">
        <f t="shared" si="19"/>
        <v>0</v>
      </c>
      <c r="H94" s="40">
        <f t="shared" si="20"/>
        <v>0</v>
      </c>
      <c r="I94" s="40">
        <f t="shared" si="21"/>
        <v>0</v>
      </c>
      <c r="J94" s="40">
        <f t="shared" si="22"/>
        <v>0</v>
      </c>
      <c r="K94" s="40">
        <f t="shared" si="23"/>
        <v>0</v>
      </c>
      <c r="L94" s="40">
        <f t="shared" si="24"/>
        <v>0.50162773340108946</v>
      </c>
      <c r="M94" s="40">
        <f t="shared" si="25"/>
        <v>0</v>
      </c>
      <c r="N94" s="40">
        <f t="shared" si="26"/>
        <v>0</v>
      </c>
      <c r="O94" s="40">
        <f t="shared" si="27"/>
        <v>0</v>
      </c>
      <c r="P94" s="40">
        <f t="shared" si="28"/>
        <v>0</v>
      </c>
      <c r="Q94" s="40">
        <f t="shared" si="29"/>
        <v>0</v>
      </c>
      <c r="R94" s="40">
        <v>0</v>
      </c>
      <c r="S94" s="41">
        <f t="shared" si="30"/>
        <v>2.765973192330352E-2</v>
      </c>
    </row>
    <row r="95" spans="1:19" s="1" customFormat="1" ht="30.95" customHeight="1" x14ac:dyDescent="0.25">
      <c r="A95" s="8"/>
      <c r="B95" s="29" t="s">
        <v>21</v>
      </c>
      <c r="C95" s="41">
        <f t="shared" ref="C95:S95" si="31">SUM(C69:C94)</f>
        <v>0.99999999999999989</v>
      </c>
      <c r="D95" s="41">
        <f t="shared" si="31"/>
        <v>0.99999999999999978</v>
      </c>
      <c r="E95" s="41">
        <f t="shared" si="31"/>
        <v>1</v>
      </c>
      <c r="F95" s="41">
        <f t="shared" si="31"/>
        <v>1</v>
      </c>
      <c r="G95" s="41">
        <f t="shared" si="31"/>
        <v>1</v>
      </c>
      <c r="H95" s="41">
        <f t="shared" si="31"/>
        <v>1</v>
      </c>
      <c r="I95" s="41">
        <f t="shared" si="31"/>
        <v>0.99999999999999989</v>
      </c>
      <c r="J95" s="41">
        <f t="shared" si="31"/>
        <v>0.99999999999999989</v>
      </c>
      <c r="K95" s="41">
        <f t="shared" si="31"/>
        <v>1.0000000000000002</v>
      </c>
      <c r="L95" s="41">
        <f t="shared" si="31"/>
        <v>1</v>
      </c>
      <c r="M95" s="41">
        <f t="shared" si="31"/>
        <v>1</v>
      </c>
      <c r="N95" s="41">
        <f t="shared" si="31"/>
        <v>1</v>
      </c>
      <c r="O95" s="41">
        <f t="shared" si="31"/>
        <v>1</v>
      </c>
      <c r="P95" s="41">
        <f t="shared" si="31"/>
        <v>1</v>
      </c>
      <c r="Q95" s="41">
        <f t="shared" si="31"/>
        <v>0.99999999999999989</v>
      </c>
      <c r="R95" s="41">
        <f t="shared" si="31"/>
        <v>0</v>
      </c>
      <c r="S95" s="41">
        <f t="shared" si="31"/>
        <v>0.99999999999999989</v>
      </c>
    </row>
    <row r="97" spans="1:3" ht="30" customHeight="1" x14ac:dyDescent="0.3">
      <c r="A97" s="25" t="s">
        <v>95</v>
      </c>
      <c r="B97" s="16"/>
      <c r="C97" s="19"/>
    </row>
    <row r="98" spans="1:3" ht="15.75" x14ac:dyDescent="0.2">
      <c r="A98" s="25"/>
      <c r="B98" s="26" t="s">
        <v>97</v>
      </c>
    </row>
    <row r="99" spans="1:3" ht="15.75" x14ac:dyDescent="0.2">
      <c r="A99" s="25"/>
      <c r="B99" s="31" t="s">
        <v>42</v>
      </c>
    </row>
    <row r="100" spans="1:3" ht="18.75" x14ac:dyDescent="0.3">
      <c r="A100" s="16"/>
      <c r="B100" s="26" t="s">
        <v>43</v>
      </c>
    </row>
    <row r="101" spans="1:3" ht="18.75" x14ac:dyDescent="0.3">
      <c r="A101" s="16"/>
      <c r="B101" s="26" t="s">
        <v>44</v>
      </c>
    </row>
    <row r="102" spans="1:3" ht="18.75" x14ac:dyDescent="0.3">
      <c r="A102" s="16"/>
      <c r="B102" s="26" t="s">
        <v>45</v>
      </c>
    </row>
    <row r="103" spans="1:3" ht="18.75" x14ac:dyDescent="0.3">
      <c r="A103" s="16"/>
      <c r="B103" s="26" t="s">
        <v>46</v>
      </c>
    </row>
    <row r="105" spans="1:3" ht="15.75" x14ac:dyDescent="0.2">
      <c r="B105" s="26" t="s">
        <v>94</v>
      </c>
    </row>
  </sheetData>
  <mergeCells count="7">
    <mergeCell ref="A67:B67"/>
    <mergeCell ref="B1:S1"/>
    <mergeCell ref="B2:S2"/>
    <mergeCell ref="B3:S3"/>
    <mergeCell ref="B34:B35"/>
    <mergeCell ref="A4:B4"/>
    <mergeCell ref="A37:B3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6F626-D6FA-446A-A743-515E36DFB2F7}">
  <dimension ref="A1:ZY105"/>
  <sheetViews>
    <sheetView zoomScaleNormal="100" workbookViewId="0">
      <pane ySplit="5" topLeftCell="A94" activePane="bottomLeft" state="frozen"/>
      <selection pane="bottomLeft" activeCell="F111" sqref="F110:F111"/>
    </sheetView>
  </sheetViews>
  <sheetFormatPr defaultColWidth="9.140625" defaultRowHeight="12.75" x14ac:dyDescent="0.2"/>
  <cols>
    <col min="1" max="1" width="6.1406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5.75" x14ac:dyDescent="0.25">
      <c r="B3" s="68" t="s">
        <v>80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20.25" x14ac:dyDescent="0.3">
      <c r="A4" s="60" t="s">
        <v>40</v>
      </c>
      <c r="B4" s="6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53</v>
      </c>
      <c r="C6" s="28">
        <v>0</v>
      </c>
      <c r="D6" s="28">
        <v>0</v>
      </c>
      <c r="E6" s="28">
        <v>0</v>
      </c>
      <c r="F6" s="28">
        <v>26492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54</v>
      </c>
      <c r="C7" s="28">
        <v>9783000</v>
      </c>
      <c r="D7" s="28">
        <v>6327500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292500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55</v>
      </c>
      <c r="C8" s="28">
        <v>17974000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56</v>
      </c>
      <c r="C9" s="28">
        <v>25701200</v>
      </c>
      <c r="D9" s="28">
        <v>9396000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3646500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57</v>
      </c>
      <c r="C10" s="28">
        <v>91278100</v>
      </c>
      <c r="D10" s="28">
        <v>48719700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342000</v>
      </c>
      <c r="K10" s="28">
        <v>0</v>
      </c>
      <c r="L10" s="28">
        <v>2731500</v>
      </c>
      <c r="M10" s="28">
        <v>0</v>
      </c>
      <c r="N10" s="28">
        <v>0</v>
      </c>
      <c r="O10" s="28">
        <v>1655900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58</v>
      </c>
      <c r="C11" s="28">
        <v>0</v>
      </c>
      <c r="D11" s="28">
        <v>6821500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2650000</v>
      </c>
      <c r="L11" s="28">
        <v>9990000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59</v>
      </c>
      <c r="C12" s="28">
        <v>0</v>
      </c>
      <c r="D12" s="28">
        <v>0</v>
      </c>
      <c r="E12" s="28">
        <v>437800</v>
      </c>
      <c r="F12" s="28">
        <v>84917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77</v>
      </c>
      <c r="C13" s="28">
        <v>0</v>
      </c>
      <c r="D13" s="28">
        <v>0</v>
      </c>
      <c r="E13" s="28">
        <v>0</v>
      </c>
      <c r="F13" s="28">
        <v>20546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60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1410080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19</v>
      </c>
      <c r="C15" s="28">
        <v>0</v>
      </c>
      <c r="D15" s="28">
        <v>0</v>
      </c>
      <c r="E15" s="28">
        <v>371490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61</v>
      </c>
      <c r="C16" s="28">
        <v>0</v>
      </c>
      <c r="D16" s="28">
        <v>0</v>
      </c>
      <c r="E16" s="28">
        <v>104306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62</v>
      </c>
      <c r="C17" s="28">
        <v>28827600</v>
      </c>
      <c r="D17" s="28">
        <v>28303300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1062000</v>
      </c>
      <c r="K17" s="28">
        <v>27000</v>
      </c>
      <c r="L17" s="28">
        <v>0</v>
      </c>
      <c r="M17" s="28">
        <v>0</v>
      </c>
      <c r="N17" s="28">
        <v>27000</v>
      </c>
      <c r="O17" s="28">
        <v>2830500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20</v>
      </c>
      <c r="C18" s="28">
        <v>0</v>
      </c>
      <c r="D18" s="28">
        <v>10949500</v>
      </c>
      <c r="E18" s="28">
        <v>0</v>
      </c>
      <c r="F18" s="28">
        <v>0</v>
      </c>
      <c r="G18" s="28">
        <v>0</v>
      </c>
      <c r="H18" s="28">
        <v>0</v>
      </c>
      <c r="I18" s="28">
        <v>1754000</v>
      </c>
      <c r="J18" s="28">
        <v>0</v>
      </c>
      <c r="K18" s="28">
        <v>0</v>
      </c>
      <c r="L18" s="28">
        <v>958500</v>
      </c>
      <c r="M18" s="28">
        <v>0</v>
      </c>
      <c r="N18" s="28">
        <v>0</v>
      </c>
      <c r="O18" s="28">
        <v>175700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63</v>
      </c>
      <c r="C19" s="28">
        <v>0</v>
      </c>
      <c r="D19" s="28">
        <v>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27000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64</v>
      </c>
      <c r="C20" s="28">
        <v>0</v>
      </c>
      <c r="D20" s="28">
        <v>0</v>
      </c>
      <c r="E20" s="28">
        <v>4149116</v>
      </c>
      <c r="F20" s="28">
        <v>0</v>
      </c>
      <c r="G20" s="28">
        <v>0</v>
      </c>
      <c r="H20" s="28">
        <v>0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65</v>
      </c>
      <c r="C21" s="28">
        <v>13044000</v>
      </c>
      <c r="D21" s="28">
        <v>12527000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270000</v>
      </c>
      <c r="K21" s="28">
        <v>0</v>
      </c>
      <c r="L21" s="28">
        <v>0</v>
      </c>
      <c r="M21" s="28">
        <v>0</v>
      </c>
      <c r="N21" s="28">
        <v>0</v>
      </c>
      <c r="O21" s="28">
        <v>991200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66</v>
      </c>
      <c r="C22" s="28">
        <v>0</v>
      </c>
      <c r="D22" s="28">
        <v>0</v>
      </c>
      <c r="E22" s="28">
        <v>6992720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67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14103000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68</v>
      </c>
      <c r="C24" s="28">
        <v>6773000</v>
      </c>
      <c r="D24" s="28">
        <v>20659100</v>
      </c>
      <c r="E24" s="28">
        <v>4634940</v>
      </c>
      <c r="F24" s="28">
        <v>0</v>
      </c>
      <c r="G24" s="28">
        <v>0</v>
      </c>
      <c r="H24" s="28">
        <v>0</v>
      </c>
      <c r="I24" s="28">
        <v>0</v>
      </c>
      <c r="J24" s="28">
        <v>508500</v>
      </c>
      <c r="K24" s="28">
        <v>18000</v>
      </c>
      <c r="L24" s="28">
        <v>0</v>
      </c>
      <c r="M24" s="28">
        <v>0</v>
      </c>
      <c r="N24" s="28">
        <v>0</v>
      </c>
      <c r="O24" s="28">
        <v>459000</v>
      </c>
      <c r="P24" s="28">
        <v>225000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69</v>
      </c>
      <c r="C25" s="28">
        <v>0</v>
      </c>
      <c r="D25" s="28">
        <v>9106500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54000</v>
      </c>
      <c r="K25" s="28">
        <v>0</v>
      </c>
      <c r="L25" s="28">
        <v>4368000</v>
      </c>
      <c r="M25" s="28">
        <v>153000</v>
      </c>
      <c r="N25" s="28">
        <v>0</v>
      </c>
      <c r="O25" s="28">
        <v>328500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70</v>
      </c>
      <c r="C26" s="28">
        <v>23780500</v>
      </c>
      <c r="D26" s="28">
        <v>33136500</v>
      </c>
      <c r="E26" s="28">
        <v>5679960</v>
      </c>
      <c r="F26" s="28">
        <v>0</v>
      </c>
      <c r="G26" s="28">
        <v>0</v>
      </c>
      <c r="H26" s="28">
        <v>0</v>
      </c>
      <c r="I26" s="28">
        <v>0</v>
      </c>
      <c r="J26" s="28">
        <v>976500</v>
      </c>
      <c r="K26" s="28">
        <v>0</v>
      </c>
      <c r="L26" s="28">
        <v>0</v>
      </c>
      <c r="M26" s="28">
        <v>0</v>
      </c>
      <c r="N26" s="28">
        <v>0</v>
      </c>
      <c r="O26" s="28">
        <v>1222500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71</v>
      </c>
      <c r="C27" s="28">
        <v>7299000</v>
      </c>
      <c r="D27" s="28">
        <v>4675500</v>
      </c>
      <c r="E27" s="28">
        <v>1021730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72</v>
      </c>
      <c r="C28" s="28">
        <v>27000</v>
      </c>
      <c r="D28" s="28">
        <v>10384000</v>
      </c>
      <c r="E28" s="28">
        <v>5451570</v>
      </c>
      <c r="F28" s="28">
        <v>0</v>
      </c>
      <c r="G28" s="28">
        <v>3739500</v>
      </c>
      <c r="H28" s="28">
        <v>0</v>
      </c>
      <c r="I28" s="28">
        <v>9431700</v>
      </c>
      <c r="J28" s="28">
        <v>2997873</v>
      </c>
      <c r="K28" s="28">
        <v>0</v>
      </c>
      <c r="L28" s="28">
        <v>0</v>
      </c>
      <c r="M28" s="28">
        <v>229500</v>
      </c>
      <c r="N28" s="28">
        <v>139500</v>
      </c>
      <c r="O28" s="28">
        <v>492000</v>
      </c>
      <c r="P28" s="28">
        <v>1953000</v>
      </c>
      <c r="Q28" s="28">
        <v>2808000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73</v>
      </c>
      <c r="C29" s="28">
        <v>20164000</v>
      </c>
      <c r="D29" s="28">
        <v>9721000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297000</v>
      </c>
      <c r="K29" s="28">
        <v>0</v>
      </c>
      <c r="L29" s="28">
        <v>0</v>
      </c>
      <c r="M29" s="28">
        <v>0</v>
      </c>
      <c r="N29" s="28">
        <v>0</v>
      </c>
      <c r="O29" s="28">
        <v>238500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74</v>
      </c>
      <c r="C30" s="28">
        <v>5964000</v>
      </c>
      <c r="D30" s="28">
        <v>16031500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625500</v>
      </c>
      <c r="K30" s="28">
        <v>0</v>
      </c>
      <c r="L30" s="28">
        <v>270000</v>
      </c>
      <c r="M30" s="28">
        <v>0</v>
      </c>
      <c r="N30" s="28">
        <v>0</v>
      </c>
      <c r="O30" s="28">
        <v>1537500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75</v>
      </c>
      <c r="C31" s="28">
        <v>0</v>
      </c>
      <c r="D31" s="28">
        <v>777000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14895500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" customFormat="1" ht="30" customHeight="1" x14ac:dyDescent="0.25">
      <c r="A32" s="8"/>
      <c r="B32" s="29" t="s">
        <v>21</v>
      </c>
      <c r="C32" s="30">
        <f t="shared" ref="C32:R32" si="0">SUM(C6:C31)</f>
        <v>250615400</v>
      </c>
      <c r="D32" s="30">
        <f t="shared" si="0"/>
        <v>227535600</v>
      </c>
      <c r="E32" s="30">
        <f t="shared" si="0"/>
        <v>28843632</v>
      </c>
      <c r="F32" s="30">
        <f t="shared" si="0"/>
        <v>131955</v>
      </c>
      <c r="G32" s="30">
        <f t="shared" si="0"/>
        <v>3739500</v>
      </c>
      <c r="H32" s="30">
        <f t="shared" si="0"/>
        <v>0</v>
      </c>
      <c r="I32" s="30">
        <f t="shared" si="0"/>
        <v>25288700</v>
      </c>
      <c r="J32" s="30">
        <f t="shared" si="0"/>
        <v>7133373</v>
      </c>
      <c r="K32" s="30">
        <f t="shared" si="0"/>
        <v>2695000</v>
      </c>
      <c r="L32" s="30">
        <f t="shared" si="0"/>
        <v>33213500</v>
      </c>
      <c r="M32" s="30">
        <f t="shared" si="0"/>
        <v>1792580</v>
      </c>
      <c r="N32" s="30">
        <f t="shared" si="0"/>
        <v>166500</v>
      </c>
      <c r="O32" s="30">
        <f t="shared" si="0"/>
        <v>13870300</v>
      </c>
      <c r="P32" s="30">
        <f t="shared" si="0"/>
        <v>2205000</v>
      </c>
      <c r="Q32" s="30">
        <f t="shared" si="0"/>
        <v>2808000</v>
      </c>
      <c r="R32" s="30">
        <f t="shared" si="0"/>
        <v>0</v>
      </c>
      <c r="S32" s="15"/>
    </row>
    <row r="33" spans="1:19" ht="30" customHeight="1" x14ac:dyDescent="0.2">
      <c r="C33" s="18"/>
      <c r="D33" s="18"/>
      <c r="E33" s="17"/>
      <c r="F33" s="18"/>
      <c r="G33" s="17"/>
      <c r="H33" s="17"/>
      <c r="I33" s="17"/>
      <c r="J33" s="17"/>
      <c r="K33" s="17"/>
      <c r="L33" s="17"/>
      <c r="M33" s="17"/>
      <c r="N33" s="17"/>
    </row>
    <row r="34" spans="1:19" ht="30" customHeight="1" x14ac:dyDescent="0.25">
      <c r="A34" s="17"/>
      <c r="B34" s="64" t="s">
        <v>22</v>
      </c>
      <c r="C34" s="43" t="s">
        <v>23</v>
      </c>
      <c r="D34" s="44" t="s">
        <v>24</v>
      </c>
      <c r="E34" s="44" t="s">
        <v>5</v>
      </c>
      <c r="F34" s="44" t="s">
        <v>6</v>
      </c>
      <c r="G34" s="44" t="s">
        <v>7</v>
      </c>
      <c r="H34" s="44" t="s">
        <v>8</v>
      </c>
      <c r="I34" s="44" t="s">
        <v>9</v>
      </c>
      <c r="J34" s="44" t="s">
        <v>10</v>
      </c>
      <c r="K34" s="44" t="s">
        <v>11</v>
      </c>
      <c r="L34" s="44" t="s">
        <v>12</v>
      </c>
      <c r="M34" s="44" t="s">
        <v>13</v>
      </c>
      <c r="N34" s="44" t="s">
        <v>14</v>
      </c>
      <c r="O34" s="44" t="s">
        <v>15</v>
      </c>
      <c r="P34" s="44" t="s">
        <v>16</v>
      </c>
      <c r="Q34" s="44" t="s">
        <v>17</v>
      </c>
      <c r="R34" s="44" t="s">
        <v>18</v>
      </c>
    </row>
    <row r="35" spans="1:19" ht="30" customHeight="1" x14ac:dyDescent="0.25">
      <c r="A35" s="17"/>
      <c r="B35" s="65"/>
      <c r="C35" s="45">
        <v>1324.5</v>
      </c>
      <c r="D35" s="46">
        <v>1183.43</v>
      </c>
      <c r="E35" s="46">
        <v>1000</v>
      </c>
      <c r="F35" s="46">
        <v>1000</v>
      </c>
      <c r="G35" s="46">
        <v>1324.5</v>
      </c>
      <c r="H35" s="46">
        <v>1240.5999999999999</v>
      </c>
      <c r="I35" s="47">
        <v>1240.5999999999999</v>
      </c>
      <c r="J35" s="46">
        <v>1183.43</v>
      </c>
      <c r="K35" s="46">
        <v>1183.43</v>
      </c>
      <c r="L35" s="46">
        <v>1183.43</v>
      </c>
      <c r="M35" s="46">
        <v>1183.43</v>
      </c>
      <c r="N35" s="46">
        <v>1183.43</v>
      </c>
      <c r="O35" s="46">
        <v>1183.43</v>
      </c>
      <c r="P35" s="46">
        <v>1009.08</v>
      </c>
      <c r="Q35" s="46">
        <v>1009.08</v>
      </c>
      <c r="R35" s="46">
        <v>1324.5</v>
      </c>
    </row>
    <row r="36" spans="1:19" ht="30" customHeight="1" x14ac:dyDescent="0.2"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spans="1:19" ht="30.95" customHeight="1" x14ac:dyDescent="0.25">
      <c r="A37" s="60" t="s">
        <v>87</v>
      </c>
      <c r="B37" s="6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</row>
    <row r="38" spans="1:19" ht="30.95" customHeight="1" x14ac:dyDescent="0.25">
      <c r="A38" s="3" t="s">
        <v>1</v>
      </c>
      <c r="B38" s="4" t="s">
        <v>2</v>
      </c>
      <c r="C38" s="5" t="s">
        <v>23</v>
      </c>
      <c r="D38" s="5" t="s">
        <v>24</v>
      </c>
      <c r="E38" s="5" t="s">
        <v>5</v>
      </c>
      <c r="F38" s="5" t="s">
        <v>6</v>
      </c>
      <c r="G38" s="5" t="s">
        <v>7</v>
      </c>
      <c r="H38" s="5" t="s">
        <v>8</v>
      </c>
      <c r="I38" s="5" t="s">
        <v>9</v>
      </c>
      <c r="J38" s="5" t="s">
        <v>25</v>
      </c>
      <c r="K38" s="5" t="s">
        <v>11</v>
      </c>
      <c r="L38" s="5" t="s">
        <v>12</v>
      </c>
      <c r="M38" s="5" t="s">
        <v>13</v>
      </c>
      <c r="N38" s="5" t="s">
        <v>14</v>
      </c>
      <c r="O38" s="5" t="s">
        <v>15</v>
      </c>
      <c r="P38" s="5" t="s">
        <v>16</v>
      </c>
      <c r="Q38" s="5" t="s">
        <v>17</v>
      </c>
      <c r="R38" s="5" t="s">
        <v>18</v>
      </c>
      <c r="S38" s="5" t="s">
        <v>26</v>
      </c>
    </row>
    <row r="39" spans="1:19" ht="30.95" customHeight="1" x14ac:dyDescent="0.25">
      <c r="A39" s="8">
        <v>1</v>
      </c>
      <c r="B39" s="27" t="s">
        <v>53</v>
      </c>
      <c r="C39" s="28">
        <f t="shared" ref="C39:C64" si="1">C6/$C$35</f>
        <v>0</v>
      </c>
      <c r="D39" s="28">
        <f t="shared" ref="D39:D64" si="2">D6/$D$35</f>
        <v>0</v>
      </c>
      <c r="E39" s="28">
        <f t="shared" ref="E39:E64" si="3">E6/$E$35</f>
        <v>0</v>
      </c>
      <c r="F39" s="28">
        <f t="shared" ref="F39:F64" si="4">F6/$F$35</f>
        <v>26.492000000000001</v>
      </c>
      <c r="G39" s="28">
        <f t="shared" ref="G39:G64" si="5">G6/$C$35</f>
        <v>0</v>
      </c>
      <c r="H39" s="28">
        <f t="shared" ref="H39:I64" si="6">H6/$H$35</f>
        <v>0</v>
      </c>
      <c r="I39" s="28">
        <f t="shared" si="6"/>
        <v>0</v>
      </c>
      <c r="J39" s="28">
        <f t="shared" ref="J39:O48" si="7">J6/$J$35</f>
        <v>0</v>
      </c>
      <c r="K39" s="28">
        <f t="shared" si="7"/>
        <v>0</v>
      </c>
      <c r="L39" s="28">
        <f t="shared" si="7"/>
        <v>0</v>
      </c>
      <c r="M39" s="28">
        <f t="shared" si="7"/>
        <v>0</v>
      </c>
      <c r="N39" s="28">
        <f t="shared" si="7"/>
        <v>0</v>
      </c>
      <c r="O39" s="28">
        <f t="shared" si="7"/>
        <v>0</v>
      </c>
      <c r="P39" s="28">
        <f t="shared" ref="P39:Q64" si="8">P6/$P$35</f>
        <v>0</v>
      </c>
      <c r="Q39" s="28">
        <f t="shared" si="8"/>
        <v>0</v>
      </c>
      <c r="R39" s="28">
        <f t="shared" ref="R39:R64" si="9">R6/$C$35</f>
        <v>0</v>
      </c>
      <c r="S39" s="39">
        <f>SUM(C39:R39)</f>
        <v>26.492000000000001</v>
      </c>
    </row>
    <row r="40" spans="1:19" ht="30.95" customHeight="1" x14ac:dyDescent="0.25">
      <c r="A40" s="8">
        <v>2</v>
      </c>
      <c r="B40" s="27" t="s">
        <v>54</v>
      </c>
      <c r="C40" s="28">
        <f t="shared" si="1"/>
        <v>7386.1834654586637</v>
      </c>
      <c r="D40" s="28">
        <f t="shared" si="2"/>
        <v>5346.746322131431</v>
      </c>
      <c r="E40" s="28">
        <f t="shared" si="3"/>
        <v>0</v>
      </c>
      <c r="F40" s="28">
        <f t="shared" si="4"/>
        <v>0</v>
      </c>
      <c r="G40" s="28">
        <f t="shared" si="5"/>
        <v>0</v>
      </c>
      <c r="H40" s="28">
        <f t="shared" si="6"/>
        <v>0</v>
      </c>
      <c r="I40" s="28">
        <f t="shared" si="6"/>
        <v>0</v>
      </c>
      <c r="J40" s="28">
        <f t="shared" si="7"/>
        <v>0</v>
      </c>
      <c r="K40" s="28">
        <f t="shared" si="7"/>
        <v>0</v>
      </c>
      <c r="L40" s="28">
        <f t="shared" si="7"/>
        <v>0</v>
      </c>
      <c r="M40" s="28">
        <f t="shared" si="7"/>
        <v>0</v>
      </c>
      <c r="N40" s="28">
        <f t="shared" si="7"/>
        <v>0</v>
      </c>
      <c r="O40" s="28">
        <f t="shared" si="7"/>
        <v>247.16290781879789</v>
      </c>
      <c r="P40" s="28">
        <f t="shared" si="8"/>
        <v>0</v>
      </c>
      <c r="Q40" s="28">
        <f t="shared" si="8"/>
        <v>0</v>
      </c>
      <c r="R40" s="28">
        <f t="shared" si="9"/>
        <v>0</v>
      </c>
      <c r="S40" s="39">
        <f t="shared" ref="S40:S64" si="10">SUM(C40:R40)</f>
        <v>12980.092695408894</v>
      </c>
    </row>
    <row r="41" spans="1:19" ht="30.95" customHeight="1" x14ac:dyDescent="0.25">
      <c r="A41" s="8">
        <v>3</v>
      </c>
      <c r="B41" s="27" t="s">
        <v>55</v>
      </c>
      <c r="C41" s="28">
        <f t="shared" si="1"/>
        <v>13570.403926009814</v>
      </c>
      <c r="D41" s="28">
        <f t="shared" si="2"/>
        <v>0</v>
      </c>
      <c r="E41" s="28">
        <f t="shared" si="3"/>
        <v>0</v>
      </c>
      <c r="F41" s="28">
        <f t="shared" si="4"/>
        <v>0</v>
      </c>
      <c r="G41" s="28">
        <f t="shared" si="5"/>
        <v>0</v>
      </c>
      <c r="H41" s="28">
        <f t="shared" si="6"/>
        <v>0</v>
      </c>
      <c r="I41" s="28">
        <f t="shared" si="6"/>
        <v>0</v>
      </c>
      <c r="J41" s="28">
        <f t="shared" si="7"/>
        <v>0</v>
      </c>
      <c r="K41" s="28">
        <f t="shared" si="7"/>
        <v>0</v>
      </c>
      <c r="L41" s="28">
        <f t="shared" si="7"/>
        <v>0</v>
      </c>
      <c r="M41" s="28">
        <f t="shared" si="7"/>
        <v>0</v>
      </c>
      <c r="N41" s="28">
        <f t="shared" si="7"/>
        <v>0</v>
      </c>
      <c r="O41" s="28">
        <f t="shared" si="7"/>
        <v>0</v>
      </c>
      <c r="P41" s="28">
        <f t="shared" si="8"/>
        <v>0</v>
      </c>
      <c r="Q41" s="28">
        <f t="shared" si="8"/>
        <v>0</v>
      </c>
      <c r="R41" s="28">
        <f t="shared" si="9"/>
        <v>0</v>
      </c>
      <c r="S41" s="39">
        <f t="shared" si="10"/>
        <v>13570.403926009814</v>
      </c>
    </row>
    <row r="42" spans="1:19" ht="30.95" customHeight="1" x14ac:dyDescent="0.25">
      <c r="A42" s="8">
        <v>4</v>
      </c>
      <c r="B42" s="27" t="s">
        <v>56</v>
      </c>
      <c r="C42" s="28">
        <f t="shared" si="1"/>
        <v>19404.454511136279</v>
      </c>
      <c r="D42" s="28">
        <f t="shared" si="2"/>
        <v>7939.6331003946152</v>
      </c>
      <c r="E42" s="28">
        <f t="shared" si="3"/>
        <v>0</v>
      </c>
      <c r="F42" s="28">
        <f t="shared" si="4"/>
        <v>0</v>
      </c>
      <c r="G42" s="28">
        <f t="shared" si="5"/>
        <v>0</v>
      </c>
      <c r="H42" s="28">
        <f t="shared" si="6"/>
        <v>0</v>
      </c>
      <c r="I42" s="28">
        <f t="shared" si="6"/>
        <v>0</v>
      </c>
      <c r="J42" s="28">
        <f t="shared" si="7"/>
        <v>0</v>
      </c>
      <c r="K42" s="28">
        <f t="shared" si="7"/>
        <v>0</v>
      </c>
      <c r="L42" s="28">
        <f t="shared" si="7"/>
        <v>0</v>
      </c>
      <c r="M42" s="28">
        <f t="shared" si="7"/>
        <v>0</v>
      </c>
      <c r="N42" s="28">
        <f t="shared" si="7"/>
        <v>0</v>
      </c>
      <c r="O42" s="28">
        <f t="shared" si="7"/>
        <v>3081.2975841410139</v>
      </c>
      <c r="P42" s="28">
        <f t="shared" si="8"/>
        <v>0</v>
      </c>
      <c r="Q42" s="28">
        <f t="shared" si="8"/>
        <v>0</v>
      </c>
      <c r="R42" s="28">
        <f t="shared" si="9"/>
        <v>0</v>
      </c>
      <c r="S42" s="39">
        <f t="shared" si="10"/>
        <v>30425.385195671908</v>
      </c>
    </row>
    <row r="43" spans="1:19" ht="30.95" customHeight="1" x14ac:dyDescent="0.25">
      <c r="A43" s="8">
        <v>5</v>
      </c>
      <c r="B43" s="27" t="s">
        <v>57</v>
      </c>
      <c r="C43" s="28">
        <f t="shared" si="1"/>
        <v>68915.137787844476</v>
      </c>
      <c r="D43" s="28">
        <f t="shared" si="2"/>
        <v>41168.214427553801</v>
      </c>
      <c r="E43" s="28">
        <f t="shared" si="3"/>
        <v>0</v>
      </c>
      <c r="F43" s="28">
        <f t="shared" si="4"/>
        <v>0</v>
      </c>
      <c r="G43" s="28">
        <f t="shared" si="5"/>
        <v>0</v>
      </c>
      <c r="H43" s="28">
        <f t="shared" si="6"/>
        <v>0</v>
      </c>
      <c r="I43" s="28">
        <f t="shared" si="6"/>
        <v>0</v>
      </c>
      <c r="J43" s="28">
        <f t="shared" si="7"/>
        <v>288.99047683428677</v>
      </c>
      <c r="K43" s="28">
        <f t="shared" si="7"/>
        <v>0</v>
      </c>
      <c r="L43" s="28">
        <f t="shared" si="7"/>
        <v>2308.1213084001588</v>
      </c>
      <c r="M43" s="28">
        <f t="shared" si="7"/>
        <v>0</v>
      </c>
      <c r="N43" s="28">
        <f t="shared" si="7"/>
        <v>0</v>
      </c>
      <c r="O43" s="28">
        <f t="shared" si="7"/>
        <v>1399.2378087423845</v>
      </c>
      <c r="P43" s="28">
        <f t="shared" si="8"/>
        <v>0</v>
      </c>
      <c r="Q43" s="28">
        <f t="shared" si="8"/>
        <v>0</v>
      </c>
      <c r="R43" s="28">
        <f t="shared" si="9"/>
        <v>0</v>
      </c>
      <c r="S43" s="39">
        <f t="shared" si="10"/>
        <v>114079.70180937511</v>
      </c>
    </row>
    <row r="44" spans="1:19" ht="30.95" customHeight="1" x14ac:dyDescent="0.25">
      <c r="A44" s="8">
        <v>6</v>
      </c>
      <c r="B44" s="27" t="s">
        <v>58</v>
      </c>
      <c r="C44" s="28">
        <f t="shared" si="1"/>
        <v>0</v>
      </c>
      <c r="D44" s="28">
        <f t="shared" si="2"/>
        <v>5764.1770108920673</v>
      </c>
      <c r="E44" s="28">
        <f t="shared" si="3"/>
        <v>0</v>
      </c>
      <c r="F44" s="28">
        <f t="shared" si="4"/>
        <v>0</v>
      </c>
      <c r="G44" s="28">
        <f t="shared" si="5"/>
        <v>0</v>
      </c>
      <c r="H44" s="28">
        <f t="shared" si="6"/>
        <v>0</v>
      </c>
      <c r="I44" s="28">
        <f t="shared" si="6"/>
        <v>0</v>
      </c>
      <c r="J44" s="28">
        <f t="shared" si="7"/>
        <v>0</v>
      </c>
      <c r="K44" s="28">
        <f t="shared" si="7"/>
        <v>2239.2536947685962</v>
      </c>
      <c r="L44" s="28">
        <f t="shared" si="7"/>
        <v>8441.5639285804809</v>
      </c>
      <c r="M44" s="28">
        <f t="shared" si="7"/>
        <v>0</v>
      </c>
      <c r="N44" s="28">
        <f t="shared" si="7"/>
        <v>0</v>
      </c>
      <c r="O44" s="28">
        <f t="shared" si="7"/>
        <v>0</v>
      </c>
      <c r="P44" s="28">
        <f t="shared" si="8"/>
        <v>0</v>
      </c>
      <c r="Q44" s="28">
        <f t="shared" si="8"/>
        <v>0</v>
      </c>
      <c r="R44" s="28">
        <f t="shared" si="9"/>
        <v>0</v>
      </c>
      <c r="S44" s="39">
        <f t="shared" si="10"/>
        <v>16444.994634241142</v>
      </c>
    </row>
    <row r="45" spans="1:19" ht="30.95" customHeight="1" x14ac:dyDescent="0.25">
      <c r="A45" s="8">
        <v>7</v>
      </c>
      <c r="B45" s="27" t="s">
        <v>59</v>
      </c>
      <c r="C45" s="28">
        <f t="shared" si="1"/>
        <v>0</v>
      </c>
      <c r="D45" s="28">
        <f t="shared" si="2"/>
        <v>0</v>
      </c>
      <c r="E45" s="28">
        <f t="shared" si="3"/>
        <v>437.8</v>
      </c>
      <c r="F45" s="28">
        <f t="shared" si="4"/>
        <v>84.917000000000002</v>
      </c>
      <c r="G45" s="28">
        <f t="shared" si="5"/>
        <v>0</v>
      </c>
      <c r="H45" s="28">
        <f t="shared" si="6"/>
        <v>0</v>
      </c>
      <c r="I45" s="28">
        <f t="shared" si="6"/>
        <v>0</v>
      </c>
      <c r="J45" s="28">
        <f t="shared" si="7"/>
        <v>0</v>
      </c>
      <c r="K45" s="28">
        <f t="shared" si="7"/>
        <v>0</v>
      </c>
      <c r="L45" s="28">
        <f t="shared" si="7"/>
        <v>0</v>
      </c>
      <c r="M45" s="28">
        <f t="shared" si="7"/>
        <v>0</v>
      </c>
      <c r="N45" s="28">
        <f t="shared" si="7"/>
        <v>0</v>
      </c>
      <c r="O45" s="28">
        <f t="shared" si="7"/>
        <v>0</v>
      </c>
      <c r="P45" s="28">
        <f t="shared" si="8"/>
        <v>0</v>
      </c>
      <c r="Q45" s="28">
        <f t="shared" si="8"/>
        <v>0</v>
      </c>
      <c r="R45" s="28">
        <f t="shared" si="9"/>
        <v>0</v>
      </c>
      <c r="S45" s="39">
        <f t="shared" si="10"/>
        <v>522.71699999999998</v>
      </c>
    </row>
    <row r="46" spans="1:19" ht="30.95" customHeight="1" x14ac:dyDescent="0.25">
      <c r="A46" s="8">
        <v>8</v>
      </c>
      <c r="B46" s="27" t="s">
        <v>77</v>
      </c>
      <c r="C46" s="28">
        <f t="shared" si="1"/>
        <v>0</v>
      </c>
      <c r="D46" s="28">
        <f t="shared" si="2"/>
        <v>0</v>
      </c>
      <c r="E46" s="28">
        <f t="shared" si="3"/>
        <v>0</v>
      </c>
      <c r="F46" s="28">
        <f t="shared" si="4"/>
        <v>20.545999999999999</v>
      </c>
      <c r="G46" s="28">
        <f t="shared" si="5"/>
        <v>0</v>
      </c>
      <c r="H46" s="28">
        <f t="shared" si="6"/>
        <v>0</v>
      </c>
      <c r="I46" s="28">
        <f t="shared" si="6"/>
        <v>0</v>
      </c>
      <c r="J46" s="28">
        <f t="shared" si="7"/>
        <v>0</v>
      </c>
      <c r="K46" s="28">
        <f t="shared" si="7"/>
        <v>0</v>
      </c>
      <c r="L46" s="28">
        <f t="shared" si="7"/>
        <v>0</v>
      </c>
      <c r="M46" s="28">
        <f t="shared" si="7"/>
        <v>0</v>
      </c>
      <c r="N46" s="28">
        <f t="shared" si="7"/>
        <v>0</v>
      </c>
      <c r="O46" s="28">
        <f t="shared" si="7"/>
        <v>0</v>
      </c>
      <c r="P46" s="28">
        <f t="shared" si="8"/>
        <v>0</v>
      </c>
      <c r="Q46" s="28">
        <f t="shared" si="8"/>
        <v>0</v>
      </c>
      <c r="R46" s="28">
        <f t="shared" si="9"/>
        <v>0</v>
      </c>
      <c r="S46" s="39">
        <f t="shared" si="10"/>
        <v>20.545999999999999</v>
      </c>
    </row>
    <row r="47" spans="1:19" ht="30.95" customHeight="1" x14ac:dyDescent="0.25">
      <c r="A47" s="8">
        <v>9</v>
      </c>
      <c r="B47" s="27" t="s">
        <v>60</v>
      </c>
      <c r="C47" s="28">
        <f t="shared" si="1"/>
        <v>0</v>
      </c>
      <c r="D47" s="28">
        <f t="shared" si="2"/>
        <v>0</v>
      </c>
      <c r="E47" s="28">
        <f t="shared" si="3"/>
        <v>0</v>
      </c>
      <c r="F47" s="28">
        <f t="shared" si="4"/>
        <v>0</v>
      </c>
      <c r="G47" s="28">
        <f t="shared" si="5"/>
        <v>0</v>
      </c>
      <c r="H47" s="28">
        <f t="shared" si="6"/>
        <v>0</v>
      </c>
      <c r="I47" s="28">
        <f t="shared" si="6"/>
        <v>0</v>
      </c>
      <c r="J47" s="28">
        <f t="shared" si="7"/>
        <v>0</v>
      </c>
      <c r="K47" s="28">
        <f t="shared" si="7"/>
        <v>0</v>
      </c>
      <c r="L47" s="28">
        <f t="shared" si="7"/>
        <v>0</v>
      </c>
      <c r="M47" s="28">
        <f t="shared" si="7"/>
        <v>1191.5195660072839</v>
      </c>
      <c r="N47" s="28">
        <f t="shared" si="7"/>
        <v>0</v>
      </c>
      <c r="O47" s="28">
        <f t="shared" si="7"/>
        <v>0</v>
      </c>
      <c r="P47" s="28">
        <f t="shared" si="8"/>
        <v>0</v>
      </c>
      <c r="Q47" s="28">
        <f t="shared" si="8"/>
        <v>0</v>
      </c>
      <c r="R47" s="28">
        <f t="shared" si="9"/>
        <v>0</v>
      </c>
      <c r="S47" s="39">
        <f t="shared" si="10"/>
        <v>1191.5195660072839</v>
      </c>
    </row>
    <row r="48" spans="1:19" ht="30.95" customHeight="1" x14ac:dyDescent="0.25">
      <c r="A48" s="8">
        <v>10</v>
      </c>
      <c r="B48" s="27" t="s">
        <v>19</v>
      </c>
      <c r="C48" s="28">
        <f t="shared" si="1"/>
        <v>0</v>
      </c>
      <c r="D48" s="28">
        <f t="shared" si="2"/>
        <v>0</v>
      </c>
      <c r="E48" s="28">
        <f t="shared" si="3"/>
        <v>371.49</v>
      </c>
      <c r="F48" s="28">
        <f t="shared" si="4"/>
        <v>0</v>
      </c>
      <c r="G48" s="28">
        <f t="shared" si="5"/>
        <v>0</v>
      </c>
      <c r="H48" s="28">
        <f t="shared" si="6"/>
        <v>0</v>
      </c>
      <c r="I48" s="28">
        <f t="shared" si="6"/>
        <v>0</v>
      </c>
      <c r="J48" s="28">
        <f t="shared" si="7"/>
        <v>0</v>
      </c>
      <c r="K48" s="28">
        <f t="shared" si="7"/>
        <v>0</v>
      </c>
      <c r="L48" s="28">
        <f t="shared" si="7"/>
        <v>0</v>
      </c>
      <c r="M48" s="28">
        <f t="shared" si="7"/>
        <v>0</v>
      </c>
      <c r="N48" s="28">
        <f t="shared" si="7"/>
        <v>0</v>
      </c>
      <c r="O48" s="28">
        <f t="shared" si="7"/>
        <v>0</v>
      </c>
      <c r="P48" s="28">
        <f t="shared" si="8"/>
        <v>0</v>
      </c>
      <c r="Q48" s="28">
        <f t="shared" si="8"/>
        <v>0</v>
      </c>
      <c r="R48" s="28">
        <f t="shared" si="9"/>
        <v>0</v>
      </c>
      <c r="S48" s="39">
        <f t="shared" si="10"/>
        <v>371.49</v>
      </c>
    </row>
    <row r="49" spans="1:19" ht="30.95" customHeight="1" x14ac:dyDescent="0.25">
      <c r="A49" s="8">
        <v>11</v>
      </c>
      <c r="B49" s="27" t="s">
        <v>61</v>
      </c>
      <c r="C49" s="28">
        <f t="shared" si="1"/>
        <v>0</v>
      </c>
      <c r="D49" s="28">
        <f t="shared" si="2"/>
        <v>0</v>
      </c>
      <c r="E49" s="28">
        <f t="shared" si="3"/>
        <v>104.306</v>
      </c>
      <c r="F49" s="28">
        <f t="shared" si="4"/>
        <v>0</v>
      </c>
      <c r="G49" s="28">
        <f t="shared" si="5"/>
        <v>0</v>
      </c>
      <c r="H49" s="28">
        <f t="shared" si="6"/>
        <v>0</v>
      </c>
      <c r="I49" s="28">
        <f t="shared" si="6"/>
        <v>0</v>
      </c>
      <c r="J49" s="28">
        <f t="shared" ref="J49:O58" si="11">J16/$J$35</f>
        <v>0</v>
      </c>
      <c r="K49" s="28">
        <f t="shared" si="11"/>
        <v>0</v>
      </c>
      <c r="L49" s="28">
        <f t="shared" si="11"/>
        <v>0</v>
      </c>
      <c r="M49" s="28">
        <f t="shared" si="11"/>
        <v>0</v>
      </c>
      <c r="N49" s="28">
        <f t="shared" si="11"/>
        <v>0</v>
      </c>
      <c r="O49" s="28">
        <f t="shared" si="11"/>
        <v>0</v>
      </c>
      <c r="P49" s="28">
        <f t="shared" si="8"/>
        <v>0</v>
      </c>
      <c r="Q49" s="28">
        <f t="shared" si="8"/>
        <v>0</v>
      </c>
      <c r="R49" s="28">
        <f t="shared" si="9"/>
        <v>0</v>
      </c>
      <c r="S49" s="39">
        <f t="shared" si="10"/>
        <v>104.306</v>
      </c>
    </row>
    <row r="50" spans="1:19" ht="30.95" customHeight="1" x14ac:dyDescent="0.25">
      <c r="A50" s="8">
        <v>12</v>
      </c>
      <c r="B50" s="27" t="s">
        <v>62</v>
      </c>
      <c r="C50" s="28">
        <f t="shared" si="1"/>
        <v>21764.892412231031</v>
      </c>
      <c r="D50" s="28">
        <f t="shared" si="2"/>
        <v>23916.327961941137</v>
      </c>
      <c r="E50" s="28">
        <f t="shared" si="3"/>
        <v>0</v>
      </c>
      <c r="F50" s="28">
        <f t="shared" si="4"/>
        <v>0</v>
      </c>
      <c r="G50" s="28">
        <f t="shared" si="5"/>
        <v>0</v>
      </c>
      <c r="H50" s="28">
        <f t="shared" si="6"/>
        <v>0</v>
      </c>
      <c r="I50" s="28">
        <f t="shared" si="6"/>
        <v>0</v>
      </c>
      <c r="J50" s="28">
        <f t="shared" si="11"/>
        <v>897.39148069594307</v>
      </c>
      <c r="K50" s="28">
        <f t="shared" si="11"/>
        <v>22.815037644812111</v>
      </c>
      <c r="L50" s="28">
        <f t="shared" si="11"/>
        <v>0</v>
      </c>
      <c r="M50" s="28">
        <f t="shared" si="11"/>
        <v>0</v>
      </c>
      <c r="N50" s="28">
        <f t="shared" si="11"/>
        <v>22.815037644812111</v>
      </c>
      <c r="O50" s="28">
        <f t="shared" si="11"/>
        <v>2391.7764464311363</v>
      </c>
      <c r="P50" s="28">
        <f t="shared" si="8"/>
        <v>0</v>
      </c>
      <c r="Q50" s="28">
        <f t="shared" si="8"/>
        <v>0</v>
      </c>
      <c r="R50" s="28">
        <f t="shared" si="9"/>
        <v>0</v>
      </c>
      <c r="S50" s="39">
        <f t="shared" si="10"/>
        <v>49016.018376588865</v>
      </c>
    </row>
    <row r="51" spans="1:19" ht="30.95" customHeight="1" x14ac:dyDescent="0.25">
      <c r="A51" s="8">
        <v>13</v>
      </c>
      <c r="B51" s="27" t="s">
        <v>20</v>
      </c>
      <c r="C51" s="28">
        <f t="shared" si="1"/>
        <v>0</v>
      </c>
      <c r="D51" s="28">
        <f t="shared" si="2"/>
        <v>9252.3427663655639</v>
      </c>
      <c r="E51" s="28">
        <f t="shared" si="3"/>
        <v>0</v>
      </c>
      <c r="F51" s="28">
        <f t="shared" si="4"/>
        <v>0</v>
      </c>
      <c r="G51" s="28">
        <f t="shared" si="5"/>
        <v>0</v>
      </c>
      <c r="H51" s="28">
        <f t="shared" si="6"/>
        <v>0</v>
      </c>
      <c r="I51" s="28">
        <f t="shared" si="6"/>
        <v>1413.8320167660811</v>
      </c>
      <c r="J51" s="28">
        <f t="shared" si="11"/>
        <v>0</v>
      </c>
      <c r="K51" s="28">
        <f t="shared" si="11"/>
        <v>0</v>
      </c>
      <c r="L51" s="28">
        <f t="shared" si="11"/>
        <v>809.93383639083004</v>
      </c>
      <c r="M51" s="28">
        <f t="shared" si="11"/>
        <v>0</v>
      </c>
      <c r="N51" s="28">
        <f t="shared" si="11"/>
        <v>0</v>
      </c>
      <c r="O51" s="28">
        <f t="shared" si="11"/>
        <v>148.46674497012918</v>
      </c>
      <c r="P51" s="28">
        <f t="shared" si="8"/>
        <v>0</v>
      </c>
      <c r="Q51" s="28">
        <f t="shared" si="8"/>
        <v>0</v>
      </c>
      <c r="R51" s="28">
        <f t="shared" si="9"/>
        <v>0</v>
      </c>
      <c r="S51" s="39">
        <f t="shared" si="10"/>
        <v>11624.575364492604</v>
      </c>
    </row>
    <row r="52" spans="1:19" ht="30.95" customHeight="1" x14ac:dyDescent="0.25">
      <c r="A52" s="8">
        <v>14</v>
      </c>
      <c r="B52" s="27" t="s">
        <v>63</v>
      </c>
      <c r="C52" s="28">
        <f t="shared" si="1"/>
        <v>0</v>
      </c>
      <c r="D52" s="28">
        <f t="shared" si="2"/>
        <v>0</v>
      </c>
      <c r="E52" s="28">
        <f t="shared" si="3"/>
        <v>0</v>
      </c>
      <c r="F52" s="28">
        <f t="shared" si="4"/>
        <v>0</v>
      </c>
      <c r="G52" s="28">
        <f t="shared" si="5"/>
        <v>0</v>
      </c>
      <c r="H52" s="28">
        <f t="shared" si="6"/>
        <v>0</v>
      </c>
      <c r="I52" s="28">
        <f t="shared" si="6"/>
        <v>0</v>
      </c>
      <c r="J52" s="28">
        <f t="shared" si="11"/>
        <v>0</v>
      </c>
      <c r="K52" s="28">
        <f t="shared" si="11"/>
        <v>0</v>
      </c>
      <c r="L52" s="28">
        <f t="shared" si="11"/>
        <v>0</v>
      </c>
      <c r="M52" s="28">
        <f t="shared" si="11"/>
        <v>0</v>
      </c>
      <c r="N52" s="28">
        <f t="shared" si="11"/>
        <v>0</v>
      </c>
      <c r="O52" s="28">
        <f t="shared" si="11"/>
        <v>0</v>
      </c>
      <c r="P52" s="28">
        <f t="shared" si="8"/>
        <v>26.757046022119155</v>
      </c>
      <c r="Q52" s="28">
        <f t="shared" si="8"/>
        <v>0</v>
      </c>
      <c r="R52" s="28">
        <f t="shared" si="9"/>
        <v>0</v>
      </c>
      <c r="S52" s="39">
        <f t="shared" si="10"/>
        <v>26.757046022119155</v>
      </c>
    </row>
    <row r="53" spans="1:19" ht="30.95" customHeight="1" x14ac:dyDescent="0.25">
      <c r="A53" s="8">
        <v>15</v>
      </c>
      <c r="B53" s="27" t="s">
        <v>64</v>
      </c>
      <c r="C53" s="28">
        <f t="shared" si="1"/>
        <v>0</v>
      </c>
      <c r="D53" s="28">
        <f t="shared" si="2"/>
        <v>0</v>
      </c>
      <c r="E53" s="28">
        <f t="shared" si="3"/>
        <v>4149.116</v>
      </c>
      <c r="F53" s="28">
        <f t="shared" si="4"/>
        <v>0</v>
      </c>
      <c r="G53" s="28">
        <f t="shared" si="5"/>
        <v>0</v>
      </c>
      <c r="H53" s="28">
        <f t="shared" si="6"/>
        <v>0</v>
      </c>
      <c r="I53" s="28">
        <f t="shared" si="6"/>
        <v>0</v>
      </c>
      <c r="J53" s="28">
        <f t="shared" si="11"/>
        <v>0</v>
      </c>
      <c r="K53" s="28">
        <f t="shared" si="11"/>
        <v>0</v>
      </c>
      <c r="L53" s="28">
        <f t="shared" si="11"/>
        <v>0</v>
      </c>
      <c r="M53" s="28">
        <f t="shared" si="11"/>
        <v>0</v>
      </c>
      <c r="N53" s="28">
        <f t="shared" si="11"/>
        <v>0</v>
      </c>
      <c r="O53" s="28">
        <f t="shared" si="11"/>
        <v>0</v>
      </c>
      <c r="P53" s="28">
        <f t="shared" si="8"/>
        <v>0</v>
      </c>
      <c r="Q53" s="28">
        <f t="shared" si="8"/>
        <v>0</v>
      </c>
      <c r="R53" s="28">
        <f t="shared" si="9"/>
        <v>0</v>
      </c>
      <c r="S53" s="39">
        <f t="shared" si="10"/>
        <v>4149.116</v>
      </c>
    </row>
    <row r="54" spans="1:19" ht="30.95" customHeight="1" x14ac:dyDescent="0.25">
      <c r="A54" s="8">
        <v>16</v>
      </c>
      <c r="B54" s="27" t="s">
        <v>65</v>
      </c>
      <c r="C54" s="28">
        <f t="shared" si="1"/>
        <v>9848.244620611551</v>
      </c>
      <c r="D54" s="28">
        <f t="shared" si="2"/>
        <v>10585.332465798569</v>
      </c>
      <c r="E54" s="28">
        <f t="shared" si="3"/>
        <v>0</v>
      </c>
      <c r="F54" s="28">
        <f t="shared" si="4"/>
        <v>0</v>
      </c>
      <c r="G54" s="28">
        <f t="shared" si="5"/>
        <v>0</v>
      </c>
      <c r="H54" s="28">
        <f t="shared" si="6"/>
        <v>0</v>
      </c>
      <c r="I54" s="28">
        <f t="shared" si="6"/>
        <v>0</v>
      </c>
      <c r="J54" s="28">
        <f t="shared" si="11"/>
        <v>228.15037644812114</v>
      </c>
      <c r="K54" s="28">
        <f t="shared" si="11"/>
        <v>0</v>
      </c>
      <c r="L54" s="28">
        <f t="shared" si="11"/>
        <v>0</v>
      </c>
      <c r="M54" s="28">
        <f t="shared" si="11"/>
        <v>0</v>
      </c>
      <c r="N54" s="28">
        <f t="shared" si="11"/>
        <v>0</v>
      </c>
      <c r="O54" s="28">
        <f t="shared" si="11"/>
        <v>837.56538198288024</v>
      </c>
      <c r="P54" s="28">
        <f t="shared" si="8"/>
        <v>0</v>
      </c>
      <c r="Q54" s="28">
        <f t="shared" si="8"/>
        <v>0</v>
      </c>
      <c r="R54" s="28">
        <f t="shared" si="9"/>
        <v>0</v>
      </c>
      <c r="S54" s="39">
        <f t="shared" si="10"/>
        <v>21499.292844841122</v>
      </c>
    </row>
    <row r="55" spans="1:19" ht="30.95" customHeight="1" x14ac:dyDescent="0.25">
      <c r="A55" s="8">
        <v>17</v>
      </c>
      <c r="B55" s="27" t="s">
        <v>66</v>
      </c>
      <c r="C55" s="28">
        <f t="shared" si="1"/>
        <v>0</v>
      </c>
      <c r="D55" s="28">
        <f t="shared" si="2"/>
        <v>0</v>
      </c>
      <c r="E55" s="28">
        <f t="shared" si="3"/>
        <v>6992.72</v>
      </c>
      <c r="F55" s="28">
        <f t="shared" si="4"/>
        <v>0</v>
      </c>
      <c r="G55" s="28">
        <f t="shared" si="5"/>
        <v>0</v>
      </c>
      <c r="H55" s="28">
        <f t="shared" si="6"/>
        <v>0</v>
      </c>
      <c r="I55" s="28">
        <f t="shared" si="6"/>
        <v>0</v>
      </c>
      <c r="J55" s="28">
        <f t="shared" si="11"/>
        <v>0</v>
      </c>
      <c r="K55" s="28">
        <f t="shared" si="11"/>
        <v>0</v>
      </c>
      <c r="L55" s="28">
        <f t="shared" si="11"/>
        <v>0</v>
      </c>
      <c r="M55" s="28">
        <f t="shared" si="11"/>
        <v>0</v>
      </c>
      <c r="N55" s="28">
        <f t="shared" si="11"/>
        <v>0</v>
      </c>
      <c r="O55" s="28">
        <f t="shared" si="11"/>
        <v>0</v>
      </c>
      <c r="P55" s="28">
        <f t="shared" si="8"/>
        <v>0</v>
      </c>
      <c r="Q55" s="28">
        <f t="shared" si="8"/>
        <v>0</v>
      </c>
      <c r="R55" s="28">
        <f t="shared" si="9"/>
        <v>0</v>
      </c>
      <c r="S55" s="39">
        <f t="shared" si="10"/>
        <v>6992.72</v>
      </c>
    </row>
    <row r="56" spans="1:19" ht="30.95" customHeight="1" x14ac:dyDescent="0.25">
      <c r="A56" s="8">
        <v>18</v>
      </c>
      <c r="B56" s="27" t="s">
        <v>67</v>
      </c>
      <c r="C56" s="28">
        <f t="shared" si="1"/>
        <v>0</v>
      </c>
      <c r="D56" s="28">
        <f t="shared" si="2"/>
        <v>0</v>
      </c>
      <c r="E56" s="28">
        <f t="shared" si="3"/>
        <v>0</v>
      </c>
      <c r="F56" s="28">
        <f t="shared" si="4"/>
        <v>0</v>
      </c>
      <c r="G56" s="28">
        <f t="shared" si="5"/>
        <v>0</v>
      </c>
      <c r="H56" s="28">
        <f t="shared" si="6"/>
        <v>0</v>
      </c>
      <c r="I56" s="28">
        <f t="shared" si="6"/>
        <v>11367.886506529099</v>
      </c>
      <c r="J56" s="28">
        <f t="shared" si="11"/>
        <v>0</v>
      </c>
      <c r="K56" s="28">
        <f t="shared" si="11"/>
        <v>0</v>
      </c>
      <c r="L56" s="28">
        <f t="shared" si="11"/>
        <v>0</v>
      </c>
      <c r="M56" s="28">
        <f t="shared" si="11"/>
        <v>0</v>
      </c>
      <c r="N56" s="28">
        <f t="shared" si="11"/>
        <v>0</v>
      </c>
      <c r="O56" s="28">
        <f t="shared" si="11"/>
        <v>0</v>
      </c>
      <c r="P56" s="28">
        <f t="shared" si="8"/>
        <v>0</v>
      </c>
      <c r="Q56" s="28">
        <f t="shared" si="8"/>
        <v>0</v>
      </c>
      <c r="R56" s="28">
        <f t="shared" si="9"/>
        <v>0</v>
      </c>
      <c r="S56" s="39">
        <f t="shared" si="10"/>
        <v>11367.886506529099</v>
      </c>
    </row>
    <row r="57" spans="1:19" ht="30.95" customHeight="1" x14ac:dyDescent="0.25">
      <c r="A57" s="8">
        <v>19</v>
      </c>
      <c r="B57" s="27" t="s">
        <v>68</v>
      </c>
      <c r="C57" s="28">
        <f t="shared" si="1"/>
        <v>5113.6277840694602</v>
      </c>
      <c r="D57" s="28">
        <f t="shared" si="2"/>
        <v>17456.968303997699</v>
      </c>
      <c r="E57" s="28">
        <f t="shared" si="3"/>
        <v>4634.9399999999996</v>
      </c>
      <c r="F57" s="28">
        <f t="shared" si="4"/>
        <v>0</v>
      </c>
      <c r="G57" s="28">
        <f t="shared" si="5"/>
        <v>0</v>
      </c>
      <c r="H57" s="28">
        <f t="shared" si="6"/>
        <v>0</v>
      </c>
      <c r="I57" s="28">
        <f t="shared" si="6"/>
        <v>0</v>
      </c>
      <c r="J57" s="28">
        <f t="shared" si="11"/>
        <v>429.68320897729478</v>
      </c>
      <c r="K57" s="28">
        <f t="shared" si="11"/>
        <v>15.210025096541408</v>
      </c>
      <c r="L57" s="28">
        <f t="shared" si="11"/>
        <v>0</v>
      </c>
      <c r="M57" s="28">
        <f t="shared" si="11"/>
        <v>0</v>
      </c>
      <c r="N57" s="28">
        <f t="shared" si="11"/>
        <v>0</v>
      </c>
      <c r="O57" s="28">
        <f t="shared" si="11"/>
        <v>387.85563996180593</v>
      </c>
      <c r="P57" s="28">
        <f t="shared" si="8"/>
        <v>222.97538351765965</v>
      </c>
      <c r="Q57" s="28">
        <f t="shared" si="8"/>
        <v>0</v>
      </c>
      <c r="R57" s="28">
        <f t="shared" si="9"/>
        <v>0</v>
      </c>
      <c r="S57" s="39">
        <f t="shared" si="10"/>
        <v>28261.26034562046</v>
      </c>
    </row>
    <row r="58" spans="1:19" ht="30.95" customHeight="1" x14ac:dyDescent="0.25">
      <c r="A58" s="8">
        <v>20</v>
      </c>
      <c r="B58" s="27" t="s">
        <v>69</v>
      </c>
      <c r="C58" s="28">
        <f t="shared" si="1"/>
        <v>0</v>
      </c>
      <c r="D58" s="28">
        <f t="shared" si="2"/>
        <v>7695.0051967585741</v>
      </c>
      <c r="E58" s="28">
        <f t="shared" si="3"/>
        <v>0</v>
      </c>
      <c r="F58" s="28">
        <f t="shared" si="4"/>
        <v>0</v>
      </c>
      <c r="G58" s="28">
        <f t="shared" si="5"/>
        <v>0</v>
      </c>
      <c r="H58" s="28">
        <f t="shared" si="6"/>
        <v>0</v>
      </c>
      <c r="I58" s="28">
        <f t="shared" si="6"/>
        <v>0</v>
      </c>
      <c r="J58" s="28">
        <f t="shared" si="11"/>
        <v>45.630075289624223</v>
      </c>
      <c r="K58" s="28">
        <f t="shared" si="11"/>
        <v>0</v>
      </c>
      <c r="L58" s="28">
        <f t="shared" si="11"/>
        <v>3690.9660900940485</v>
      </c>
      <c r="M58" s="28">
        <f t="shared" si="11"/>
        <v>129.28521332060197</v>
      </c>
      <c r="N58" s="28">
        <f t="shared" si="11"/>
        <v>0</v>
      </c>
      <c r="O58" s="28">
        <f t="shared" si="11"/>
        <v>277.58295801188069</v>
      </c>
      <c r="P58" s="28">
        <f t="shared" si="8"/>
        <v>0</v>
      </c>
      <c r="Q58" s="28">
        <f t="shared" si="8"/>
        <v>0</v>
      </c>
      <c r="R58" s="28">
        <f t="shared" si="9"/>
        <v>0</v>
      </c>
      <c r="S58" s="39">
        <f t="shared" si="10"/>
        <v>11838.469533474728</v>
      </c>
    </row>
    <row r="59" spans="1:19" ht="30.95" customHeight="1" x14ac:dyDescent="0.25">
      <c r="A59" s="8">
        <v>21</v>
      </c>
      <c r="B59" s="27" t="s">
        <v>70</v>
      </c>
      <c r="C59" s="28">
        <f t="shared" si="1"/>
        <v>17954.322385805965</v>
      </c>
      <c r="D59" s="28">
        <f t="shared" si="2"/>
        <v>28000.388700641353</v>
      </c>
      <c r="E59" s="28">
        <f t="shared" si="3"/>
        <v>5679.96</v>
      </c>
      <c r="F59" s="28">
        <f t="shared" si="4"/>
        <v>0</v>
      </c>
      <c r="G59" s="28">
        <f t="shared" si="5"/>
        <v>0</v>
      </c>
      <c r="H59" s="28">
        <f t="shared" si="6"/>
        <v>0</v>
      </c>
      <c r="I59" s="28">
        <f t="shared" si="6"/>
        <v>0</v>
      </c>
      <c r="J59" s="28">
        <f t="shared" ref="J59:O64" si="12">J26/$J$35</f>
        <v>825.1438614873714</v>
      </c>
      <c r="K59" s="28">
        <f t="shared" si="12"/>
        <v>0</v>
      </c>
      <c r="L59" s="28">
        <f t="shared" si="12"/>
        <v>0</v>
      </c>
      <c r="M59" s="28">
        <f t="shared" si="12"/>
        <v>0</v>
      </c>
      <c r="N59" s="28">
        <f t="shared" si="12"/>
        <v>0</v>
      </c>
      <c r="O59" s="28">
        <f t="shared" si="12"/>
        <v>1033.0142044734373</v>
      </c>
      <c r="P59" s="28">
        <f t="shared" si="8"/>
        <v>0</v>
      </c>
      <c r="Q59" s="28">
        <f t="shared" si="8"/>
        <v>0</v>
      </c>
      <c r="R59" s="28">
        <f t="shared" si="9"/>
        <v>0</v>
      </c>
      <c r="S59" s="39">
        <f t="shared" si="10"/>
        <v>53492.829152408129</v>
      </c>
    </row>
    <row r="60" spans="1:19" ht="30.95" customHeight="1" x14ac:dyDescent="0.25">
      <c r="A60" s="8">
        <v>22</v>
      </c>
      <c r="B60" s="27" t="s">
        <v>71</v>
      </c>
      <c r="C60" s="28">
        <f t="shared" si="1"/>
        <v>5510.7587768969424</v>
      </c>
      <c r="D60" s="28">
        <f t="shared" si="2"/>
        <v>3950.8040188266309</v>
      </c>
      <c r="E60" s="28">
        <f t="shared" si="3"/>
        <v>1021.73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6"/>
        <v>0</v>
      </c>
      <c r="J60" s="28">
        <f t="shared" si="12"/>
        <v>0</v>
      </c>
      <c r="K60" s="28">
        <f t="shared" si="12"/>
        <v>0</v>
      </c>
      <c r="L60" s="28">
        <f t="shared" si="12"/>
        <v>0</v>
      </c>
      <c r="M60" s="28">
        <f t="shared" si="12"/>
        <v>0</v>
      </c>
      <c r="N60" s="28">
        <f t="shared" si="12"/>
        <v>0</v>
      </c>
      <c r="O60" s="28">
        <f t="shared" si="12"/>
        <v>0</v>
      </c>
      <c r="P60" s="28">
        <f t="shared" si="8"/>
        <v>0</v>
      </c>
      <c r="Q60" s="28">
        <f t="shared" si="8"/>
        <v>0</v>
      </c>
      <c r="R60" s="28">
        <f t="shared" si="9"/>
        <v>0</v>
      </c>
      <c r="S60" s="39">
        <f t="shared" si="10"/>
        <v>10483.292795723573</v>
      </c>
    </row>
    <row r="61" spans="1:19" ht="30.95" customHeight="1" x14ac:dyDescent="0.25">
      <c r="A61" s="8">
        <v>23</v>
      </c>
      <c r="B61" s="27" t="s">
        <v>72</v>
      </c>
      <c r="C61" s="28">
        <f t="shared" si="1"/>
        <v>20.385050962627407</v>
      </c>
      <c r="D61" s="28">
        <f t="shared" si="2"/>
        <v>8774.4944779158886</v>
      </c>
      <c r="E61" s="28">
        <f t="shared" si="3"/>
        <v>5451.57</v>
      </c>
      <c r="F61" s="28">
        <f t="shared" si="4"/>
        <v>0</v>
      </c>
      <c r="G61" s="28">
        <f t="shared" si="5"/>
        <v>2823.329558323896</v>
      </c>
      <c r="H61" s="28">
        <f t="shared" si="6"/>
        <v>0</v>
      </c>
      <c r="I61" s="28">
        <f t="shared" si="6"/>
        <v>7602.5310333709504</v>
      </c>
      <c r="J61" s="28">
        <f t="shared" si="12"/>
        <v>2533.2068647913266</v>
      </c>
      <c r="K61" s="28">
        <f t="shared" si="12"/>
        <v>0</v>
      </c>
      <c r="L61" s="28">
        <f t="shared" si="12"/>
        <v>0</v>
      </c>
      <c r="M61" s="28">
        <f t="shared" si="12"/>
        <v>193.92781998090297</v>
      </c>
      <c r="N61" s="28">
        <f t="shared" si="12"/>
        <v>117.87769449819592</v>
      </c>
      <c r="O61" s="28">
        <f t="shared" si="12"/>
        <v>415.74068597213181</v>
      </c>
      <c r="P61" s="28">
        <f t="shared" si="8"/>
        <v>1935.4263289332857</v>
      </c>
      <c r="Q61" s="28">
        <f t="shared" si="8"/>
        <v>2782.7327863003925</v>
      </c>
      <c r="R61" s="28">
        <f t="shared" si="9"/>
        <v>0</v>
      </c>
      <c r="S61" s="39">
        <f t="shared" si="10"/>
        <v>32651.222301049591</v>
      </c>
    </row>
    <row r="62" spans="1:19" ht="30.95" customHeight="1" x14ac:dyDescent="0.25">
      <c r="A62" s="8">
        <v>24</v>
      </c>
      <c r="B62" s="27" t="s">
        <v>73</v>
      </c>
      <c r="C62" s="28">
        <f t="shared" si="1"/>
        <v>15223.858059645148</v>
      </c>
      <c r="D62" s="28">
        <f t="shared" si="2"/>
        <v>8214.2585535266135</v>
      </c>
      <c r="E62" s="28">
        <f t="shared" si="3"/>
        <v>0</v>
      </c>
      <c r="F62" s="28">
        <f t="shared" si="4"/>
        <v>0</v>
      </c>
      <c r="G62" s="28">
        <f t="shared" si="5"/>
        <v>0</v>
      </c>
      <c r="H62" s="28">
        <f t="shared" si="6"/>
        <v>0</v>
      </c>
      <c r="I62" s="28">
        <f t="shared" si="6"/>
        <v>0</v>
      </c>
      <c r="J62" s="28">
        <f t="shared" si="12"/>
        <v>250.96541409293323</v>
      </c>
      <c r="K62" s="28">
        <f t="shared" si="12"/>
        <v>0</v>
      </c>
      <c r="L62" s="28">
        <f t="shared" si="12"/>
        <v>0</v>
      </c>
      <c r="M62" s="28">
        <f t="shared" si="12"/>
        <v>0</v>
      </c>
      <c r="N62" s="28">
        <f t="shared" si="12"/>
        <v>0</v>
      </c>
      <c r="O62" s="28">
        <f t="shared" si="12"/>
        <v>201.53283252917367</v>
      </c>
      <c r="P62" s="28">
        <f t="shared" si="8"/>
        <v>0</v>
      </c>
      <c r="Q62" s="28">
        <f t="shared" si="8"/>
        <v>0</v>
      </c>
      <c r="R62" s="28">
        <f t="shared" si="9"/>
        <v>0</v>
      </c>
      <c r="S62" s="39">
        <f t="shared" si="10"/>
        <v>23890.61485979387</v>
      </c>
    </row>
    <row r="63" spans="1:19" ht="30.95" customHeight="1" x14ac:dyDescent="0.25">
      <c r="A63" s="8">
        <v>25</v>
      </c>
      <c r="B63" s="27" t="s">
        <v>74</v>
      </c>
      <c r="C63" s="28">
        <f t="shared" si="1"/>
        <v>4502.8312570781427</v>
      </c>
      <c r="D63" s="28">
        <f t="shared" si="2"/>
        <v>13546.639851955755</v>
      </c>
      <c r="E63" s="28">
        <f t="shared" si="3"/>
        <v>0</v>
      </c>
      <c r="F63" s="28">
        <f t="shared" si="4"/>
        <v>0</v>
      </c>
      <c r="G63" s="28">
        <f t="shared" si="5"/>
        <v>0</v>
      </c>
      <c r="H63" s="28">
        <f t="shared" si="6"/>
        <v>0</v>
      </c>
      <c r="I63" s="28">
        <f t="shared" si="6"/>
        <v>0</v>
      </c>
      <c r="J63" s="28">
        <f t="shared" si="12"/>
        <v>528.54837210481389</v>
      </c>
      <c r="K63" s="28">
        <f t="shared" si="12"/>
        <v>0</v>
      </c>
      <c r="L63" s="28">
        <f t="shared" si="12"/>
        <v>228.15037644812114</v>
      </c>
      <c r="M63" s="28">
        <f t="shared" si="12"/>
        <v>0</v>
      </c>
      <c r="N63" s="28">
        <f t="shared" si="12"/>
        <v>0</v>
      </c>
      <c r="O63" s="28">
        <f t="shared" si="12"/>
        <v>1299.189643662912</v>
      </c>
      <c r="P63" s="28">
        <f t="shared" si="8"/>
        <v>0</v>
      </c>
      <c r="Q63" s="28">
        <f t="shared" si="8"/>
        <v>0</v>
      </c>
      <c r="R63" s="28">
        <f t="shared" si="9"/>
        <v>0</v>
      </c>
      <c r="S63" s="39">
        <f t="shared" si="10"/>
        <v>20105.359501249743</v>
      </c>
    </row>
    <row r="64" spans="1:19" ht="30.95" customHeight="1" x14ac:dyDescent="0.25">
      <c r="A64" s="8">
        <v>26</v>
      </c>
      <c r="B64" s="27" t="s">
        <v>75</v>
      </c>
      <c r="C64" s="28">
        <f t="shared" si="1"/>
        <v>0</v>
      </c>
      <c r="D64" s="28">
        <f t="shared" si="2"/>
        <v>656.56608333403744</v>
      </c>
      <c r="E64" s="28">
        <f t="shared" si="3"/>
        <v>0</v>
      </c>
      <c r="F64" s="28">
        <f t="shared" si="4"/>
        <v>0</v>
      </c>
      <c r="G64" s="28">
        <f t="shared" si="5"/>
        <v>0</v>
      </c>
      <c r="H64" s="28">
        <f t="shared" si="6"/>
        <v>0</v>
      </c>
      <c r="I64" s="28">
        <f t="shared" si="6"/>
        <v>0</v>
      </c>
      <c r="J64" s="28">
        <f t="shared" si="12"/>
        <v>0</v>
      </c>
      <c r="K64" s="28">
        <f t="shared" si="12"/>
        <v>0</v>
      </c>
      <c r="L64" s="28">
        <f t="shared" si="12"/>
        <v>12586.718268085142</v>
      </c>
      <c r="M64" s="28">
        <f t="shared" si="12"/>
        <v>0</v>
      </c>
      <c r="N64" s="28">
        <f t="shared" si="12"/>
        <v>0</v>
      </c>
      <c r="O64" s="28">
        <f t="shared" si="12"/>
        <v>0</v>
      </c>
      <c r="P64" s="28">
        <f t="shared" si="8"/>
        <v>0</v>
      </c>
      <c r="Q64" s="28">
        <f t="shared" si="8"/>
        <v>0</v>
      </c>
      <c r="R64" s="28">
        <f t="shared" si="9"/>
        <v>0</v>
      </c>
      <c r="S64" s="39">
        <f t="shared" si="10"/>
        <v>13243.284351419179</v>
      </c>
    </row>
    <row r="65" spans="1:19" s="1" customFormat="1" ht="30.95" customHeight="1" x14ac:dyDescent="0.25">
      <c r="A65" s="8"/>
      <c r="B65" s="29" t="s">
        <v>21</v>
      </c>
      <c r="C65" s="30">
        <f t="shared" ref="C65:S65" si="13">SUM(C39:C64)</f>
        <v>189215.10003775009</v>
      </c>
      <c r="D65" s="30">
        <f t="shared" si="13"/>
        <v>192267.89924203375</v>
      </c>
      <c r="E65" s="30">
        <f t="shared" si="13"/>
        <v>28843.631999999998</v>
      </c>
      <c r="F65" s="30">
        <f t="shared" si="13"/>
        <v>131.95500000000001</v>
      </c>
      <c r="G65" s="30">
        <f t="shared" si="13"/>
        <v>2823.329558323896</v>
      </c>
      <c r="H65" s="30">
        <f t="shared" si="13"/>
        <v>0</v>
      </c>
      <c r="I65" s="30">
        <f t="shared" si="13"/>
        <v>20384.249556666131</v>
      </c>
      <c r="J65" s="30">
        <f t="shared" si="13"/>
        <v>6027.7101307217154</v>
      </c>
      <c r="K65" s="30">
        <f t="shared" si="13"/>
        <v>2277.2787575099496</v>
      </c>
      <c r="L65" s="30">
        <f t="shared" si="13"/>
        <v>28065.453807998783</v>
      </c>
      <c r="M65" s="30">
        <f t="shared" si="13"/>
        <v>1514.7325993087888</v>
      </c>
      <c r="N65" s="30">
        <f t="shared" si="13"/>
        <v>140.69273214300804</v>
      </c>
      <c r="O65" s="30">
        <f t="shared" si="13"/>
        <v>11720.422838697683</v>
      </c>
      <c r="P65" s="30">
        <f t="shared" si="13"/>
        <v>2185.1587584730646</v>
      </c>
      <c r="Q65" s="30">
        <f t="shared" si="13"/>
        <v>2782.7327863003925</v>
      </c>
      <c r="R65" s="30">
        <f t="shared" si="13"/>
        <v>0</v>
      </c>
      <c r="S65" s="30">
        <f t="shared" si="13"/>
        <v>488380.34780592722</v>
      </c>
    </row>
    <row r="66" spans="1:19" ht="30" customHeight="1" x14ac:dyDescent="0.2">
      <c r="C66" s="23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ht="30" customHeight="1" x14ac:dyDescent="0.25">
      <c r="A67" s="60" t="s">
        <v>48</v>
      </c>
      <c r="B67" s="60"/>
      <c r="C67" s="24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</row>
    <row r="68" spans="1:19" ht="30" customHeight="1" x14ac:dyDescent="0.25">
      <c r="A68" s="3" t="s">
        <v>1</v>
      </c>
      <c r="B68" s="4" t="s">
        <v>2</v>
      </c>
      <c r="C68" s="5" t="s">
        <v>3</v>
      </c>
      <c r="D68" s="5" t="s">
        <v>24</v>
      </c>
      <c r="E68" s="5" t="s">
        <v>5</v>
      </c>
      <c r="F68" s="5" t="s">
        <v>6</v>
      </c>
      <c r="G68" s="5" t="s">
        <v>7</v>
      </c>
      <c r="H68" s="5" t="s">
        <v>8</v>
      </c>
      <c r="I68" s="5" t="s">
        <v>9</v>
      </c>
      <c r="J68" s="5" t="s">
        <v>31</v>
      </c>
      <c r="K68" s="5" t="s">
        <v>11</v>
      </c>
      <c r="L68" s="5" t="s">
        <v>12</v>
      </c>
      <c r="M68" s="5" t="s">
        <v>13</v>
      </c>
      <c r="N68" s="5" t="s">
        <v>14</v>
      </c>
      <c r="O68" s="5" t="s">
        <v>15</v>
      </c>
      <c r="P68" s="5" t="s">
        <v>16</v>
      </c>
      <c r="Q68" s="5" t="s">
        <v>17</v>
      </c>
      <c r="R68" s="5" t="s">
        <v>18</v>
      </c>
      <c r="S68" s="5" t="s">
        <v>83</v>
      </c>
    </row>
    <row r="69" spans="1:19" ht="38.25" customHeight="1" x14ac:dyDescent="0.25">
      <c r="A69" s="8">
        <v>1</v>
      </c>
      <c r="B69" s="27" t="s">
        <v>53</v>
      </c>
      <c r="C69" s="40">
        <f t="shared" ref="C69:C94" si="14">C39/$C$65</f>
        <v>0</v>
      </c>
      <c r="D69" s="40">
        <f t="shared" ref="D69:D94" si="15">D39/$D$65</f>
        <v>0</v>
      </c>
      <c r="E69" s="40">
        <f t="shared" ref="E69:E94" si="16">E39/$E$65</f>
        <v>0</v>
      </c>
      <c r="F69" s="40">
        <f t="shared" ref="F69:F94" si="17">F39/$F$65</f>
        <v>0.2007654124512144</v>
      </c>
      <c r="G69" s="40">
        <f t="shared" ref="G69:G94" si="18">G39/$G$65</f>
        <v>0</v>
      </c>
      <c r="H69" s="40">
        <v>0</v>
      </c>
      <c r="I69" s="40">
        <f t="shared" ref="I69:I94" si="19">I39/$I$65</f>
        <v>0</v>
      </c>
      <c r="J69" s="40">
        <f t="shared" ref="J69:J94" si="20">J39/$J$65</f>
        <v>0</v>
      </c>
      <c r="K69" s="40">
        <f t="shared" ref="K69:K94" si="21">K39/$K$65</f>
        <v>0</v>
      </c>
      <c r="L69" s="40">
        <f t="shared" ref="L69:L94" si="22">L39/$L$65</f>
        <v>0</v>
      </c>
      <c r="M69" s="40">
        <f t="shared" ref="M69:M94" si="23">M39/$M$65</f>
        <v>0</v>
      </c>
      <c r="N69" s="40">
        <f t="shared" ref="N69:N94" si="24">N39/$N$65</f>
        <v>0</v>
      </c>
      <c r="O69" s="40">
        <f t="shared" ref="O69:O94" si="25">O39/$O$65</f>
        <v>0</v>
      </c>
      <c r="P69" s="40">
        <f t="shared" ref="P69:P94" si="26">P39/$P$65</f>
        <v>0</v>
      </c>
      <c r="Q69" s="40">
        <f t="shared" ref="Q69:R94" si="27">Q39/$Q$65</f>
        <v>0</v>
      </c>
      <c r="R69" s="40">
        <f t="shared" si="27"/>
        <v>0</v>
      </c>
      <c r="S69" s="41">
        <f t="shared" ref="S69:S94" si="28">S39/$S$65</f>
        <v>5.4244606931905874E-5</v>
      </c>
    </row>
    <row r="70" spans="1:19" ht="30" customHeight="1" x14ac:dyDescent="0.25">
      <c r="A70" s="8">
        <v>2</v>
      </c>
      <c r="B70" s="27" t="s">
        <v>54</v>
      </c>
      <c r="C70" s="40">
        <f t="shared" si="14"/>
        <v>3.9035909205898764E-2</v>
      </c>
      <c r="D70" s="40">
        <f t="shared" si="15"/>
        <v>2.7808835188867148E-2</v>
      </c>
      <c r="E70" s="40">
        <f t="shared" si="16"/>
        <v>0</v>
      </c>
      <c r="F70" s="40">
        <f t="shared" si="17"/>
        <v>0</v>
      </c>
      <c r="G70" s="40">
        <f t="shared" si="18"/>
        <v>0</v>
      </c>
      <c r="H70" s="40">
        <v>0</v>
      </c>
      <c r="I70" s="40">
        <f t="shared" si="19"/>
        <v>0</v>
      </c>
      <c r="J70" s="40">
        <f t="shared" si="20"/>
        <v>0</v>
      </c>
      <c r="K70" s="40">
        <f t="shared" si="21"/>
        <v>0</v>
      </c>
      <c r="L70" s="40">
        <f t="shared" si="22"/>
        <v>0</v>
      </c>
      <c r="M70" s="40">
        <f t="shared" si="23"/>
        <v>0</v>
      </c>
      <c r="N70" s="40">
        <f t="shared" si="24"/>
        <v>0</v>
      </c>
      <c r="O70" s="40">
        <f t="shared" si="25"/>
        <v>2.1088224479643557E-2</v>
      </c>
      <c r="P70" s="40">
        <f t="shared" si="26"/>
        <v>0</v>
      </c>
      <c r="Q70" s="40">
        <f t="shared" si="27"/>
        <v>0</v>
      </c>
      <c r="R70" s="40">
        <f t="shared" si="27"/>
        <v>0</v>
      </c>
      <c r="S70" s="41">
        <f t="shared" si="28"/>
        <v>2.6577835807117547E-2</v>
      </c>
    </row>
    <row r="71" spans="1:19" ht="30" customHeight="1" x14ac:dyDescent="0.25">
      <c r="A71" s="8">
        <v>3</v>
      </c>
      <c r="B71" s="27" t="s">
        <v>55</v>
      </c>
      <c r="C71" s="40">
        <f t="shared" si="14"/>
        <v>7.1719455388615377E-2</v>
      </c>
      <c r="D71" s="40">
        <f t="shared" si="15"/>
        <v>0</v>
      </c>
      <c r="E71" s="40">
        <f t="shared" si="16"/>
        <v>0</v>
      </c>
      <c r="F71" s="40">
        <f t="shared" si="17"/>
        <v>0</v>
      </c>
      <c r="G71" s="40">
        <f t="shared" si="18"/>
        <v>0</v>
      </c>
      <c r="H71" s="40">
        <v>0</v>
      </c>
      <c r="I71" s="40">
        <f t="shared" si="19"/>
        <v>0</v>
      </c>
      <c r="J71" s="40">
        <f t="shared" si="20"/>
        <v>0</v>
      </c>
      <c r="K71" s="40">
        <f t="shared" si="21"/>
        <v>0</v>
      </c>
      <c r="L71" s="40">
        <f t="shared" si="22"/>
        <v>0</v>
      </c>
      <c r="M71" s="40">
        <f t="shared" si="23"/>
        <v>0</v>
      </c>
      <c r="N71" s="40">
        <f t="shared" si="24"/>
        <v>0</v>
      </c>
      <c r="O71" s="40">
        <f t="shared" si="25"/>
        <v>0</v>
      </c>
      <c r="P71" s="40">
        <f t="shared" si="26"/>
        <v>0</v>
      </c>
      <c r="Q71" s="40">
        <f t="shared" si="27"/>
        <v>0</v>
      </c>
      <c r="R71" s="40">
        <f t="shared" si="27"/>
        <v>0</v>
      </c>
      <c r="S71" s="41">
        <f t="shared" si="28"/>
        <v>2.7786547896481755E-2</v>
      </c>
    </row>
    <row r="72" spans="1:19" ht="30" customHeight="1" x14ac:dyDescent="0.25">
      <c r="A72" s="8">
        <v>4</v>
      </c>
      <c r="B72" s="27" t="s">
        <v>56</v>
      </c>
      <c r="C72" s="40">
        <f t="shared" si="14"/>
        <v>0.10255235711771903</v>
      </c>
      <c r="D72" s="40">
        <f t="shared" si="15"/>
        <v>4.129463697109375E-2</v>
      </c>
      <c r="E72" s="40">
        <f t="shared" si="16"/>
        <v>0</v>
      </c>
      <c r="F72" s="40">
        <f t="shared" si="17"/>
        <v>0</v>
      </c>
      <c r="G72" s="40">
        <f t="shared" si="18"/>
        <v>0</v>
      </c>
      <c r="H72" s="40">
        <v>0</v>
      </c>
      <c r="I72" s="40">
        <f t="shared" si="19"/>
        <v>0</v>
      </c>
      <c r="J72" s="40">
        <f t="shared" si="20"/>
        <v>0</v>
      </c>
      <c r="K72" s="40">
        <f t="shared" si="21"/>
        <v>0</v>
      </c>
      <c r="L72" s="40">
        <f t="shared" si="22"/>
        <v>0</v>
      </c>
      <c r="M72" s="40">
        <f t="shared" si="23"/>
        <v>0</v>
      </c>
      <c r="N72" s="40">
        <f t="shared" si="24"/>
        <v>0</v>
      </c>
      <c r="O72" s="40">
        <f t="shared" si="25"/>
        <v>0.26289986517955632</v>
      </c>
      <c r="P72" s="40">
        <f t="shared" si="26"/>
        <v>0</v>
      </c>
      <c r="Q72" s="40">
        <f t="shared" si="27"/>
        <v>0</v>
      </c>
      <c r="R72" s="40">
        <f t="shared" si="27"/>
        <v>0</v>
      </c>
      <c r="S72" s="41">
        <f t="shared" si="28"/>
        <v>6.2298545247284114E-2</v>
      </c>
    </row>
    <row r="73" spans="1:19" ht="30" customHeight="1" x14ac:dyDescent="0.25">
      <c r="A73" s="8">
        <v>5</v>
      </c>
      <c r="B73" s="27" t="s">
        <v>57</v>
      </c>
      <c r="C73" s="40">
        <f t="shared" si="14"/>
        <v>0.36421584627281489</v>
      </c>
      <c r="D73" s="40">
        <f t="shared" si="15"/>
        <v>0.21411902137511668</v>
      </c>
      <c r="E73" s="40">
        <f t="shared" si="16"/>
        <v>0</v>
      </c>
      <c r="F73" s="40">
        <f t="shared" si="17"/>
        <v>0</v>
      </c>
      <c r="G73" s="40">
        <f t="shared" si="18"/>
        <v>0</v>
      </c>
      <c r="H73" s="40">
        <v>0</v>
      </c>
      <c r="I73" s="40">
        <f t="shared" si="19"/>
        <v>0</v>
      </c>
      <c r="J73" s="40">
        <f t="shared" si="20"/>
        <v>4.7943658631057144E-2</v>
      </c>
      <c r="K73" s="40">
        <f t="shared" si="21"/>
        <v>0</v>
      </c>
      <c r="L73" s="40">
        <f t="shared" si="22"/>
        <v>8.224065515528324E-2</v>
      </c>
      <c r="M73" s="40">
        <f t="shared" si="23"/>
        <v>0</v>
      </c>
      <c r="N73" s="40">
        <f t="shared" si="24"/>
        <v>0</v>
      </c>
      <c r="O73" s="40">
        <f t="shared" si="25"/>
        <v>0.11938458432766416</v>
      </c>
      <c r="P73" s="40">
        <f t="shared" si="26"/>
        <v>0</v>
      </c>
      <c r="Q73" s="40">
        <f t="shared" si="27"/>
        <v>0</v>
      </c>
      <c r="R73" s="40">
        <f t="shared" si="27"/>
        <v>0</v>
      </c>
      <c r="S73" s="41">
        <f t="shared" si="28"/>
        <v>0.23358782211832191</v>
      </c>
    </row>
    <row r="74" spans="1:19" ht="30" customHeight="1" x14ac:dyDescent="0.25">
      <c r="A74" s="8">
        <v>6</v>
      </c>
      <c r="B74" s="27" t="s">
        <v>58</v>
      </c>
      <c r="C74" s="40">
        <f t="shared" si="14"/>
        <v>0</v>
      </c>
      <c r="D74" s="40">
        <f t="shared" si="15"/>
        <v>2.9979924020680716E-2</v>
      </c>
      <c r="E74" s="40">
        <f t="shared" si="16"/>
        <v>0</v>
      </c>
      <c r="F74" s="40">
        <f t="shared" si="17"/>
        <v>0</v>
      </c>
      <c r="G74" s="40">
        <f t="shared" si="18"/>
        <v>0</v>
      </c>
      <c r="H74" s="40">
        <v>0</v>
      </c>
      <c r="I74" s="40">
        <f t="shared" si="19"/>
        <v>0</v>
      </c>
      <c r="J74" s="40">
        <f t="shared" si="20"/>
        <v>0</v>
      </c>
      <c r="K74" s="40">
        <f t="shared" si="21"/>
        <v>0.98330241187384049</v>
      </c>
      <c r="L74" s="40">
        <f t="shared" si="22"/>
        <v>0.30078130880515447</v>
      </c>
      <c r="M74" s="40">
        <f t="shared" si="23"/>
        <v>0</v>
      </c>
      <c r="N74" s="40">
        <f t="shared" si="24"/>
        <v>0</v>
      </c>
      <c r="O74" s="40">
        <f t="shared" si="25"/>
        <v>0</v>
      </c>
      <c r="P74" s="40">
        <f t="shared" si="26"/>
        <v>0</v>
      </c>
      <c r="Q74" s="40">
        <f t="shared" si="27"/>
        <v>0</v>
      </c>
      <c r="R74" s="40">
        <f t="shared" si="27"/>
        <v>0</v>
      </c>
      <c r="S74" s="41">
        <f t="shared" si="28"/>
        <v>3.3672515096320091E-2</v>
      </c>
    </row>
    <row r="75" spans="1:19" ht="38.25" customHeight="1" x14ac:dyDescent="0.25">
      <c r="A75" s="8">
        <v>7</v>
      </c>
      <c r="B75" s="27" t="s">
        <v>59</v>
      </c>
      <c r="C75" s="40">
        <f t="shared" si="14"/>
        <v>0</v>
      </c>
      <c r="D75" s="40">
        <f t="shared" si="15"/>
        <v>0</v>
      </c>
      <c r="E75" s="40">
        <f t="shared" si="16"/>
        <v>1.5178393622550726E-2</v>
      </c>
      <c r="F75" s="40">
        <f t="shared" si="17"/>
        <v>0.64352999128490773</v>
      </c>
      <c r="G75" s="40">
        <f t="shared" si="18"/>
        <v>0</v>
      </c>
      <c r="H75" s="40">
        <v>0</v>
      </c>
      <c r="I75" s="40">
        <f t="shared" si="19"/>
        <v>0</v>
      </c>
      <c r="J75" s="40">
        <f t="shared" si="20"/>
        <v>0</v>
      </c>
      <c r="K75" s="40">
        <f t="shared" si="21"/>
        <v>0</v>
      </c>
      <c r="L75" s="40">
        <f t="shared" si="22"/>
        <v>0</v>
      </c>
      <c r="M75" s="40">
        <f t="shared" si="23"/>
        <v>0</v>
      </c>
      <c r="N75" s="40">
        <f t="shared" si="24"/>
        <v>0</v>
      </c>
      <c r="O75" s="40">
        <f t="shared" si="25"/>
        <v>0</v>
      </c>
      <c r="P75" s="40">
        <f t="shared" si="26"/>
        <v>0</v>
      </c>
      <c r="Q75" s="40">
        <f t="shared" si="27"/>
        <v>0</v>
      </c>
      <c r="R75" s="40">
        <f t="shared" si="27"/>
        <v>0</v>
      </c>
      <c r="S75" s="41">
        <f t="shared" si="28"/>
        <v>1.0703071946861333E-3</v>
      </c>
    </row>
    <row r="76" spans="1:19" ht="30" customHeight="1" x14ac:dyDescent="0.25">
      <c r="A76" s="8">
        <v>8</v>
      </c>
      <c r="B76" s="27" t="s">
        <v>77</v>
      </c>
      <c r="C76" s="40">
        <f t="shared" si="14"/>
        <v>0</v>
      </c>
      <c r="D76" s="40">
        <f t="shared" si="15"/>
        <v>0</v>
      </c>
      <c r="E76" s="40">
        <f t="shared" si="16"/>
        <v>0</v>
      </c>
      <c r="F76" s="40">
        <f t="shared" si="17"/>
        <v>0.15570459626387781</v>
      </c>
      <c r="G76" s="40">
        <f t="shared" si="18"/>
        <v>0</v>
      </c>
      <c r="H76" s="40">
        <v>0</v>
      </c>
      <c r="I76" s="40">
        <f t="shared" si="19"/>
        <v>0</v>
      </c>
      <c r="J76" s="40">
        <f t="shared" si="20"/>
        <v>0</v>
      </c>
      <c r="K76" s="40">
        <f t="shared" si="21"/>
        <v>0</v>
      </c>
      <c r="L76" s="40">
        <f t="shared" si="22"/>
        <v>0</v>
      </c>
      <c r="M76" s="40">
        <f t="shared" si="23"/>
        <v>0</v>
      </c>
      <c r="N76" s="40">
        <f t="shared" si="24"/>
        <v>0</v>
      </c>
      <c r="O76" s="40">
        <f t="shared" si="25"/>
        <v>0</v>
      </c>
      <c r="P76" s="40">
        <f t="shared" si="26"/>
        <v>0</v>
      </c>
      <c r="Q76" s="40">
        <f t="shared" si="27"/>
        <v>0</v>
      </c>
      <c r="R76" s="40">
        <f t="shared" si="27"/>
        <v>0</v>
      </c>
      <c r="S76" s="41">
        <f t="shared" si="28"/>
        <v>4.2069669863465878E-5</v>
      </c>
    </row>
    <row r="77" spans="1:19" ht="30" customHeight="1" x14ac:dyDescent="0.25">
      <c r="A77" s="8">
        <v>9</v>
      </c>
      <c r="B77" s="27" t="s">
        <v>60</v>
      </c>
      <c r="C77" s="40">
        <f t="shared" si="14"/>
        <v>0</v>
      </c>
      <c r="D77" s="40">
        <f t="shared" si="15"/>
        <v>0</v>
      </c>
      <c r="E77" s="40">
        <f t="shared" si="16"/>
        <v>0</v>
      </c>
      <c r="F77" s="40">
        <f t="shared" si="17"/>
        <v>0</v>
      </c>
      <c r="G77" s="40">
        <f t="shared" si="18"/>
        <v>0</v>
      </c>
      <c r="H77" s="40">
        <v>0</v>
      </c>
      <c r="I77" s="40">
        <f t="shared" si="19"/>
        <v>0</v>
      </c>
      <c r="J77" s="40">
        <f t="shared" si="20"/>
        <v>0</v>
      </c>
      <c r="K77" s="40">
        <f t="shared" si="21"/>
        <v>0</v>
      </c>
      <c r="L77" s="40">
        <f t="shared" si="22"/>
        <v>0</v>
      </c>
      <c r="M77" s="40">
        <f t="shared" si="23"/>
        <v>0.78662040187885618</v>
      </c>
      <c r="N77" s="40">
        <f t="shared" si="24"/>
        <v>0</v>
      </c>
      <c r="O77" s="40">
        <f t="shared" si="25"/>
        <v>0</v>
      </c>
      <c r="P77" s="40">
        <f t="shared" si="26"/>
        <v>0</v>
      </c>
      <c r="Q77" s="40">
        <f t="shared" si="27"/>
        <v>0</v>
      </c>
      <c r="R77" s="40">
        <f t="shared" si="27"/>
        <v>0</v>
      </c>
      <c r="S77" s="41">
        <f t="shared" si="28"/>
        <v>2.4397369209474629E-3</v>
      </c>
    </row>
    <row r="78" spans="1:19" ht="30" customHeight="1" x14ac:dyDescent="0.25">
      <c r="A78" s="8">
        <v>10</v>
      </c>
      <c r="B78" s="27" t="s">
        <v>19</v>
      </c>
      <c r="C78" s="40">
        <f t="shared" si="14"/>
        <v>0</v>
      </c>
      <c r="D78" s="40">
        <f t="shared" si="15"/>
        <v>0</v>
      </c>
      <c r="E78" s="40">
        <f t="shared" si="16"/>
        <v>1.2879445972684717E-2</v>
      </c>
      <c r="F78" s="40">
        <f t="shared" si="17"/>
        <v>0</v>
      </c>
      <c r="G78" s="40">
        <f t="shared" si="18"/>
        <v>0</v>
      </c>
      <c r="H78" s="40">
        <v>0</v>
      </c>
      <c r="I78" s="40">
        <f t="shared" si="19"/>
        <v>0</v>
      </c>
      <c r="J78" s="40">
        <f t="shared" si="20"/>
        <v>0</v>
      </c>
      <c r="K78" s="40">
        <f t="shared" si="21"/>
        <v>0</v>
      </c>
      <c r="L78" s="40">
        <f t="shared" si="22"/>
        <v>0</v>
      </c>
      <c r="M78" s="40">
        <f t="shared" si="23"/>
        <v>0</v>
      </c>
      <c r="N78" s="40">
        <f t="shared" si="24"/>
        <v>0</v>
      </c>
      <c r="O78" s="40">
        <f t="shared" si="25"/>
        <v>0</v>
      </c>
      <c r="P78" s="40">
        <f t="shared" si="26"/>
        <v>0</v>
      </c>
      <c r="Q78" s="40">
        <f t="shared" si="27"/>
        <v>0</v>
      </c>
      <c r="R78" s="40">
        <f t="shared" si="27"/>
        <v>0</v>
      </c>
      <c r="S78" s="41">
        <f t="shared" si="28"/>
        <v>7.6065714287836754E-4</v>
      </c>
    </row>
    <row r="79" spans="1:19" ht="34.5" customHeight="1" x14ac:dyDescent="0.25">
      <c r="A79" s="8">
        <v>11</v>
      </c>
      <c r="B79" s="27" t="s">
        <v>61</v>
      </c>
      <c r="C79" s="40">
        <f t="shared" si="14"/>
        <v>0</v>
      </c>
      <c r="D79" s="40">
        <f t="shared" si="15"/>
        <v>0</v>
      </c>
      <c r="E79" s="40">
        <f t="shared" si="16"/>
        <v>3.616257481027355E-3</v>
      </c>
      <c r="F79" s="40">
        <f t="shared" si="17"/>
        <v>0</v>
      </c>
      <c r="G79" s="40">
        <f t="shared" si="18"/>
        <v>0</v>
      </c>
      <c r="H79" s="40">
        <v>0</v>
      </c>
      <c r="I79" s="40">
        <f t="shared" si="19"/>
        <v>0</v>
      </c>
      <c r="J79" s="40">
        <f t="shared" si="20"/>
        <v>0</v>
      </c>
      <c r="K79" s="40">
        <f t="shared" si="21"/>
        <v>0</v>
      </c>
      <c r="L79" s="40">
        <f t="shared" si="22"/>
        <v>0</v>
      </c>
      <c r="M79" s="40">
        <f t="shared" si="23"/>
        <v>0</v>
      </c>
      <c r="N79" s="40">
        <f t="shared" si="24"/>
        <v>0</v>
      </c>
      <c r="O79" s="40">
        <f t="shared" si="25"/>
        <v>0</v>
      </c>
      <c r="P79" s="40">
        <f t="shared" si="26"/>
        <v>0</v>
      </c>
      <c r="Q79" s="40">
        <f t="shared" si="27"/>
        <v>0</v>
      </c>
      <c r="R79" s="40">
        <f t="shared" si="27"/>
        <v>0</v>
      </c>
      <c r="S79" s="41">
        <f t="shared" si="28"/>
        <v>2.1357534239164176E-4</v>
      </c>
    </row>
    <row r="80" spans="1:19" ht="38.25" customHeight="1" x14ac:dyDescent="0.25">
      <c r="A80" s="8">
        <v>12</v>
      </c>
      <c r="B80" s="27" t="s">
        <v>62</v>
      </c>
      <c r="C80" s="40">
        <f t="shared" si="14"/>
        <v>0.11502724892404857</v>
      </c>
      <c r="D80" s="40">
        <f t="shared" si="15"/>
        <v>0.12439064480459322</v>
      </c>
      <c r="E80" s="40">
        <f t="shared" si="16"/>
        <v>0</v>
      </c>
      <c r="F80" s="40">
        <f t="shared" si="17"/>
        <v>0</v>
      </c>
      <c r="G80" s="40">
        <f t="shared" si="18"/>
        <v>0</v>
      </c>
      <c r="H80" s="40">
        <v>0</v>
      </c>
      <c r="I80" s="40">
        <f t="shared" si="19"/>
        <v>0</v>
      </c>
      <c r="J80" s="40">
        <f t="shared" si="20"/>
        <v>0.14887767680170377</v>
      </c>
      <c r="K80" s="40">
        <f t="shared" si="21"/>
        <v>1.0018552875695733E-2</v>
      </c>
      <c r="L80" s="40">
        <f t="shared" si="22"/>
        <v>0</v>
      </c>
      <c r="M80" s="40">
        <f t="shared" si="23"/>
        <v>0</v>
      </c>
      <c r="N80" s="40">
        <f t="shared" si="24"/>
        <v>0.16216216216216214</v>
      </c>
      <c r="O80" s="40">
        <f t="shared" si="25"/>
        <v>0.20406912611839684</v>
      </c>
      <c r="P80" s="40">
        <f t="shared" si="26"/>
        <v>0</v>
      </c>
      <c r="Q80" s="40">
        <f t="shared" si="27"/>
        <v>0</v>
      </c>
      <c r="R80" s="40">
        <f t="shared" si="27"/>
        <v>0</v>
      </c>
      <c r="S80" s="41">
        <f t="shared" si="28"/>
        <v>0.10036443644138374</v>
      </c>
    </row>
    <row r="81" spans="1:19" ht="30" customHeight="1" x14ac:dyDescent="0.25">
      <c r="A81" s="8">
        <v>13</v>
      </c>
      <c r="B81" s="27" t="s">
        <v>20</v>
      </c>
      <c r="C81" s="40">
        <f t="shared" si="14"/>
        <v>0</v>
      </c>
      <c r="D81" s="40">
        <f t="shared" si="15"/>
        <v>4.8122140007981165E-2</v>
      </c>
      <c r="E81" s="40">
        <f t="shared" si="16"/>
        <v>0</v>
      </c>
      <c r="F81" s="40">
        <f t="shared" si="17"/>
        <v>0</v>
      </c>
      <c r="G81" s="40">
        <f t="shared" si="18"/>
        <v>0</v>
      </c>
      <c r="H81" s="40">
        <v>0</v>
      </c>
      <c r="I81" s="40">
        <f t="shared" si="19"/>
        <v>6.9359041785461498E-2</v>
      </c>
      <c r="J81" s="40">
        <f t="shared" si="20"/>
        <v>0</v>
      </c>
      <c r="K81" s="40">
        <f t="shared" si="21"/>
        <v>0</v>
      </c>
      <c r="L81" s="40">
        <f t="shared" si="22"/>
        <v>2.885874719617023E-2</v>
      </c>
      <c r="M81" s="40">
        <f t="shared" si="23"/>
        <v>0</v>
      </c>
      <c r="N81" s="40">
        <f t="shared" si="24"/>
        <v>0</v>
      </c>
      <c r="O81" s="40">
        <f t="shared" si="25"/>
        <v>1.2667353986575633E-2</v>
      </c>
      <c r="P81" s="40">
        <f t="shared" si="26"/>
        <v>0</v>
      </c>
      <c r="Q81" s="40">
        <f t="shared" si="27"/>
        <v>0</v>
      </c>
      <c r="R81" s="40">
        <f t="shared" si="27"/>
        <v>0</v>
      </c>
      <c r="S81" s="41">
        <f t="shared" si="28"/>
        <v>2.3802299614873085E-2</v>
      </c>
    </row>
    <row r="82" spans="1:19" ht="30" customHeight="1" x14ac:dyDescent="0.25">
      <c r="A82" s="8">
        <v>14</v>
      </c>
      <c r="B82" s="27" t="s">
        <v>63</v>
      </c>
      <c r="C82" s="40">
        <f t="shared" si="14"/>
        <v>0</v>
      </c>
      <c r="D82" s="40">
        <f t="shared" si="15"/>
        <v>0</v>
      </c>
      <c r="E82" s="40">
        <f t="shared" si="16"/>
        <v>0</v>
      </c>
      <c r="F82" s="40">
        <f t="shared" si="17"/>
        <v>0</v>
      </c>
      <c r="G82" s="40">
        <f t="shared" si="18"/>
        <v>0</v>
      </c>
      <c r="H82" s="40">
        <v>0</v>
      </c>
      <c r="I82" s="40">
        <f t="shared" si="19"/>
        <v>0</v>
      </c>
      <c r="J82" s="40">
        <f t="shared" si="20"/>
        <v>0</v>
      </c>
      <c r="K82" s="40">
        <f t="shared" si="21"/>
        <v>0</v>
      </c>
      <c r="L82" s="40">
        <f t="shared" si="22"/>
        <v>0</v>
      </c>
      <c r="M82" s="40">
        <f t="shared" si="23"/>
        <v>0</v>
      </c>
      <c r="N82" s="40">
        <f t="shared" si="24"/>
        <v>0</v>
      </c>
      <c r="O82" s="40">
        <f t="shared" si="25"/>
        <v>0</v>
      </c>
      <c r="P82" s="40">
        <f t="shared" si="26"/>
        <v>1.2244897959183673E-2</v>
      </c>
      <c r="Q82" s="40">
        <f t="shared" si="27"/>
        <v>0</v>
      </c>
      <c r="R82" s="40">
        <f t="shared" si="27"/>
        <v>0</v>
      </c>
      <c r="S82" s="41">
        <f t="shared" si="28"/>
        <v>5.4787311042154959E-5</v>
      </c>
    </row>
    <row r="83" spans="1:19" ht="30" customHeight="1" x14ac:dyDescent="0.25">
      <c r="A83" s="8">
        <v>15</v>
      </c>
      <c r="B83" s="27" t="s">
        <v>64</v>
      </c>
      <c r="C83" s="40">
        <f t="shared" si="14"/>
        <v>0</v>
      </c>
      <c r="D83" s="40">
        <f t="shared" si="15"/>
        <v>0</v>
      </c>
      <c r="E83" s="40">
        <f t="shared" si="16"/>
        <v>0.14384859715309087</v>
      </c>
      <c r="F83" s="40">
        <f t="shared" si="17"/>
        <v>0</v>
      </c>
      <c r="G83" s="40">
        <f t="shared" si="18"/>
        <v>0</v>
      </c>
      <c r="H83" s="40">
        <v>0</v>
      </c>
      <c r="I83" s="40">
        <f t="shared" si="19"/>
        <v>0</v>
      </c>
      <c r="J83" s="40">
        <f t="shared" si="20"/>
        <v>0</v>
      </c>
      <c r="K83" s="40">
        <f t="shared" si="21"/>
        <v>0</v>
      </c>
      <c r="L83" s="40">
        <f t="shared" si="22"/>
        <v>0</v>
      </c>
      <c r="M83" s="40">
        <f t="shared" si="23"/>
        <v>0</v>
      </c>
      <c r="N83" s="40">
        <f t="shared" si="24"/>
        <v>0</v>
      </c>
      <c r="O83" s="40">
        <f t="shared" si="25"/>
        <v>0</v>
      </c>
      <c r="P83" s="40">
        <f t="shared" si="26"/>
        <v>0</v>
      </c>
      <c r="Q83" s="40">
        <f t="shared" si="27"/>
        <v>0</v>
      </c>
      <c r="R83" s="40">
        <f t="shared" si="27"/>
        <v>0</v>
      </c>
      <c r="S83" s="41">
        <f t="shared" si="28"/>
        <v>8.4956653531210007E-3</v>
      </c>
    </row>
    <row r="84" spans="1:19" ht="30" customHeight="1" x14ac:dyDescent="0.25">
      <c r="A84" s="8">
        <v>16</v>
      </c>
      <c r="B84" s="27" t="s">
        <v>65</v>
      </c>
      <c r="C84" s="40">
        <f t="shared" si="14"/>
        <v>5.2047878941198347E-2</v>
      </c>
      <c r="D84" s="40">
        <f t="shared" si="15"/>
        <v>5.505512104479475E-2</v>
      </c>
      <c r="E84" s="40">
        <f t="shared" si="16"/>
        <v>0</v>
      </c>
      <c r="F84" s="40">
        <f t="shared" si="17"/>
        <v>0</v>
      </c>
      <c r="G84" s="40">
        <f t="shared" si="18"/>
        <v>0</v>
      </c>
      <c r="H84" s="40">
        <v>0</v>
      </c>
      <c r="I84" s="40">
        <f t="shared" si="19"/>
        <v>0</v>
      </c>
      <c r="J84" s="40">
        <f t="shared" si="20"/>
        <v>3.7850256813992483E-2</v>
      </c>
      <c r="K84" s="40">
        <f t="shared" si="21"/>
        <v>0</v>
      </c>
      <c r="L84" s="40">
        <f t="shared" si="22"/>
        <v>0</v>
      </c>
      <c r="M84" s="40">
        <f t="shared" si="23"/>
        <v>0</v>
      </c>
      <c r="N84" s="40">
        <f t="shared" si="24"/>
        <v>0</v>
      </c>
      <c r="O84" s="40">
        <f t="shared" si="25"/>
        <v>7.1462044800761348E-2</v>
      </c>
      <c r="P84" s="40">
        <f t="shared" si="26"/>
        <v>0</v>
      </c>
      <c r="Q84" s="40">
        <f t="shared" si="27"/>
        <v>0</v>
      </c>
      <c r="R84" s="40">
        <f t="shared" si="27"/>
        <v>0</v>
      </c>
      <c r="S84" s="41">
        <f t="shared" si="28"/>
        <v>4.4021617457434055E-2</v>
      </c>
    </row>
    <row r="85" spans="1:19" ht="39" customHeight="1" x14ac:dyDescent="0.25">
      <c r="A85" s="8">
        <v>17</v>
      </c>
      <c r="B85" s="27" t="s">
        <v>66</v>
      </c>
      <c r="C85" s="40">
        <f t="shared" si="14"/>
        <v>0</v>
      </c>
      <c r="D85" s="40">
        <f t="shared" si="15"/>
        <v>0</v>
      </c>
      <c r="E85" s="40">
        <f t="shared" si="16"/>
        <v>0.24243548801343745</v>
      </c>
      <c r="F85" s="40">
        <f t="shared" si="17"/>
        <v>0</v>
      </c>
      <c r="G85" s="40">
        <f t="shared" si="18"/>
        <v>0</v>
      </c>
      <c r="H85" s="40">
        <v>0</v>
      </c>
      <c r="I85" s="40">
        <f t="shared" si="19"/>
        <v>0</v>
      </c>
      <c r="J85" s="40">
        <f t="shared" si="20"/>
        <v>0</v>
      </c>
      <c r="K85" s="40">
        <f t="shared" si="21"/>
        <v>0</v>
      </c>
      <c r="L85" s="40">
        <f t="shared" si="22"/>
        <v>0</v>
      </c>
      <c r="M85" s="40">
        <f t="shared" si="23"/>
        <v>0</v>
      </c>
      <c r="N85" s="40">
        <f t="shared" si="24"/>
        <v>0</v>
      </c>
      <c r="O85" s="40">
        <f t="shared" si="25"/>
        <v>0</v>
      </c>
      <c r="P85" s="40">
        <f t="shared" si="26"/>
        <v>0</v>
      </c>
      <c r="Q85" s="40">
        <f t="shared" si="27"/>
        <v>0</v>
      </c>
      <c r="R85" s="40">
        <f t="shared" si="27"/>
        <v>0</v>
      </c>
      <c r="S85" s="41">
        <f t="shared" si="28"/>
        <v>1.4318184651399548E-2</v>
      </c>
    </row>
    <row r="86" spans="1:19" ht="30" customHeight="1" x14ac:dyDescent="0.25">
      <c r="A86" s="8">
        <v>18</v>
      </c>
      <c r="B86" s="27" t="s">
        <v>67</v>
      </c>
      <c r="C86" s="40">
        <f t="shared" si="14"/>
        <v>0</v>
      </c>
      <c r="D86" s="40">
        <f t="shared" si="15"/>
        <v>0</v>
      </c>
      <c r="E86" s="40">
        <f t="shared" si="16"/>
        <v>0</v>
      </c>
      <c r="F86" s="40">
        <f t="shared" si="17"/>
        <v>0</v>
      </c>
      <c r="G86" s="40">
        <f t="shared" si="18"/>
        <v>0</v>
      </c>
      <c r="H86" s="40">
        <v>0</v>
      </c>
      <c r="I86" s="40">
        <f t="shared" si="19"/>
        <v>0.55767991237192893</v>
      </c>
      <c r="J86" s="40">
        <f t="shared" si="20"/>
        <v>0</v>
      </c>
      <c r="K86" s="40">
        <f t="shared" si="21"/>
        <v>0</v>
      </c>
      <c r="L86" s="40">
        <f t="shared" si="22"/>
        <v>0</v>
      </c>
      <c r="M86" s="40">
        <f t="shared" si="23"/>
        <v>0</v>
      </c>
      <c r="N86" s="40">
        <f t="shared" si="24"/>
        <v>0</v>
      </c>
      <c r="O86" s="40">
        <f t="shared" si="25"/>
        <v>0</v>
      </c>
      <c r="P86" s="40">
        <f t="shared" si="26"/>
        <v>0</v>
      </c>
      <c r="Q86" s="40">
        <f t="shared" si="27"/>
        <v>0</v>
      </c>
      <c r="R86" s="40">
        <f t="shared" si="27"/>
        <v>0</v>
      </c>
      <c r="S86" s="41">
        <f t="shared" si="28"/>
        <v>2.3276707503895048E-2</v>
      </c>
    </row>
    <row r="87" spans="1:19" ht="35.25" customHeight="1" x14ac:dyDescent="0.25">
      <c r="A87" s="8">
        <v>19</v>
      </c>
      <c r="B87" s="27" t="s">
        <v>68</v>
      </c>
      <c r="C87" s="40">
        <f t="shared" si="14"/>
        <v>2.7025474092972738E-2</v>
      </c>
      <c r="D87" s="40">
        <f t="shared" si="15"/>
        <v>9.0795022844776807E-2</v>
      </c>
      <c r="E87" s="40">
        <f t="shared" si="16"/>
        <v>0.1606919683346397</v>
      </c>
      <c r="F87" s="40">
        <f t="shared" si="17"/>
        <v>0</v>
      </c>
      <c r="G87" s="40">
        <f t="shared" si="18"/>
        <v>0</v>
      </c>
      <c r="H87" s="40">
        <v>0</v>
      </c>
      <c r="I87" s="40">
        <f t="shared" si="19"/>
        <v>0</v>
      </c>
      <c r="J87" s="40">
        <f t="shared" si="20"/>
        <v>7.1284650333019173E-2</v>
      </c>
      <c r="K87" s="40">
        <f t="shared" si="21"/>
        <v>6.6790352504638223E-3</v>
      </c>
      <c r="L87" s="40">
        <f t="shared" si="22"/>
        <v>0</v>
      </c>
      <c r="M87" s="40">
        <f t="shared" si="23"/>
        <v>0</v>
      </c>
      <c r="N87" s="40">
        <f t="shared" si="24"/>
        <v>0</v>
      </c>
      <c r="O87" s="40">
        <f t="shared" si="25"/>
        <v>3.3092290721902194E-2</v>
      </c>
      <c r="P87" s="40">
        <f t="shared" si="26"/>
        <v>0.10204081632653061</v>
      </c>
      <c r="Q87" s="40">
        <f t="shared" si="27"/>
        <v>0</v>
      </c>
      <c r="R87" s="40">
        <f t="shared" si="27"/>
        <v>0</v>
      </c>
      <c r="S87" s="41">
        <f t="shared" si="28"/>
        <v>5.78673168823962E-2</v>
      </c>
    </row>
    <row r="88" spans="1:19" ht="30" customHeight="1" x14ac:dyDescent="0.25">
      <c r="A88" s="8">
        <v>20</v>
      </c>
      <c r="B88" s="27" t="s">
        <v>69</v>
      </c>
      <c r="C88" s="40">
        <f t="shared" si="14"/>
        <v>0</v>
      </c>
      <c r="D88" s="40">
        <f t="shared" si="15"/>
        <v>4.0022308596984385E-2</v>
      </c>
      <c r="E88" s="40">
        <f t="shared" si="16"/>
        <v>0</v>
      </c>
      <c r="F88" s="40">
        <f t="shared" si="17"/>
        <v>0</v>
      </c>
      <c r="G88" s="40">
        <f t="shared" si="18"/>
        <v>0</v>
      </c>
      <c r="H88" s="40">
        <v>0</v>
      </c>
      <c r="I88" s="40">
        <f t="shared" si="19"/>
        <v>0</v>
      </c>
      <c r="J88" s="40">
        <f t="shared" si="20"/>
        <v>7.5700513627984965E-3</v>
      </c>
      <c r="K88" s="40">
        <f t="shared" si="21"/>
        <v>0</v>
      </c>
      <c r="L88" s="40">
        <f t="shared" si="22"/>
        <v>0.13151278847456604</v>
      </c>
      <c r="M88" s="40">
        <f t="shared" si="23"/>
        <v>8.5351839248457531E-2</v>
      </c>
      <c r="N88" s="40">
        <f t="shared" si="24"/>
        <v>0</v>
      </c>
      <c r="O88" s="40">
        <f t="shared" si="25"/>
        <v>2.3683698261753532E-2</v>
      </c>
      <c r="P88" s="40">
        <f t="shared" si="26"/>
        <v>0</v>
      </c>
      <c r="Q88" s="40">
        <f t="shared" si="27"/>
        <v>0</v>
      </c>
      <c r="R88" s="40">
        <f t="shared" si="27"/>
        <v>0</v>
      </c>
      <c r="S88" s="41">
        <f t="shared" si="28"/>
        <v>2.4240265986663134E-2</v>
      </c>
    </row>
    <row r="89" spans="1:19" ht="30" customHeight="1" x14ac:dyDescent="0.25">
      <c r="A89" s="8">
        <v>21</v>
      </c>
      <c r="B89" s="27" t="s">
        <v>70</v>
      </c>
      <c r="C89" s="40">
        <f t="shared" si="14"/>
        <v>9.4888422658783139E-2</v>
      </c>
      <c r="D89" s="40">
        <f t="shared" si="15"/>
        <v>0.14563215602305749</v>
      </c>
      <c r="E89" s="40">
        <f t="shared" si="16"/>
        <v>0.19692249575226867</v>
      </c>
      <c r="F89" s="40">
        <f t="shared" si="17"/>
        <v>0</v>
      </c>
      <c r="G89" s="40">
        <f t="shared" si="18"/>
        <v>0</v>
      </c>
      <c r="H89" s="40">
        <v>0</v>
      </c>
      <c r="I89" s="40">
        <f t="shared" si="19"/>
        <v>0</v>
      </c>
      <c r="J89" s="40">
        <f t="shared" si="20"/>
        <v>0.13689176214393947</v>
      </c>
      <c r="K89" s="40">
        <f t="shared" si="21"/>
        <v>0</v>
      </c>
      <c r="L89" s="40">
        <f t="shared" si="22"/>
        <v>0</v>
      </c>
      <c r="M89" s="40">
        <f t="shared" si="23"/>
        <v>0</v>
      </c>
      <c r="N89" s="40">
        <f t="shared" si="24"/>
        <v>0</v>
      </c>
      <c r="O89" s="40">
        <f t="shared" si="25"/>
        <v>8.813796385081793E-2</v>
      </c>
      <c r="P89" s="40">
        <f t="shared" si="26"/>
        <v>0</v>
      </c>
      <c r="Q89" s="40">
        <f t="shared" si="27"/>
        <v>0</v>
      </c>
      <c r="R89" s="40">
        <f t="shared" si="27"/>
        <v>0</v>
      </c>
      <c r="S89" s="41">
        <f t="shared" si="28"/>
        <v>0.10953108451789123</v>
      </c>
    </row>
    <row r="90" spans="1:19" ht="30" customHeight="1" x14ac:dyDescent="0.25">
      <c r="A90" s="8">
        <v>22</v>
      </c>
      <c r="B90" s="27" t="s">
        <v>71</v>
      </c>
      <c r="C90" s="40">
        <f t="shared" si="14"/>
        <v>2.9124307604401007E-2</v>
      </c>
      <c r="D90" s="40">
        <f t="shared" si="15"/>
        <v>2.0548432860616098E-2</v>
      </c>
      <c r="E90" s="40">
        <f t="shared" si="16"/>
        <v>3.5423070159818985E-2</v>
      </c>
      <c r="F90" s="40">
        <f t="shared" si="17"/>
        <v>0</v>
      </c>
      <c r="G90" s="40">
        <f t="shared" si="18"/>
        <v>0</v>
      </c>
      <c r="H90" s="40">
        <v>0</v>
      </c>
      <c r="I90" s="40">
        <f t="shared" si="19"/>
        <v>0</v>
      </c>
      <c r="J90" s="40">
        <f t="shared" si="20"/>
        <v>0</v>
      </c>
      <c r="K90" s="40">
        <f t="shared" si="21"/>
        <v>0</v>
      </c>
      <c r="L90" s="40">
        <f t="shared" si="22"/>
        <v>0</v>
      </c>
      <c r="M90" s="40">
        <f t="shared" si="23"/>
        <v>0</v>
      </c>
      <c r="N90" s="40">
        <f t="shared" si="24"/>
        <v>0</v>
      </c>
      <c r="O90" s="40">
        <f t="shared" si="25"/>
        <v>0</v>
      </c>
      <c r="P90" s="40">
        <f t="shared" si="26"/>
        <v>0</v>
      </c>
      <c r="Q90" s="40">
        <f t="shared" si="27"/>
        <v>0</v>
      </c>
      <c r="R90" s="40">
        <f t="shared" si="27"/>
        <v>0</v>
      </c>
      <c r="S90" s="41">
        <f t="shared" si="28"/>
        <v>2.1465427187683295E-2</v>
      </c>
    </row>
    <row r="91" spans="1:19" ht="36" customHeight="1" x14ac:dyDescent="0.25">
      <c r="A91" s="8">
        <v>23</v>
      </c>
      <c r="B91" s="27" t="s">
        <v>72</v>
      </c>
      <c r="C91" s="40">
        <f t="shared" si="14"/>
        <v>1.0773480001627993E-4</v>
      </c>
      <c r="D91" s="40">
        <f t="shared" si="15"/>
        <v>4.5636814634720899E-2</v>
      </c>
      <c r="E91" s="40">
        <f t="shared" si="16"/>
        <v>0.18900428351048162</v>
      </c>
      <c r="F91" s="40">
        <f t="shared" si="17"/>
        <v>0</v>
      </c>
      <c r="G91" s="40">
        <f t="shared" si="18"/>
        <v>1</v>
      </c>
      <c r="H91" s="40">
        <v>0</v>
      </c>
      <c r="I91" s="40">
        <f t="shared" si="19"/>
        <v>0.37296104584260953</v>
      </c>
      <c r="J91" s="40">
        <f t="shared" si="20"/>
        <v>0.42026023313234845</v>
      </c>
      <c r="K91" s="40">
        <f t="shared" si="21"/>
        <v>0</v>
      </c>
      <c r="L91" s="40">
        <f t="shared" si="22"/>
        <v>0</v>
      </c>
      <c r="M91" s="40">
        <f t="shared" si="23"/>
        <v>0.1280277588726863</v>
      </c>
      <c r="N91" s="40">
        <f t="shared" si="24"/>
        <v>0.83783783783783783</v>
      </c>
      <c r="O91" s="40">
        <f t="shared" si="25"/>
        <v>3.5471475022169671E-2</v>
      </c>
      <c r="P91" s="40">
        <f t="shared" si="26"/>
        <v>0.88571428571428568</v>
      </c>
      <c r="Q91" s="40">
        <f t="shared" si="27"/>
        <v>1</v>
      </c>
      <c r="R91" s="40">
        <f t="shared" si="27"/>
        <v>0</v>
      </c>
      <c r="S91" s="41">
        <f t="shared" si="28"/>
        <v>6.6856134665812861E-2</v>
      </c>
    </row>
    <row r="92" spans="1:19" ht="36" customHeight="1" x14ac:dyDescent="0.25">
      <c r="A92" s="8">
        <v>24</v>
      </c>
      <c r="B92" s="27" t="s">
        <v>73</v>
      </c>
      <c r="C92" s="40">
        <f t="shared" si="14"/>
        <v>8.0457944723269198E-2</v>
      </c>
      <c r="D92" s="40">
        <f t="shared" si="15"/>
        <v>4.272298488676058E-2</v>
      </c>
      <c r="E92" s="40">
        <f t="shared" si="16"/>
        <v>0</v>
      </c>
      <c r="F92" s="40">
        <f t="shared" si="17"/>
        <v>0</v>
      </c>
      <c r="G92" s="40">
        <f t="shared" si="18"/>
        <v>0</v>
      </c>
      <c r="H92" s="40">
        <v>0</v>
      </c>
      <c r="I92" s="40">
        <f t="shared" si="19"/>
        <v>0</v>
      </c>
      <c r="J92" s="40">
        <f t="shared" si="20"/>
        <v>4.163528249539173E-2</v>
      </c>
      <c r="K92" s="40">
        <f t="shared" si="21"/>
        <v>0</v>
      </c>
      <c r="L92" s="40">
        <f t="shared" si="22"/>
        <v>0</v>
      </c>
      <c r="M92" s="40">
        <f t="shared" si="23"/>
        <v>0</v>
      </c>
      <c r="N92" s="40">
        <f t="shared" si="24"/>
        <v>0</v>
      </c>
      <c r="O92" s="40">
        <f t="shared" si="25"/>
        <v>1.7195013806478591E-2</v>
      </c>
      <c r="P92" s="40">
        <f t="shared" si="26"/>
        <v>0</v>
      </c>
      <c r="Q92" s="40">
        <f t="shared" si="27"/>
        <v>0</v>
      </c>
      <c r="R92" s="40">
        <f t="shared" si="27"/>
        <v>0</v>
      </c>
      <c r="S92" s="41">
        <f t="shared" si="28"/>
        <v>4.8918051201535105E-2</v>
      </c>
    </row>
    <row r="93" spans="1:19" ht="30" customHeight="1" x14ac:dyDescent="0.25">
      <c r="A93" s="8">
        <v>25</v>
      </c>
      <c r="B93" s="27" t="s">
        <v>74</v>
      </c>
      <c r="C93" s="40">
        <f t="shared" si="14"/>
        <v>2.3797420270262722E-2</v>
      </c>
      <c r="D93" s="40">
        <f t="shared" si="15"/>
        <v>7.0457106492346697E-2</v>
      </c>
      <c r="E93" s="40">
        <f t="shared" si="16"/>
        <v>0</v>
      </c>
      <c r="F93" s="40">
        <f t="shared" si="17"/>
        <v>0</v>
      </c>
      <c r="G93" s="40">
        <f t="shared" si="18"/>
        <v>0</v>
      </c>
      <c r="H93" s="40">
        <v>0</v>
      </c>
      <c r="I93" s="40">
        <f t="shared" si="19"/>
        <v>0</v>
      </c>
      <c r="J93" s="40">
        <f t="shared" si="20"/>
        <v>8.7686428285749241E-2</v>
      </c>
      <c r="K93" s="40">
        <f t="shared" si="21"/>
        <v>0</v>
      </c>
      <c r="L93" s="40">
        <f t="shared" si="22"/>
        <v>8.1292245623014736E-3</v>
      </c>
      <c r="M93" s="40">
        <f t="shared" si="23"/>
        <v>0</v>
      </c>
      <c r="N93" s="40">
        <f t="shared" si="24"/>
        <v>0</v>
      </c>
      <c r="O93" s="40">
        <f t="shared" si="25"/>
        <v>0.11084835944428023</v>
      </c>
      <c r="P93" s="40">
        <f t="shared" si="26"/>
        <v>0</v>
      </c>
      <c r="Q93" s="40">
        <f t="shared" si="27"/>
        <v>0</v>
      </c>
      <c r="R93" s="40">
        <f t="shared" si="27"/>
        <v>0</v>
      </c>
      <c r="S93" s="41">
        <f t="shared" si="28"/>
        <v>4.1167421235465476E-2</v>
      </c>
    </row>
    <row r="94" spans="1:19" ht="30" customHeight="1" x14ac:dyDescent="0.25">
      <c r="A94" s="8">
        <v>26</v>
      </c>
      <c r="B94" s="27" t="s">
        <v>75</v>
      </c>
      <c r="C94" s="40">
        <f t="shared" si="14"/>
        <v>0</v>
      </c>
      <c r="D94" s="40">
        <f t="shared" si="15"/>
        <v>3.4148502476096048E-3</v>
      </c>
      <c r="E94" s="40">
        <f t="shared" si="16"/>
        <v>0</v>
      </c>
      <c r="F94" s="40">
        <f t="shared" si="17"/>
        <v>0</v>
      </c>
      <c r="G94" s="40">
        <f t="shared" si="18"/>
        <v>0</v>
      </c>
      <c r="H94" s="40">
        <v>0</v>
      </c>
      <c r="I94" s="40">
        <f t="shared" si="19"/>
        <v>0</v>
      </c>
      <c r="J94" s="40">
        <f t="shared" si="20"/>
        <v>0</v>
      </c>
      <c r="K94" s="40">
        <f t="shared" si="21"/>
        <v>0</v>
      </c>
      <c r="L94" s="40">
        <f t="shared" si="22"/>
        <v>0.44847727580652447</v>
      </c>
      <c r="M94" s="40">
        <f t="shared" si="23"/>
        <v>0</v>
      </c>
      <c r="N94" s="40">
        <f t="shared" si="24"/>
        <v>0</v>
      </c>
      <c r="O94" s="40">
        <f t="shared" si="25"/>
        <v>0</v>
      </c>
      <c r="P94" s="40">
        <f t="shared" si="26"/>
        <v>0</v>
      </c>
      <c r="Q94" s="40">
        <f t="shared" si="27"/>
        <v>0</v>
      </c>
      <c r="R94" s="40">
        <f t="shared" si="27"/>
        <v>0</v>
      </c>
      <c r="S94" s="41">
        <f t="shared" si="28"/>
        <v>2.7116742946179728E-2</v>
      </c>
    </row>
    <row r="95" spans="1:19" s="1" customFormat="1" ht="30" customHeight="1" x14ac:dyDescent="0.25">
      <c r="A95" s="8"/>
      <c r="B95" s="29" t="s">
        <v>21</v>
      </c>
      <c r="C95" s="41">
        <f t="shared" ref="C95:S95" si="29">SUM(C69:C94)</f>
        <v>1</v>
      </c>
      <c r="D95" s="41">
        <f t="shared" si="29"/>
        <v>1</v>
      </c>
      <c r="E95" s="41">
        <f t="shared" si="29"/>
        <v>1</v>
      </c>
      <c r="F95" s="41">
        <f t="shared" si="29"/>
        <v>0.99999999999999989</v>
      </c>
      <c r="G95" s="41">
        <f t="shared" si="29"/>
        <v>1</v>
      </c>
      <c r="H95" s="41">
        <f t="shared" si="29"/>
        <v>0</v>
      </c>
      <c r="I95" s="41">
        <f t="shared" si="29"/>
        <v>1</v>
      </c>
      <c r="J95" s="41">
        <f t="shared" si="29"/>
        <v>0.99999999999999989</v>
      </c>
      <c r="K95" s="41">
        <f t="shared" si="29"/>
        <v>1</v>
      </c>
      <c r="L95" s="41">
        <f t="shared" si="29"/>
        <v>1</v>
      </c>
      <c r="M95" s="41">
        <f t="shared" si="29"/>
        <v>1</v>
      </c>
      <c r="N95" s="41">
        <f t="shared" si="29"/>
        <v>1</v>
      </c>
      <c r="O95" s="41">
        <f t="shared" si="29"/>
        <v>1</v>
      </c>
      <c r="P95" s="41">
        <f t="shared" si="29"/>
        <v>1</v>
      </c>
      <c r="Q95" s="41">
        <f t="shared" si="29"/>
        <v>1</v>
      </c>
      <c r="R95" s="41">
        <f t="shared" si="29"/>
        <v>0</v>
      </c>
      <c r="S95" s="41">
        <f t="shared" si="29"/>
        <v>1.0000000000000002</v>
      </c>
    </row>
    <row r="97" spans="1:3" ht="30" customHeight="1" x14ac:dyDescent="0.3">
      <c r="A97" s="25" t="s">
        <v>95</v>
      </c>
      <c r="B97" s="16"/>
      <c r="C97" s="19"/>
    </row>
    <row r="98" spans="1:3" ht="15.75" x14ac:dyDescent="0.2">
      <c r="A98" s="25"/>
      <c r="B98" s="26" t="s">
        <v>96</v>
      </c>
    </row>
    <row r="99" spans="1:3" ht="15.75" x14ac:dyDescent="0.2">
      <c r="A99" s="25"/>
      <c r="B99" s="31" t="s">
        <v>42</v>
      </c>
    </row>
    <row r="100" spans="1:3" ht="18.75" x14ac:dyDescent="0.3">
      <c r="A100" s="16"/>
      <c r="B100" s="26" t="s">
        <v>43</v>
      </c>
    </row>
    <row r="101" spans="1:3" ht="18.75" x14ac:dyDescent="0.3">
      <c r="A101" s="16"/>
      <c r="B101" s="26" t="s">
        <v>44</v>
      </c>
    </row>
    <row r="102" spans="1:3" ht="18.75" x14ac:dyDescent="0.3">
      <c r="A102" s="16"/>
      <c r="B102" s="26" t="s">
        <v>45</v>
      </c>
    </row>
    <row r="103" spans="1:3" ht="18.75" x14ac:dyDescent="0.3">
      <c r="A103" s="16"/>
      <c r="B103" s="26" t="s">
        <v>46</v>
      </c>
    </row>
    <row r="105" spans="1:3" ht="15.75" x14ac:dyDescent="0.2">
      <c r="B105" s="26" t="s">
        <v>94</v>
      </c>
    </row>
  </sheetData>
  <mergeCells count="7">
    <mergeCell ref="A37:B37"/>
    <mergeCell ref="A67:B67"/>
    <mergeCell ref="B1:S1"/>
    <mergeCell ref="B2:S2"/>
    <mergeCell ref="B3:S3"/>
    <mergeCell ref="B34:B35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9AE8A-C26A-4646-84D6-A5D9EC024F4C}">
  <dimension ref="A1:ZY102"/>
  <sheetViews>
    <sheetView workbookViewId="0">
      <pane ySplit="5" topLeftCell="A90" activePane="bottomLeft" state="frozen"/>
      <selection pane="bottomLeft" activeCell="I102" sqref="I102"/>
    </sheetView>
  </sheetViews>
  <sheetFormatPr defaultColWidth="9.140625" defaultRowHeight="12.75" x14ac:dyDescent="0.2"/>
  <cols>
    <col min="1" max="1" width="11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8" width="13.5703125" style="2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5.75" x14ac:dyDescent="0.25">
      <c r="B3" s="68" t="s">
        <v>81</v>
      </c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</row>
    <row r="4" spans="1:701" ht="20.25" x14ac:dyDescent="0.3">
      <c r="A4" s="60" t="s">
        <v>51</v>
      </c>
      <c r="B4" s="6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53</v>
      </c>
      <c r="C6" s="28">
        <v>0</v>
      </c>
      <c r="D6" s="28">
        <v>0</v>
      </c>
      <c r="E6" s="28">
        <v>0</v>
      </c>
      <c r="F6" s="28">
        <v>21606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54</v>
      </c>
      <c r="C7" s="28">
        <v>2033500</v>
      </c>
      <c r="D7" s="28">
        <v>32456600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3028500</v>
      </c>
      <c r="K7" s="28">
        <v>0</v>
      </c>
      <c r="L7" s="28">
        <v>0</v>
      </c>
      <c r="M7" s="28">
        <v>0</v>
      </c>
      <c r="N7" s="28">
        <v>0</v>
      </c>
      <c r="O7" s="28">
        <v>1598000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55</v>
      </c>
      <c r="C8" s="28">
        <v>5303500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56</v>
      </c>
      <c r="C9" s="28">
        <v>15151300</v>
      </c>
      <c r="D9" s="28">
        <v>11195500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3585000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57</v>
      </c>
      <c r="C10" s="28">
        <v>74517000</v>
      </c>
      <c r="D10" s="28">
        <v>50329500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1300500</v>
      </c>
      <c r="K10" s="28">
        <v>0</v>
      </c>
      <c r="L10" s="28">
        <v>2317500</v>
      </c>
      <c r="M10" s="28">
        <v>0</v>
      </c>
      <c r="N10" s="28">
        <v>18000</v>
      </c>
      <c r="O10" s="28">
        <v>1114900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58</v>
      </c>
      <c r="C11" s="28">
        <v>0</v>
      </c>
      <c r="D11" s="28">
        <v>7800500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4250000</v>
      </c>
      <c r="L11" s="28">
        <v>10831500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59</v>
      </c>
      <c r="C12" s="28">
        <v>0</v>
      </c>
      <c r="D12" s="28">
        <v>0</v>
      </c>
      <c r="E12" s="28">
        <v>1037790</v>
      </c>
      <c r="F12" s="28">
        <v>78454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60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4650190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19</v>
      </c>
      <c r="C14" s="28">
        <v>0</v>
      </c>
      <c r="D14" s="28">
        <v>0</v>
      </c>
      <c r="E14" s="28">
        <v>4428990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61</v>
      </c>
      <c r="C15" s="28">
        <v>0</v>
      </c>
      <c r="D15" s="28">
        <v>0</v>
      </c>
      <c r="E15" s="28">
        <v>113292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62</v>
      </c>
      <c r="C16" s="28">
        <v>21014600</v>
      </c>
      <c r="D16" s="28">
        <v>6352600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540000</v>
      </c>
      <c r="K16" s="28">
        <v>0</v>
      </c>
      <c r="L16" s="28">
        <v>0</v>
      </c>
      <c r="M16" s="28">
        <v>0</v>
      </c>
      <c r="N16" s="28">
        <v>18000</v>
      </c>
      <c r="O16" s="28">
        <v>85500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20</v>
      </c>
      <c r="C17" s="28">
        <v>0</v>
      </c>
      <c r="D17" s="28">
        <v>9575500</v>
      </c>
      <c r="E17" s="28">
        <v>0</v>
      </c>
      <c r="F17" s="28">
        <v>0</v>
      </c>
      <c r="G17" s="28">
        <v>0</v>
      </c>
      <c r="H17" s="28">
        <v>0</v>
      </c>
      <c r="I17" s="28">
        <v>1428000</v>
      </c>
      <c r="J17" s="28">
        <v>0</v>
      </c>
      <c r="K17" s="28">
        <v>0</v>
      </c>
      <c r="L17" s="28">
        <v>697500</v>
      </c>
      <c r="M17" s="28">
        <v>0</v>
      </c>
      <c r="N17" s="28">
        <v>0</v>
      </c>
      <c r="O17" s="28">
        <v>15000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63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3451500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64</v>
      </c>
      <c r="C19" s="28">
        <v>0</v>
      </c>
      <c r="D19" s="28">
        <v>0</v>
      </c>
      <c r="E19" s="28">
        <v>4867730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65</v>
      </c>
      <c r="C20" s="28">
        <v>32126500</v>
      </c>
      <c r="D20" s="28">
        <v>14337500</v>
      </c>
      <c r="E20" s="28">
        <v>0</v>
      </c>
      <c r="F20" s="28">
        <v>0</v>
      </c>
      <c r="G20" s="28">
        <v>0</v>
      </c>
      <c r="H20" s="28">
        <v>0</v>
      </c>
      <c r="I20" s="28">
        <v>0</v>
      </c>
      <c r="J20" s="28">
        <v>432000</v>
      </c>
      <c r="K20" s="28">
        <v>0</v>
      </c>
      <c r="L20" s="28">
        <v>0</v>
      </c>
      <c r="M20" s="28">
        <v>0</v>
      </c>
      <c r="N20" s="28">
        <v>0</v>
      </c>
      <c r="O20" s="28">
        <v>24000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66</v>
      </c>
      <c r="C21" s="28">
        <v>0</v>
      </c>
      <c r="D21" s="28">
        <v>0</v>
      </c>
      <c r="E21" s="28">
        <v>8079060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67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7278000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68</v>
      </c>
      <c r="C23" s="28">
        <v>32394000</v>
      </c>
      <c r="D23" s="28">
        <v>28524100</v>
      </c>
      <c r="E23" s="28">
        <v>980030</v>
      </c>
      <c r="F23" s="28">
        <v>0</v>
      </c>
      <c r="G23" s="28">
        <v>0</v>
      </c>
      <c r="H23" s="28">
        <v>0</v>
      </c>
      <c r="I23" s="28">
        <v>0</v>
      </c>
      <c r="J23" s="28">
        <v>1215000</v>
      </c>
      <c r="K23" s="28">
        <v>18000</v>
      </c>
      <c r="L23" s="28">
        <v>0</v>
      </c>
      <c r="M23" s="28">
        <v>45000</v>
      </c>
      <c r="N23" s="28">
        <v>0</v>
      </c>
      <c r="O23" s="28">
        <v>1235000</v>
      </c>
      <c r="P23" s="28">
        <v>603000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69</v>
      </c>
      <c r="C24" s="28">
        <v>0</v>
      </c>
      <c r="D24" s="28">
        <v>8816500</v>
      </c>
      <c r="E24" s="28">
        <v>0</v>
      </c>
      <c r="F24" s="28">
        <v>0</v>
      </c>
      <c r="G24" s="28">
        <v>0</v>
      </c>
      <c r="H24" s="28">
        <v>0</v>
      </c>
      <c r="I24" s="28">
        <v>0</v>
      </c>
      <c r="J24" s="28">
        <v>112500</v>
      </c>
      <c r="K24" s="28">
        <v>0</v>
      </c>
      <c r="L24" s="28">
        <v>2592000</v>
      </c>
      <c r="M24" s="28">
        <v>67500</v>
      </c>
      <c r="N24" s="28">
        <v>0</v>
      </c>
      <c r="O24" s="28">
        <v>481500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70</v>
      </c>
      <c r="C25" s="28">
        <v>26615900</v>
      </c>
      <c r="D25" s="28">
        <v>16428000</v>
      </c>
      <c r="E25" s="28">
        <v>4005100</v>
      </c>
      <c r="F25" s="28">
        <v>0</v>
      </c>
      <c r="G25" s="28">
        <v>0</v>
      </c>
      <c r="H25" s="28">
        <v>0</v>
      </c>
      <c r="I25" s="28">
        <v>0</v>
      </c>
      <c r="J25" s="28">
        <v>567000</v>
      </c>
      <c r="K25" s="28">
        <v>0</v>
      </c>
      <c r="L25" s="28">
        <v>0</v>
      </c>
      <c r="M25" s="28">
        <v>0</v>
      </c>
      <c r="N25" s="28">
        <v>0</v>
      </c>
      <c r="O25" s="28">
        <v>490400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71</v>
      </c>
      <c r="C26" s="28">
        <v>9045000</v>
      </c>
      <c r="D26" s="28">
        <v>9223000</v>
      </c>
      <c r="E26" s="28">
        <v>901110</v>
      </c>
      <c r="F26" s="28">
        <v>0</v>
      </c>
      <c r="G26" s="28">
        <v>0</v>
      </c>
      <c r="H26" s="28">
        <v>0</v>
      </c>
      <c r="I26" s="28">
        <v>0</v>
      </c>
      <c r="J26" s="28">
        <v>576000</v>
      </c>
      <c r="K26" s="28">
        <v>108000</v>
      </c>
      <c r="L26" s="28">
        <v>0</v>
      </c>
      <c r="M26" s="28">
        <v>0</v>
      </c>
      <c r="N26" s="28">
        <v>0</v>
      </c>
      <c r="O26" s="28">
        <v>288000</v>
      </c>
      <c r="P26" s="28">
        <v>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72</v>
      </c>
      <c r="C27" s="28">
        <v>5696000</v>
      </c>
      <c r="D27" s="28">
        <v>8454500</v>
      </c>
      <c r="E27" s="28">
        <v>5633270</v>
      </c>
      <c r="F27" s="28">
        <v>0</v>
      </c>
      <c r="G27" s="28">
        <v>3550500</v>
      </c>
      <c r="H27" s="28">
        <v>144000</v>
      </c>
      <c r="I27" s="28">
        <v>10442600</v>
      </c>
      <c r="J27" s="28">
        <v>1029000</v>
      </c>
      <c r="K27" s="28">
        <v>0</v>
      </c>
      <c r="L27" s="28">
        <v>0</v>
      </c>
      <c r="M27" s="28">
        <v>54000</v>
      </c>
      <c r="N27" s="28">
        <v>0</v>
      </c>
      <c r="O27" s="28">
        <v>216000</v>
      </c>
      <c r="P27" s="28">
        <v>508500</v>
      </c>
      <c r="Q27" s="28">
        <v>27372540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73</v>
      </c>
      <c r="C28" s="28">
        <v>17469600</v>
      </c>
      <c r="D28" s="28">
        <v>8690500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162000</v>
      </c>
      <c r="K28" s="28">
        <v>0</v>
      </c>
      <c r="L28" s="28">
        <v>0</v>
      </c>
      <c r="M28" s="28">
        <v>0</v>
      </c>
      <c r="N28" s="28">
        <v>0</v>
      </c>
      <c r="O28" s="28">
        <v>99000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74</v>
      </c>
      <c r="C29" s="28">
        <v>17288400</v>
      </c>
      <c r="D29" s="28">
        <v>10219500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252000</v>
      </c>
      <c r="K29" s="28">
        <v>0</v>
      </c>
      <c r="L29" s="28">
        <v>0</v>
      </c>
      <c r="M29" s="28">
        <v>171000</v>
      </c>
      <c r="N29" s="28">
        <v>0</v>
      </c>
      <c r="O29" s="28">
        <v>31500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75</v>
      </c>
      <c r="C30" s="28">
        <v>0</v>
      </c>
      <c r="D30" s="28">
        <v>1521500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15144000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" customFormat="1" ht="30" customHeight="1" x14ac:dyDescent="0.25">
      <c r="A31" s="8"/>
      <c r="B31" s="29" t="s">
        <v>21</v>
      </c>
      <c r="C31" s="30">
        <f t="shared" ref="C31:R31" si="0">SUM(C6:C30)</f>
        <v>258655300</v>
      </c>
      <c r="D31" s="30">
        <f t="shared" si="0"/>
        <v>223925300</v>
      </c>
      <c r="E31" s="30">
        <f t="shared" si="0"/>
        <v>30046372</v>
      </c>
      <c r="F31" s="30">
        <f t="shared" si="0"/>
        <v>100060</v>
      </c>
      <c r="G31" s="30">
        <f t="shared" si="0"/>
        <v>3550500</v>
      </c>
      <c r="H31" s="30">
        <f t="shared" si="0"/>
        <v>144000</v>
      </c>
      <c r="I31" s="30">
        <f t="shared" si="0"/>
        <v>19148600</v>
      </c>
      <c r="J31" s="30">
        <f t="shared" si="0"/>
        <v>9214500</v>
      </c>
      <c r="K31" s="30">
        <f t="shared" si="0"/>
        <v>4376000</v>
      </c>
      <c r="L31" s="30">
        <f t="shared" si="0"/>
        <v>31582500</v>
      </c>
      <c r="M31" s="30">
        <f t="shared" si="0"/>
        <v>4987690</v>
      </c>
      <c r="N31" s="30">
        <f t="shared" si="0"/>
        <v>36000</v>
      </c>
      <c r="O31" s="30">
        <f t="shared" si="0"/>
        <v>9263800</v>
      </c>
      <c r="P31" s="30">
        <f t="shared" si="0"/>
        <v>4563000</v>
      </c>
      <c r="Q31" s="30">
        <f t="shared" si="0"/>
        <v>27372540</v>
      </c>
      <c r="R31" s="30">
        <f t="shared" si="0"/>
        <v>0</v>
      </c>
      <c r="S31" s="15"/>
    </row>
    <row r="32" spans="1:701" ht="30" customHeight="1" x14ac:dyDescent="0.2">
      <c r="C32" s="18"/>
      <c r="D32" s="18"/>
      <c r="E32" s="17"/>
      <c r="F32" s="18"/>
      <c r="G32" s="17"/>
      <c r="H32" s="17"/>
      <c r="I32" s="17"/>
      <c r="J32" s="17"/>
      <c r="K32" s="17"/>
      <c r="L32" s="17"/>
      <c r="M32" s="17"/>
      <c r="N32" s="17"/>
    </row>
    <row r="33" spans="1:19" ht="30" customHeight="1" x14ac:dyDescent="0.25">
      <c r="A33" s="17"/>
      <c r="B33" s="64" t="s">
        <v>22</v>
      </c>
      <c r="C33" s="43" t="s">
        <v>23</v>
      </c>
      <c r="D33" s="44" t="s">
        <v>24</v>
      </c>
      <c r="E33" s="44" t="s">
        <v>5</v>
      </c>
      <c r="F33" s="44" t="s">
        <v>6</v>
      </c>
      <c r="G33" s="44" t="s">
        <v>7</v>
      </c>
      <c r="H33" s="44" t="s">
        <v>8</v>
      </c>
      <c r="I33" s="44" t="s">
        <v>9</v>
      </c>
      <c r="J33" s="44" t="s">
        <v>10</v>
      </c>
      <c r="K33" s="44" t="s">
        <v>11</v>
      </c>
      <c r="L33" s="44" t="s">
        <v>12</v>
      </c>
      <c r="M33" s="44" t="s">
        <v>13</v>
      </c>
      <c r="N33" s="44" t="s">
        <v>14</v>
      </c>
      <c r="O33" s="44" t="s">
        <v>15</v>
      </c>
      <c r="P33" s="44" t="s">
        <v>16</v>
      </c>
      <c r="Q33" s="44" t="s">
        <v>17</v>
      </c>
      <c r="R33" s="44" t="s">
        <v>18</v>
      </c>
    </row>
    <row r="34" spans="1:19" ht="30" customHeight="1" x14ac:dyDescent="0.25">
      <c r="A34" s="17"/>
      <c r="B34" s="65"/>
      <c r="C34" s="45">
        <v>1324.5</v>
      </c>
      <c r="D34" s="46">
        <v>1183.43</v>
      </c>
      <c r="E34" s="46">
        <v>1000</v>
      </c>
      <c r="F34" s="46">
        <v>1000</v>
      </c>
      <c r="G34" s="46">
        <v>1324.5</v>
      </c>
      <c r="H34" s="46">
        <v>1240.5999999999999</v>
      </c>
      <c r="I34" s="47">
        <v>1240.5999999999999</v>
      </c>
      <c r="J34" s="46">
        <v>1183.43</v>
      </c>
      <c r="K34" s="46">
        <v>1183.43</v>
      </c>
      <c r="L34" s="46">
        <v>1183.43</v>
      </c>
      <c r="M34" s="46">
        <v>1183.43</v>
      </c>
      <c r="N34" s="46">
        <v>1183.43</v>
      </c>
      <c r="O34" s="46">
        <v>1183.43</v>
      </c>
      <c r="P34" s="46">
        <v>1009.08</v>
      </c>
      <c r="Q34" s="46">
        <v>1009.08</v>
      </c>
      <c r="R34" s="46">
        <v>1324.5</v>
      </c>
    </row>
    <row r="35" spans="1:19" ht="30" customHeight="1" x14ac:dyDescent="0.2"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spans="1:19" ht="30.95" customHeight="1" x14ac:dyDescent="0.25">
      <c r="A36" s="60" t="s">
        <v>82</v>
      </c>
      <c r="B36" s="6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 ht="30.95" customHeight="1" x14ac:dyDescent="0.25">
      <c r="A37" s="3" t="s">
        <v>1</v>
      </c>
      <c r="B37" s="4" t="s">
        <v>2</v>
      </c>
      <c r="C37" s="5" t="s">
        <v>23</v>
      </c>
      <c r="D37" s="5" t="s">
        <v>24</v>
      </c>
      <c r="E37" s="5" t="s">
        <v>5</v>
      </c>
      <c r="F37" s="5" t="s">
        <v>6</v>
      </c>
      <c r="G37" s="5" t="s">
        <v>7</v>
      </c>
      <c r="H37" s="5" t="s">
        <v>8</v>
      </c>
      <c r="I37" s="5" t="s">
        <v>9</v>
      </c>
      <c r="J37" s="5" t="s">
        <v>25</v>
      </c>
      <c r="K37" s="5" t="s">
        <v>11</v>
      </c>
      <c r="L37" s="5" t="s">
        <v>12</v>
      </c>
      <c r="M37" s="5" t="s">
        <v>13</v>
      </c>
      <c r="N37" s="5" t="s">
        <v>14</v>
      </c>
      <c r="O37" s="5" t="s">
        <v>15</v>
      </c>
      <c r="P37" s="5" t="s">
        <v>16</v>
      </c>
      <c r="Q37" s="5" t="s">
        <v>17</v>
      </c>
      <c r="R37" s="5" t="s">
        <v>18</v>
      </c>
      <c r="S37" s="5" t="s">
        <v>26</v>
      </c>
    </row>
    <row r="38" spans="1:19" ht="30.95" customHeight="1" x14ac:dyDescent="0.25">
      <c r="A38" s="8">
        <v>1</v>
      </c>
      <c r="B38" s="27" t="s">
        <v>53</v>
      </c>
      <c r="C38" s="28">
        <f t="shared" ref="C38:C62" si="1">C6/$C$34</f>
        <v>0</v>
      </c>
      <c r="D38" s="28">
        <f t="shared" ref="D38:D62" si="2">D6/$D$34</f>
        <v>0</v>
      </c>
      <c r="E38" s="28">
        <f t="shared" ref="E38:E62" si="3">E6/$E$34</f>
        <v>0</v>
      </c>
      <c r="F38" s="28">
        <f t="shared" ref="F38:F62" si="4">F6/$F$34</f>
        <v>21.606000000000002</v>
      </c>
      <c r="G38" s="28">
        <f t="shared" ref="G38:G62" si="5">G6/$C$34</f>
        <v>0</v>
      </c>
      <c r="H38" s="28">
        <f t="shared" ref="H38:I62" si="6">H6/$H$34</f>
        <v>0</v>
      </c>
      <c r="I38" s="28">
        <f t="shared" si="6"/>
        <v>0</v>
      </c>
      <c r="J38" s="28">
        <f t="shared" ref="J38:O47" si="7">J6/$J$34</f>
        <v>0</v>
      </c>
      <c r="K38" s="28">
        <f t="shared" si="7"/>
        <v>0</v>
      </c>
      <c r="L38" s="28">
        <f t="shared" si="7"/>
        <v>0</v>
      </c>
      <c r="M38" s="28">
        <f t="shared" si="7"/>
        <v>0</v>
      </c>
      <c r="N38" s="28">
        <f t="shared" si="7"/>
        <v>0</v>
      </c>
      <c r="O38" s="28">
        <f t="shared" si="7"/>
        <v>0</v>
      </c>
      <c r="P38" s="28">
        <f t="shared" ref="P38:Q62" si="8">P6/$P$34</f>
        <v>0</v>
      </c>
      <c r="Q38" s="28">
        <f t="shared" si="8"/>
        <v>0</v>
      </c>
      <c r="R38" s="28">
        <f t="shared" ref="R38:R62" si="9">R6/$C$34</f>
        <v>0</v>
      </c>
      <c r="S38" s="39">
        <f>SUM(C38:R38)</f>
        <v>21.606000000000002</v>
      </c>
    </row>
    <row r="39" spans="1:19" ht="30.95" customHeight="1" x14ac:dyDescent="0.25">
      <c r="A39" s="8">
        <v>2</v>
      </c>
      <c r="B39" s="27" t="s">
        <v>54</v>
      </c>
      <c r="C39" s="28">
        <f t="shared" si="1"/>
        <v>1535.2963382408457</v>
      </c>
      <c r="D39" s="28">
        <f t="shared" si="2"/>
        <v>27425.872252689216</v>
      </c>
      <c r="E39" s="28">
        <f t="shared" si="3"/>
        <v>0</v>
      </c>
      <c r="F39" s="28">
        <f t="shared" si="4"/>
        <v>0</v>
      </c>
      <c r="G39" s="28">
        <f t="shared" si="5"/>
        <v>0</v>
      </c>
      <c r="H39" s="28">
        <f t="shared" si="6"/>
        <v>0</v>
      </c>
      <c r="I39" s="28">
        <f t="shared" si="6"/>
        <v>0</v>
      </c>
      <c r="J39" s="28">
        <f t="shared" si="7"/>
        <v>2559.0867224930921</v>
      </c>
      <c r="K39" s="28">
        <f t="shared" si="7"/>
        <v>0</v>
      </c>
      <c r="L39" s="28">
        <f t="shared" si="7"/>
        <v>0</v>
      </c>
      <c r="M39" s="28">
        <f t="shared" si="7"/>
        <v>0</v>
      </c>
      <c r="N39" s="28">
        <f t="shared" si="7"/>
        <v>0</v>
      </c>
      <c r="O39" s="28">
        <f t="shared" si="7"/>
        <v>1350.3122280151761</v>
      </c>
      <c r="P39" s="28">
        <f t="shared" si="8"/>
        <v>0</v>
      </c>
      <c r="Q39" s="28">
        <f t="shared" si="8"/>
        <v>0</v>
      </c>
      <c r="R39" s="28">
        <f t="shared" si="9"/>
        <v>0</v>
      </c>
      <c r="S39" s="39">
        <f t="shared" ref="S39:S62" si="10">SUM(C39:R39)</f>
        <v>32870.567541438329</v>
      </c>
    </row>
    <row r="40" spans="1:19" ht="30.95" customHeight="1" x14ac:dyDescent="0.25">
      <c r="A40" s="8">
        <v>3</v>
      </c>
      <c r="B40" s="27" t="s">
        <v>55</v>
      </c>
      <c r="C40" s="28">
        <f t="shared" si="1"/>
        <v>4004.152510381276</v>
      </c>
      <c r="D40" s="28">
        <f t="shared" si="2"/>
        <v>0</v>
      </c>
      <c r="E40" s="28">
        <f t="shared" si="3"/>
        <v>0</v>
      </c>
      <c r="F40" s="28">
        <f t="shared" si="4"/>
        <v>0</v>
      </c>
      <c r="G40" s="28">
        <f t="shared" si="5"/>
        <v>0</v>
      </c>
      <c r="H40" s="28">
        <f t="shared" si="6"/>
        <v>0</v>
      </c>
      <c r="I40" s="28">
        <f t="shared" si="6"/>
        <v>0</v>
      </c>
      <c r="J40" s="28">
        <f t="shared" si="7"/>
        <v>0</v>
      </c>
      <c r="K40" s="28">
        <f t="shared" si="7"/>
        <v>0</v>
      </c>
      <c r="L40" s="28">
        <f t="shared" si="7"/>
        <v>0</v>
      </c>
      <c r="M40" s="28">
        <f t="shared" si="7"/>
        <v>0</v>
      </c>
      <c r="N40" s="28">
        <f t="shared" si="7"/>
        <v>0</v>
      </c>
      <c r="O40" s="28">
        <f t="shared" si="7"/>
        <v>0</v>
      </c>
      <c r="P40" s="28">
        <f t="shared" si="8"/>
        <v>0</v>
      </c>
      <c r="Q40" s="28">
        <f t="shared" si="8"/>
        <v>0</v>
      </c>
      <c r="R40" s="28">
        <f t="shared" si="9"/>
        <v>0</v>
      </c>
      <c r="S40" s="39">
        <f t="shared" si="10"/>
        <v>4004.152510381276</v>
      </c>
    </row>
    <row r="41" spans="1:19" ht="30.95" customHeight="1" x14ac:dyDescent="0.25">
      <c r="A41" s="8">
        <v>4</v>
      </c>
      <c r="B41" s="27" t="s">
        <v>56</v>
      </c>
      <c r="C41" s="28">
        <f t="shared" si="1"/>
        <v>11439.260098150246</v>
      </c>
      <c r="D41" s="28">
        <f t="shared" si="2"/>
        <v>9460.2131093516291</v>
      </c>
      <c r="E41" s="28">
        <f t="shared" si="3"/>
        <v>0</v>
      </c>
      <c r="F41" s="28">
        <f t="shared" si="4"/>
        <v>0</v>
      </c>
      <c r="G41" s="28">
        <f t="shared" si="5"/>
        <v>0</v>
      </c>
      <c r="H41" s="28">
        <f t="shared" si="6"/>
        <v>0</v>
      </c>
      <c r="I41" s="28">
        <f t="shared" si="6"/>
        <v>0</v>
      </c>
      <c r="J41" s="28">
        <f t="shared" si="7"/>
        <v>0</v>
      </c>
      <c r="K41" s="28">
        <f t="shared" si="7"/>
        <v>0</v>
      </c>
      <c r="L41" s="28">
        <f t="shared" si="7"/>
        <v>0</v>
      </c>
      <c r="M41" s="28">
        <f t="shared" si="7"/>
        <v>0</v>
      </c>
      <c r="N41" s="28">
        <f t="shared" si="7"/>
        <v>0</v>
      </c>
      <c r="O41" s="28">
        <f t="shared" si="7"/>
        <v>3029.3299983944971</v>
      </c>
      <c r="P41" s="28">
        <f t="shared" si="8"/>
        <v>0</v>
      </c>
      <c r="Q41" s="28">
        <f t="shared" si="8"/>
        <v>0</v>
      </c>
      <c r="R41" s="28">
        <f t="shared" si="9"/>
        <v>0</v>
      </c>
      <c r="S41" s="39">
        <f t="shared" si="10"/>
        <v>23928.803205896373</v>
      </c>
    </row>
    <row r="42" spans="1:19" ht="30.95" customHeight="1" x14ac:dyDescent="0.25">
      <c r="A42" s="8">
        <v>5</v>
      </c>
      <c r="B42" s="27" t="s">
        <v>57</v>
      </c>
      <c r="C42" s="28">
        <f t="shared" si="1"/>
        <v>56260.475651189125</v>
      </c>
      <c r="D42" s="28">
        <f t="shared" si="2"/>
        <v>42528.497672021156</v>
      </c>
      <c r="E42" s="28">
        <f t="shared" si="3"/>
        <v>0</v>
      </c>
      <c r="F42" s="28">
        <f t="shared" si="4"/>
        <v>0</v>
      </c>
      <c r="G42" s="28">
        <f t="shared" si="5"/>
        <v>0</v>
      </c>
      <c r="H42" s="28">
        <f t="shared" si="6"/>
        <v>0</v>
      </c>
      <c r="I42" s="28">
        <f t="shared" si="6"/>
        <v>0</v>
      </c>
      <c r="J42" s="28">
        <f t="shared" si="7"/>
        <v>1098.9243132251167</v>
      </c>
      <c r="K42" s="28">
        <f t="shared" si="7"/>
        <v>0</v>
      </c>
      <c r="L42" s="28">
        <f t="shared" si="7"/>
        <v>1958.2907311797064</v>
      </c>
      <c r="M42" s="28">
        <f t="shared" si="7"/>
        <v>0</v>
      </c>
      <c r="N42" s="28">
        <f t="shared" si="7"/>
        <v>15.210025096541408</v>
      </c>
      <c r="O42" s="28">
        <f t="shared" si="7"/>
        <v>942.09205445188979</v>
      </c>
      <c r="P42" s="28">
        <f t="shared" si="8"/>
        <v>0</v>
      </c>
      <c r="Q42" s="28">
        <f t="shared" si="8"/>
        <v>0</v>
      </c>
      <c r="R42" s="28">
        <f t="shared" si="9"/>
        <v>0</v>
      </c>
      <c r="S42" s="39">
        <f t="shared" si="10"/>
        <v>102803.49044716354</v>
      </c>
    </row>
    <row r="43" spans="1:19" ht="30.95" customHeight="1" x14ac:dyDescent="0.25">
      <c r="A43" s="8">
        <v>6</v>
      </c>
      <c r="B43" s="27" t="s">
        <v>58</v>
      </c>
      <c r="C43" s="28">
        <f t="shared" si="1"/>
        <v>0</v>
      </c>
      <c r="D43" s="28">
        <f t="shared" si="2"/>
        <v>6591.43337586507</v>
      </c>
      <c r="E43" s="28">
        <f t="shared" si="3"/>
        <v>0</v>
      </c>
      <c r="F43" s="28">
        <f t="shared" si="4"/>
        <v>0</v>
      </c>
      <c r="G43" s="28">
        <f t="shared" si="5"/>
        <v>0</v>
      </c>
      <c r="H43" s="28">
        <f t="shared" si="6"/>
        <v>0</v>
      </c>
      <c r="I43" s="28">
        <f t="shared" si="6"/>
        <v>0</v>
      </c>
      <c r="J43" s="28">
        <f t="shared" si="7"/>
        <v>0</v>
      </c>
      <c r="K43" s="28">
        <f t="shared" si="7"/>
        <v>3591.2559255722772</v>
      </c>
      <c r="L43" s="28">
        <f t="shared" si="7"/>
        <v>9152.6326018437921</v>
      </c>
      <c r="M43" s="28">
        <f t="shared" si="7"/>
        <v>0</v>
      </c>
      <c r="N43" s="28">
        <f t="shared" si="7"/>
        <v>0</v>
      </c>
      <c r="O43" s="28">
        <f t="shared" si="7"/>
        <v>0</v>
      </c>
      <c r="P43" s="28">
        <f t="shared" si="8"/>
        <v>0</v>
      </c>
      <c r="Q43" s="28">
        <f t="shared" si="8"/>
        <v>0</v>
      </c>
      <c r="R43" s="28">
        <f t="shared" si="9"/>
        <v>0</v>
      </c>
      <c r="S43" s="39">
        <f t="shared" si="10"/>
        <v>19335.321903281139</v>
      </c>
    </row>
    <row r="44" spans="1:19" ht="30.95" customHeight="1" x14ac:dyDescent="0.25">
      <c r="A44" s="8">
        <v>7</v>
      </c>
      <c r="B44" s="27" t="s">
        <v>59</v>
      </c>
      <c r="C44" s="28">
        <f t="shared" si="1"/>
        <v>0</v>
      </c>
      <c r="D44" s="28">
        <f t="shared" si="2"/>
        <v>0</v>
      </c>
      <c r="E44" s="28">
        <f t="shared" si="3"/>
        <v>1037.79</v>
      </c>
      <c r="F44" s="28">
        <f t="shared" si="4"/>
        <v>78.453999999999994</v>
      </c>
      <c r="G44" s="28">
        <f t="shared" si="5"/>
        <v>0</v>
      </c>
      <c r="H44" s="28">
        <f t="shared" si="6"/>
        <v>0</v>
      </c>
      <c r="I44" s="28">
        <f t="shared" si="6"/>
        <v>0</v>
      </c>
      <c r="J44" s="28">
        <f t="shared" si="7"/>
        <v>0</v>
      </c>
      <c r="K44" s="28">
        <f t="shared" si="7"/>
        <v>0</v>
      </c>
      <c r="L44" s="28">
        <f t="shared" si="7"/>
        <v>0</v>
      </c>
      <c r="M44" s="28">
        <f t="shared" si="7"/>
        <v>0</v>
      </c>
      <c r="N44" s="28">
        <f t="shared" si="7"/>
        <v>0</v>
      </c>
      <c r="O44" s="28">
        <f t="shared" si="7"/>
        <v>0</v>
      </c>
      <c r="P44" s="28">
        <f t="shared" si="8"/>
        <v>0</v>
      </c>
      <c r="Q44" s="28">
        <f t="shared" si="8"/>
        <v>0</v>
      </c>
      <c r="R44" s="28">
        <f t="shared" si="9"/>
        <v>0</v>
      </c>
      <c r="S44" s="39">
        <f t="shared" si="10"/>
        <v>1116.2439999999999</v>
      </c>
    </row>
    <row r="45" spans="1:19" ht="30.95" customHeight="1" x14ac:dyDescent="0.25">
      <c r="A45" s="8">
        <v>8</v>
      </c>
      <c r="B45" s="27" t="s">
        <v>60</v>
      </c>
      <c r="C45" s="28">
        <f t="shared" si="1"/>
        <v>0</v>
      </c>
      <c r="D45" s="28">
        <f t="shared" si="2"/>
        <v>0</v>
      </c>
      <c r="E45" s="28">
        <f t="shared" si="3"/>
        <v>0</v>
      </c>
      <c r="F45" s="28">
        <f t="shared" si="4"/>
        <v>0</v>
      </c>
      <c r="G45" s="28">
        <f t="shared" si="5"/>
        <v>0</v>
      </c>
      <c r="H45" s="28">
        <f t="shared" si="6"/>
        <v>0</v>
      </c>
      <c r="I45" s="28">
        <f t="shared" si="6"/>
        <v>0</v>
      </c>
      <c r="J45" s="28">
        <f t="shared" si="7"/>
        <v>0</v>
      </c>
      <c r="K45" s="28">
        <f t="shared" si="7"/>
        <v>0</v>
      </c>
      <c r="L45" s="28">
        <f t="shared" si="7"/>
        <v>0</v>
      </c>
      <c r="M45" s="28">
        <f t="shared" si="7"/>
        <v>3929.417033538105</v>
      </c>
      <c r="N45" s="28">
        <f t="shared" si="7"/>
        <v>0</v>
      </c>
      <c r="O45" s="28">
        <f t="shared" si="7"/>
        <v>0</v>
      </c>
      <c r="P45" s="28">
        <f t="shared" si="8"/>
        <v>0</v>
      </c>
      <c r="Q45" s="28">
        <f t="shared" si="8"/>
        <v>0</v>
      </c>
      <c r="R45" s="28">
        <f t="shared" si="9"/>
        <v>0</v>
      </c>
      <c r="S45" s="39">
        <f t="shared" si="10"/>
        <v>3929.417033538105</v>
      </c>
    </row>
    <row r="46" spans="1:19" ht="30.95" customHeight="1" x14ac:dyDescent="0.25">
      <c r="A46" s="8">
        <v>9</v>
      </c>
      <c r="B46" s="27" t="s">
        <v>19</v>
      </c>
      <c r="C46" s="28">
        <f t="shared" si="1"/>
        <v>0</v>
      </c>
      <c r="D46" s="28">
        <f t="shared" si="2"/>
        <v>0</v>
      </c>
      <c r="E46" s="28">
        <f t="shared" si="3"/>
        <v>4428.99</v>
      </c>
      <c r="F46" s="28">
        <f t="shared" si="4"/>
        <v>0</v>
      </c>
      <c r="G46" s="28">
        <f t="shared" si="5"/>
        <v>0</v>
      </c>
      <c r="H46" s="28">
        <f t="shared" si="6"/>
        <v>0</v>
      </c>
      <c r="I46" s="28">
        <f t="shared" si="6"/>
        <v>0</v>
      </c>
      <c r="J46" s="28">
        <f t="shared" si="7"/>
        <v>0</v>
      </c>
      <c r="K46" s="28">
        <f t="shared" si="7"/>
        <v>0</v>
      </c>
      <c r="L46" s="28">
        <f t="shared" si="7"/>
        <v>0</v>
      </c>
      <c r="M46" s="28">
        <f t="shared" si="7"/>
        <v>0</v>
      </c>
      <c r="N46" s="28">
        <f t="shared" si="7"/>
        <v>0</v>
      </c>
      <c r="O46" s="28">
        <f t="shared" si="7"/>
        <v>0</v>
      </c>
      <c r="P46" s="28">
        <f t="shared" si="8"/>
        <v>0</v>
      </c>
      <c r="Q46" s="28">
        <f t="shared" si="8"/>
        <v>0</v>
      </c>
      <c r="R46" s="28">
        <f t="shared" si="9"/>
        <v>0</v>
      </c>
      <c r="S46" s="39">
        <f t="shared" si="10"/>
        <v>4428.99</v>
      </c>
    </row>
    <row r="47" spans="1:19" ht="30.95" customHeight="1" x14ac:dyDescent="0.25">
      <c r="A47" s="8">
        <v>10</v>
      </c>
      <c r="B47" s="27" t="s">
        <v>61</v>
      </c>
      <c r="C47" s="28">
        <f t="shared" si="1"/>
        <v>0</v>
      </c>
      <c r="D47" s="28">
        <f t="shared" si="2"/>
        <v>0</v>
      </c>
      <c r="E47" s="28">
        <f t="shared" si="3"/>
        <v>113.292</v>
      </c>
      <c r="F47" s="28">
        <f t="shared" si="4"/>
        <v>0</v>
      </c>
      <c r="G47" s="28">
        <f t="shared" si="5"/>
        <v>0</v>
      </c>
      <c r="H47" s="28">
        <f t="shared" si="6"/>
        <v>0</v>
      </c>
      <c r="I47" s="28">
        <f t="shared" si="6"/>
        <v>0</v>
      </c>
      <c r="J47" s="28">
        <f t="shared" si="7"/>
        <v>0</v>
      </c>
      <c r="K47" s="28">
        <f t="shared" si="7"/>
        <v>0</v>
      </c>
      <c r="L47" s="28">
        <f t="shared" si="7"/>
        <v>0</v>
      </c>
      <c r="M47" s="28">
        <f t="shared" si="7"/>
        <v>0</v>
      </c>
      <c r="N47" s="28">
        <f t="shared" si="7"/>
        <v>0</v>
      </c>
      <c r="O47" s="28">
        <f t="shared" si="7"/>
        <v>0</v>
      </c>
      <c r="P47" s="28">
        <f t="shared" si="8"/>
        <v>0</v>
      </c>
      <c r="Q47" s="28">
        <f t="shared" si="8"/>
        <v>0</v>
      </c>
      <c r="R47" s="28">
        <f t="shared" si="9"/>
        <v>0</v>
      </c>
      <c r="S47" s="39">
        <f t="shared" si="10"/>
        <v>113.292</v>
      </c>
    </row>
    <row r="48" spans="1:19" ht="30.95" customHeight="1" x14ac:dyDescent="0.25">
      <c r="A48" s="8">
        <v>11</v>
      </c>
      <c r="B48" s="27" t="s">
        <v>62</v>
      </c>
      <c r="C48" s="28">
        <f t="shared" si="1"/>
        <v>15866.062665156664</v>
      </c>
      <c r="D48" s="28">
        <f t="shared" si="2"/>
        <v>5367.9558571271637</v>
      </c>
      <c r="E48" s="28">
        <f t="shared" si="3"/>
        <v>0</v>
      </c>
      <c r="F48" s="28">
        <f t="shared" si="4"/>
        <v>0</v>
      </c>
      <c r="G48" s="28">
        <f t="shared" si="5"/>
        <v>0</v>
      </c>
      <c r="H48" s="28">
        <f t="shared" si="6"/>
        <v>0</v>
      </c>
      <c r="I48" s="28">
        <f t="shared" si="6"/>
        <v>0</v>
      </c>
      <c r="J48" s="28">
        <f t="shared" ref="J48:O57" si="11">J16/$J$34</f>
        <v>456.30075289624227</v>
      </c>
      <c r="K48" s="28">
        <f t="shared" si="11"/>
        <v>0</v>
      </c>
      <c r="L48" s="28">
        <f t="shared" si="11"/>
        <v>0</v>
      </c>
      <c r="M48" s="28">
        <f t="shared" si="11"/>
        <v>0</v>
      </c>
      <c r="N48" s="28">
        <f t="shared" si="11"/>
        <v>15.210025096541408</v>
      </c>
      <c r="O48" s="28">
        <f t="shared" si="11"/>
        <v>72.247619208571692</v>
      </c>
      <c r="P48" s="28">
        <f t="shared" si="8"/>
        <v>0</v>
      </c>
      <c r="Q48" s="28">
        <f t="shared" si="8"/>
        <v>0</v>
      </c>
      <c r="R48" s="28">
        <f t="shared" si="9"/>
        <v>0</v>
      </c>
      <c r="S48" s="39">
        <f t="shared" si="10"/>
        <v>21777.776919485179</v>
      </c>
    </row>
    <row r="49" spans="1:19" ht="30.95" customHeight="1" x14ac:dyDescent="0.25">
      <c r="A49" s="8">
        <v>12</v>
      </c>
      <c r="B49" s="27" t="s">
        <v>20</v>
      </c>
      <c r="C49" s="28">
        <f t="shared" si="1"/>
        <v>0</v>
      </c>
      <c r="D49" s="28">
        <f t="shared" si="2"/>
        <v>8091.3108506629032</v>
      </c>
      <c r="E49" s="28">
        <f t="shared" si="3"/>
        <v>0</v>
      </c>
      <c r="F49" s="28">
        <f t="shared" si="4"/>
        <v>0</v>
      </c>
      <c r="G49" s="28">
        <f t="shared" si="5"/>
        <v>0</v>
      </c>
      <c r="H49" s="28">
        <f t="shared" si="6"/>
        <v>0</v>
      </c>
      <c r="I49" s="28">
        <f t="shared" si="6"/>
        <v>1151.0559406738676</v>
      </c>
      <c r="J49" s="28">
        <f t="shared" si="11"/>
        <v>0</v>
      </c>
      <c r="K49" s="28">
        <f t="shared" si="11"/>
        <v>0</v>
      </c>
      <c r="L49" s="28">
        <f t="shared" si="11"/>
        <v>589.38847249097955</v>
      </c>
      <c r="M49" s="28">
        <f t="shared" si="11"/>
        <v>0</v>
      </c>
      <c r="N49" s="28">
        <f t="shared" si="11"/>
        <v>0</v>
      </c>
      <c r="O49" s="28">
        <f t="shared" si="11"/>
        <v>12.675020913784508</v>
      </c>
      <c r="P49" s="28">
        <f t="shared" si="8"/>
        <v>0</v>
      </c>
      <c r="Q49" s="28">
        <f t="shared" si="8"/>
        <v>0</v>
      </c>
      <c r="R49" s="28">
        <f t="shared" si="9"/>
        <v>0</v>
      </c>
      <c r="S49" s="39">
        <f t="shared" si="10"/>
        <v>9844.4302847415365</v>
      </c>
    </row>
    <row r="50" spans="1:19" ht="30.95" customHeight="1" x14ac:dyDescent="0.25">
      <c r="A50" s="8">
        <v>13</v>
      </c>
      <c r="B50" s="27" t="s">
        <v>63</v>
      </c>
      <c r="C50" s="28">
        <f t="shared" si="1"/>
        <v>0</v>
      </c>
      <c r="D50" s="28">
        <f t="shared" si="2"/>
        <v>0</v>
      </c>
      <c r="E50" s="28">
        <f t="shared" si="3"/>
        <v>0</v>
      </c>
      <c r="F50" s="28">
        <f t="shared" si="4"/>
        <v>0</v>
      </c>
      <c r="G50" s="28">
        <f t="shared" si="5"/>
        <v>0</v>
      </c>
      <c r="H50" s="28">
        <f t="shared" si="6"/>
        <v>0</v>
      </c>
      <c r="I50" s="28">
        <f t="shared" si="6"/>
        <v>0</v>
      </c>
      <c r="J50" s="28">
        <f t="shared" si="11"/>
        <v>0</v>
      </c>
      <c r="K50" s="28">
        <f t="shared" si="11"/>
        <v>0</v>
      </c>
      <c r="L50" s="28">
        <f t="shared" si="11"/>
        <v>0</v>
      </c>
      <c r="M50" s="28">
        <f t="shared" si="11"/>
        <v>0</v>
      </c>
      <c r="N50" s="28">
        <f t="shared" si="11"/>
        <v>0</v>
      </c>
      <c r="O50" s="28">
        <f t="shared" si="11"/>
        <v>0</v>
      </c>
      <c r="P50" s="28">
        <f t="shared" si="8"/>
        <v>3420.4423831608988</v>
      </c>
      <c r="Q50" s="28">
        <f t="shared" si="8"/>
        <v>0</v>
      </c>
      <c r="R50" s="28">
        <f t="shared" si="9"/>
        <v>0</v>
      </c>
      <c r="S50" s="39">
        <f t="shared" si="10"/>
        <v>3420.4423831608988</v>
      </c>
    </row>
    <row r="51" spans="1:19" ht="30.95" customHeight="1" x14ac:dyDescent="0.25">
      <c r="A51" s="8">
        <v>14</v>
      </c>
      <c r="B51" s="27" t="s">
        <v>64</v>
      </c>
      <c r="C51" s="28">
        <f t="shared" si="1"/>
        <v>0</v>
      </c>
      <c r="D51" s="28">
        <f t="shared" si="2"/>
        <v>0</v>
      </c>
      <c r="E51" s="28">
        <f t="shared" si="3"/>
        <v>4867.7299999999996</v>
      </c>
      <c r="F51" s="28">
        <f t="shared" si="4"/>
        <v>0</v>
      </c>
      <c r="G51" s="28">
        <f t="shared" si="5"/>
        <v>0</v>
      </c>
      <c r="H51" s="28">
        <f t="shared" si="6"/>
        <v>0</v>
      </c>
      <c r="I51" s="28">
        <f t="shared" si="6"/>
        <v>0</v>
      </c>
      <c r="J51" s="28">
        <f t="shared" si="11"/>
        <v>0</v>
      </c>
      <c r="K51" s="28">
        <f t="shared" si="11"/>
        <v>0</v>
      </c>
      <c r="L51" s="28">
        <f t="shared" si="11"/>
        <v>0</v>
      </c>
      <c r="M51" s="28">
        <f t="shared" si="11"/>
        <v>0</v>
      </c>
      <c r="N51" s="28">
        <f t="shared" si="11"/>
        <v>0</v>
      </c>
      <c r="O51" s="28">
        <f t="shared" si="11"/>
        <v>0</v>
      </c>
      <c r="P51" s="28">
        <f t="shared" si="8"/>
        <v>0</v>
      </c>
      <c r="Q51" s="28">
        <f t="shared" si="8"/>
        <v>0</v>
      </c>
      <c r="R51" s="28">
        <f t="shared" si="9"/>
        <v>0</v>
      </c>
      <c r="S51" s="39">
        <f t="shared" si="10"/>
        <v>4867.7299999999996</v>
      </c>
    </row>
    <row r="52" spans="1:19" ht="30.95" customHeight="1" x14ac:dyDescent="0.25">
      <c r="A52" s="8">
        <v>15</v>
      </c>
      <c r="B52" s="27" t="s">
        <v>65</v>
      </c>
      <c r="C52" s="28">
        <f t="shared" si="1"/>
        <v>24255.568138920346</v>
      </c>
      <c r="D52" s="28">
        <f t="shared" si="2"/>
        <v>12115.207490092358</v>
      </c>
      <c r="E52" s="28">
        <f t="shared" si="3"/>
        <v>0</v>
      </c>
      <c r="F52" s="28">
        <f t="shared" si="4"/>
        <v>0</v>
      </c>
      <c r="G52" s="28">
        <f t="shared" si="5"/>
        <v>0</v>
      </c>
      <c r="H52" s="28">
        <f t="shared" si="6"/>
        <v>0</v>
      </c>
      <c r="I52" s="28">
        <f t="shared" si="6"/>
        <v>0</v>
      </c>
      <c r="J52" s="28">
        <f t="shared" si="11"/>
        <v>365.04060231699378</v>
      </c>
      <c r="K52" s="28">
        <f t="shared" si="11"/>
        <v>0</v>
      </c>
      <c r="L52" s="28">
        <f t="shared" si="11"/>
        <v>0</v>
      </c>
      <c r="M52" s="28">
        <f t="shared" si="11"/>
        <v>0</v>
      </c>
      <c r="N52" s="28">
        <f t="shared" si="11"/>
        <v>0</v>
      </c>
      <c r="O52" s="28">
        <f t="shared" si="11"/>
        <v>20.280033462055211</v>
      </c>
      <c r="P52" s="28">
        <f t="shared" si="8"/>
        <v>0</v>
      </c>
      <c r="Q52" s="28">
        <f t="shared" si="8"/>
        <v>0</v>
      </c>
      <c r="R52" s="28">
        <f t="shared" si="9"/>
        <v>0</v>
      </c>
      <c r="S52" s="39">
        <f t="shared" si="10"/>
        <v>36756.096264791748</v>
      </c>
    </row>
    <row r="53" spans="1:19" ht="30.95" customHeight="1" x14ac:dyDescent="0.25">
      <c r="A53" s="8">
        <v>16</v>
      </c>
      <c r="B53" s="27" t="s">
        <v>66</v>
      </c>
      <c r="C53" s="28">
        <f t="shared" si="1"/>
        <v>0</v>
      </c>
      <c r="D53" s="28">
        <f t="shared" si="2"/>
        <v>0</v>
      </c>
      <c r="E53" s="28">
        <f t="shared" si="3"/>
        <v>8079.06</v>
      </c>
      <c r="F53" s="28">
        <f t="shared" si="4"/>
        <v>0</v>
      </c>
      <c r="G53" s="28">
        <f t="shared" si="5"/>
        <v>0</v>
      </c>
      <c r="H53" s="28">
        <f t="shared" si="6"/>
        <v>0</v>
      </c>
      <c r="I53" s="28">
        <f t="shared" si="6"/>
        <v>0</v>
      </c>
      <c r="J53" s="28">
        <f t="shared" si="11"/>
        <v>0</v>
      </c>
      <c r="K53" s="28">
        <f t="shared" si="11"/>
        <v>0</v>
      </c>
      <c r="L53" s="28">
        <f t="shared" si="11"/>
        <v>0</v>
      </c>
      <c r="M53" s="28">
        <f t="shared" si="11"/>
        <v>0</v>
      </c>
      <c r="N53" s="28">
        <f t="shared" si="11"/>
        <v>0</v>
      </c>
      <c r="O53" s="28">
        <f t="shared" si="11"/>
        <v>0</v>
      </c>
      <c r="P53" s="28">
        <f t="shared" si="8"/>
        <v>0</v>
      </c>
      <c r="Q53" s="28">
        <f t="shared" si="8"/>
        <v>0</v>
      </c>
      <c r="R53" s="28">
        <f t="shared" si="9"/>
        <v>0</v>
      </c>
      <c r="S53" s="39">
        <f t="shared" si="10"/>
        <v>8079.06</v>
      </c>
    </row>
    <row r="54" spans="1:19" ht="30.95" customHeight="1" x14ac:dyDescent="0.25">
      <c r="A54" s="8">
        <v>17</v>
      </c>
      <c r="B54" s="27" t="s">
        <v>67</v>
      </c>
      <c r="C54" s="28">
        <f t="shared" si="1"/>
        <v>0</v>
      </c>
      <c r="D54" s="28">
        <f t="shared" si="2"/>
        <v>0</v>
      </c>
      <c r="E54" s="28">
        <f t="shared" si="3"/>
        <v>0</v>
      </c>
      <c r="F54" s="28">
        <f t="shared" si="4"/>
        <v>0</v>
      </c>
      <c r="G54" s="28">
        <f t="shared" si="5"/>
        <v>0</v>
      </c>
      <c r="H54" s="28">
        <f t="shared" si="6"/>
        <v>0</v>
      </c>
      <c r="I54" s="28">
        <f t="shared" si="6"/>
        <v>5866.5162018378205</v>
      </c>
      <c r="J54" s="28">
        <f t="shared" si="11"/>
        <v>0</v>
      </c>
      <c r="K54" s="28">
        <f t="shared" si="11"/>
        <v>0</v>
      </c>
      <c r="L54" s="28">
        <f t="shared" si="11"/>
        <v>0</v>
      </c>
      <c r="M54" s="28">
        <f t="shared" si="11"/>
        <v>0</v>
      </c>
      <c r="N54" s="28">
        <f t="shared" si="11"/>
        <v>0</v>
      </c>
      <c r="O54" s="28">
        <f t="shared" si="11"/>
        <v>0</v>
      </c>
      <c r="P54" s="28">
        <f t="shared" si="8"/>
        <v>0</v>
      </c>
      <c r="Q54" s="28">
        <f t="shared" si="8"/>
        <v>0</v>
      </c>
      <c r="R54" s="28">
        <f t="shared" si="9"/>
        <v>0</v>
      </c>
      <c r="S54" s="39">
        <f t="shared" si="10"/>
        <v>5866.5162018378205</v>
      </c>
    </row>
    <row r="55" spans="1:19" ht="30.95" customHeight="1" x14ac:dyDescent="0.25">
      <c r="A55" s="8">
        <v>18</v>
      </c>
      <c r="B55" s="27" t="s">
        <v>68</v>
      </c>
      <c r="C55" s="28">
        <f t="shared" si="1"/>
        <v>24457.531143827859</v>
      </c>
      <c r="D55" s="28">
        <f t="shared" si="2"/>
        <v>24102.904269792045</v>
      </c>
      <c r="E55" s="28">
        <f t="shared" si="3"/>
        <v>980.03</v>
      </c>
      <c r="F55" s="28">
        <f t="shared" si="4"/>
        <v>0</v>
      </c>
      <c r="G55" s="28">
        <f t="shared" si="5"/>
        <v>0</v>
      </c>
      <c r="H55" s="28">
        <f t="shared" si="6"/>
        <v>0</v>
      </c>
      <c r="I55" s="28">
        <f t="shared" si="6"/>
        <v>0</v>
      </c>
      <c r="J55" s="28">
        <f t="shared" si="11"/>
        <v>1026.6766940165451</v>
      </c>
      <c r="K55" s="28">
        <f t="shared" si="11"/>
        <v>15.210025096541408</v>
      </c>
      <c r="L55" s="28">
        <f t="shared" si="11"/>
        <v>0</v>
      </c>
      <c r="M55" s="28">
        <f t="shared" si="11"/>
        <v>38.025062741353523</v>
      </c>
      <c r="N55" s="28">
        <f t="shared" si="11"/>
        <v>0</v>
      </c>
      <c r="O55" s="28">
        <f t="shared" si="11"/>
        <v>1043.5767219015911</v>
      </c>
      <c r="P55" s="28">
        <f t="shared" si="8"/>
        <v>597.57402782732788</v>
      </c>
      <c r="Q55" s="28">
        <f t="shared" si="8"/>
        <v>0</v>
      </c>
      <c r="R55" s="28">
        <f t="shared" si="9"/>
        <v>0</v>
      </c>
      <c r="S55" s="39">
        <f t="shared" si="10"/>
        <v>52261.52794520327</v>
      </c>
    </row>
    <row r="56" spans="1:19" ht="30.95" customHeight="1" x14ac:dyDescent="0.25">
      <c r="A56" s="8">
        <v>19</v>
      </c>
      <c r="B56" s="27" t="s">
        <v>69</v>
      </c>
      <c r="C56" s="28">
        <f t="shared" si="1"/>
        <v>0</v>
      </c>
      <c r="D56" s="28">
        <f t="shared" si="2"/>
        <v>7449.9547924254075</v>
      </c>
      <c r="E56" s="28">
        <f t="shared" si="3"/>
        <v>0</v>
      </c>
      <c r="F56" s="28">
        <f t="shared" si="4"/>
        <v>0</v>
      </c>
      <c r="G56" s="28">
        <f t="shared" si="5"/>
        <v>0</v>
      </c>
      <c r="H56" s="28">
        <f t="shared" si="6"/>
        <v>0</v>
      </c>
      <c r="I56" s="28">
        <f t="shared" si="6"/>
        <v>0</v>
      </c>
      <c r="J56" s="28">
        <f t="shared" si="11"/>
        <v>95.0626568533838</v>
      </c>
      <c r="K56" s="28">
        <f t="shared" si="11"/>
        <v>0</v>
      </c>
      <c r="L56" s="28">
        <f t="shared" si="11"/>
        <v>2190.2436139019628</v>
      </c>
      <c r="M56" s="28">
        <f t="shared" si="11"/>
        <v>57.037594112030284</v>
      </c>
      <c r="N56" s="28">
        <f t="shared" si="11"/>
        <v>0</v>
      </c>
      <c r="O56" s="28">
        <f t="shared" si="11"/>
        <v>406.86817133248269</v>
      </c>
      <c r="P56" s="28">
        <f t="shared" si="8"/>
        <v>0</v>
      </c>
      <c r="Q56" s="28">
        <f t="shared" si="8"/>
        <v>0</v>
      </c>
      <c r="R56" s="28">
        <f t="shared" si="9"/>
        <v>0</v>
      </c>
      <c r="S56" s="39">
        <f t="shared" si="10"/>
        <v>10199.166828625268</v>
      </c>
    </row>
    <row r="57" spans="1:19" ht="30.95" customHeight="1" x14ac:dyDescent="0.25">
      <c r="A57" s="8">
        <v>20</v>
      </c>
      <c r="B57" s="27" t="s">
        <v>70</v>
      </c>
      <c r="C57" s="28">
        <f t="shared" si="1"/>
        <v>20095.054737636845</v>
      </c>
      <c r="D57" s="28">
        <f t="shared" si="2"/>
        <v>13881.682904776791</v>
      </c>
      <c r="E57" s="28">
        <f t="shared" si="3"/>
        <v>4005.1</v>
      </c>
      <c r="F57" s="28">
        <f t="shared" si="4"/>
        <v>0</v>
      </c>
      <c r="G57" s="28">
        <f t="shared" si="5"/>
        <v>0</v>
      </c>
      <c r="H57" s="28">
        <f t="shared" si="6"/>
        <v>0</v>
      </c>
      <c r="I57" s="28">
        <f t="shared" si="6"/>
        <v>0</v>
      </c>
      <c r="J57" s="28">
        <f t="shared" si="11"/>
        <v>479.11579054105437</v>
      </c>
      <c r="K57" s="28">
        <f t="shared" si="11"/>
        <v>0</v>
      </c>
      <c r="L57" s="28">
        <f t="shared" si="11"/>
        <v>0</v>
      </c>
      <c r="M57" s="28">
        <f t="shared" si="11"/>
        <v>0</v>
      </c>
      <c r="N57" s="28">
        <f t="shared" si="11"/>
        <v>0</v>
      </c>
      <c r="O57" s="28">
        <f t="shared" si="11"/>
        <v>414.38868374132812</v>
      </c>
      <c r="P57" s="28">
        <f t="shared" si="8"/>
        <v>0</v>
      </c>
      <c r="Q57" s="28">
        <f t="shared" si="8"/>
        <v>0</v>
      </c>
      <c r="R57" s="28">
        <f t="shared" si="9"/>
        <v>0</v>
      </c>
      <c r="S57" s="39">
        <f t="shared" si="10"/>
        <v>38875.342116696018</v>
      </c>
    </row>
    <row r="58" spans="1:19" ht="30.95" customHeight="1" x14ac:dyDescent="0.25">
      <c r="A58" s="8">
        <v>21</v>
      </c>
      <c r="B58" s="27" t="s">
        <v>71</v>
      </c>
      <c r="C58" s="28">
        <f t="shared" si="1"/>
        <v>6828.9920724801814</v>
      </c>
      <c r="D58" s="28">
        <f t="shared" si="2"/>
        <v>7793.4478591889674</v>
      </c>
      <c r="E58" s="28">
        <f t="shared" si="3"/>
        <v>901.11</v>
      </c>
      <c r="F58" s="28">
        <f t="shared" si="4"/>
        <v>0</v>
      </c>
      <c r="G58" s="28">
        <f t="shared" si="5"/>
        <v>0</v>
      </c>
      <c r="H58" s="28">
        <f t="shared" si="6"/>
        <v>0</v>
      </c>
      <c r="I58" s="28">
        <f t="shared" si="6"/>
        <v>0</v>
      </c>
      <c r="J58" s="28">
        <f t="shared" ref="J58:O62" si="12">J26/$J$34</f>
        <v>486.72080308932505</v>
      </c>
      <c r="K58" s="28">
        <f t="shared" si="12"/>
        <v>91.260150579248446</v>
      </c>
      <c r="L58" s="28">
        <f t="shared" si="12"/>
        <v>0</v>
      </c>
      <c r="M58" s="28">
        <f t="shared" si="12"/>
        <v>0</v>
      </c>
      <c r="N58" s="28">
        <f t="shared" si="12"/>
        <v>0</v>
      </c>
      <c r="O58" s="28">
        <f t="shared" si="12"/>
        <v>243.36040154466252</v>
      </c>
      <c r="P58" s="28">
        <f t="shared" si="8"/>
        <v>0</v>
      </c>
      <c r="Q58" s="28">
        <f t="shared" si="8"/>
        <v>0</v>
      </c>
      <c r="R58" s="28">
        <f t="shared" si="9"/>
        <v>0</v>
      </c>
      <c r="S58" s="39">
        <f t="shared" si="10"/>
        <v>16344.891286882385</v>
      </c>
    </row>
    <row r="59" spans="1:19" ht="30.95" customHeight="1" x14ac:dyDescent="0.25">
      <c r="A59" s="8">
        <v>22</v>
      </c>
      <c r="B59" s="27" t="s">
        <v>72</v>
      </c>
      <c r="C59" s="28">
        <f t="shared" si="1"/>
        <v>4300.4907512268783</v>
      </c>
      <c r="D59" s="28">
        <f t="shared" si="2"/>
        <v>7144.0642877060745</v>
      </c>
      <c r="E59" s="28">
        <f t="shared" si="3"/>
        <v>5633.27</v>
      </c>
      <c r="F59" s="28">
        <f t="shared" si="4"/>
        <v>0</v>
      </c>
      <c r="G59" s="28">
        <f t="shared" si="5"/>
        <v>2680.6342015855039</v>
      </c>
      <c r="H59" s="28">
        <f t="shared" si="6"/>
        <v>116.0728679671127</v>
      </c>
      <c r="I59" s="28">
        <f t="shared" si="6"/>
        <v>8417.3786877317434</v>
      </c>
      <c r="J59" s="28">
        <f t="shared" si="12"/>
        <v>869.50643468561714</v>
      </c>
      <c r="K59" s="28">
        <f t="shared" si="12"/>
        <v>0</v>
      </c>
      <c r="L59" s="28">
        <f t="shared" si="12"/>
        <v>0</v>
      </c>
      <c r="M59" s="28">
        <f t="shared" si="12"/>
        <v>45.630075289624223</v>
      </c>
      <c r="N59" s="28">
        <f t="shared" si="12"/>
        <v>0</v>
      </c>
      <c r="O59" s="28">
        <f t="shared" si="12"/>
        <v>182.52030115849689</v>
      </c>
      <c r="P59" s="28">
        <f t="shared" si="8"/>
        <v>503.9243667499108</v>
      </c>
      <c r="Q59" s="28">
        <f t="shared" si="8"/>
        <v>27126.233797122131</v>
      </c>
      <c r="R59" s="28">
        <f t="shared" si="9"/>
        <v>0</v>
      </c>
      <c r="S59" s="39">
        <f t="shared" si="10"/>
        <v>57019.725771223093</v>
      </c>
    </row>
    <row r="60" spans="1:19" ht="30.95" customHeight="1" x14ac:dyDescent="0.25">
      <c r="A60" s="8">
        <v>23</v>
      </c>
      <c r="B60" s="27" t="s">
        <v>73</v>
      </c>
      <c r="C60" s="28">
        <f t="shared" si="1"/>
        <v>13189.580973952436</v>
      </c>
      <c r="D60" s="28">
        <f t="shared" si="2"/>
        <v>7343.4846167496171</v>
      </c>
      <c r="E60" s="28">
        <f t="shared" si="3"/>
        <v>0</v>
      </c>
      <c r="F60" s="28">
        <f t="shared" si="4"/>
        <v>0</v>
      </c>
      <c r="G60" s="28">
        <f t="shared" si="5"/>
        <v>0</v>
      </c>
      <c r="H60" s="28">
        <f t="shared" si="6"/>
        <v>0</v>
      </c>
      <c r="I60" s="28">
        <f t="shared" si="6"/>
        <v>0</v>
      </c>
      <c r="J60" s="28">
        <f t="shared" si="12"/>
        <v>136.89022586887268</v>
      </c>
      <c r="K60" s="28">
        <f t="shared" si="12"/>
        <v>0</v>
      </c>
      <c r="L60" s="28">
        <f t="shared" si="12"/>
        <v>0</v>
      </c>
      <c r="M60" s="28">
        <f t="shared" si="12"/>
        <v>0</v>
      </c>
      <c r="N60" s="28">
        <f t="shared" si="12"/>
        <v>0</v>
      </c>
      <c r="O60" s="28">
        <f t="shared" si="12"/>
        <v>83.655138030977753</v>
      </c>
      <c r="P60" s="28">
        <f t="shared" si="8"/>
        <v>0</v>
      </c>
      <c r="Q60" s="28">
        <f t="shared" si="8"/>
        <v>0</v>
      </c>
      <c r="R60" s="28">
        <f t="shared" si="9"/>
        <v>0</v>
      </c>
      <c r="S60" s="39">
        <f t="shared" si="10"/>
        <v>20753.610954601903</v>
      </c>
    </row>
    <row r="61" spans="1:19" ht="30.95" customHeight="1" x14ac:dyDescent="0.25">
      <c r="A61" s="8">
        <v>24</v>
      </c>
      <c r="B61" s="27" t="s">
        <v>74</v>
      </c>
      <c r="C61" s="28">
        <f t="shared" si="1"/>
        <v>13052.77463193658</v>
      </c>
      <c r="D61" s="28">
        <f t="shared" si="2"/>
        <v>8635.4917485613842</v>
      </c>
      <c r="E61" s="28">
        <f t="shared" si="3"/>
        <v>0</v>
      </c>
      <c r="F61" s="28">
        <f t="shared" si="4"/>
        <v>0</v>
      </c>
      <c r="G61" s="28">
        <f t="shared" si="5"/>
        <v>0</v>
      </c>
      <c r="H61" s="28">
        <f t="shared" si="6"/>
        <v>0</v>
      </c>
      <c r="I61" s="28">
        <f t="shared" si="6"/>
        <v>0</v>
      </c>
      <c r="J61" s="28">
        <f t="shared" si="12"/>
        <v>212.94035135157972</v>
      </c>
      <c r="K61" s="28">
        <f t="shared" si="12"/>
        <v>0</v>
      </c>
      <c r="L61" s="28">
        <f t="shared" si="12"/>
        <v>0</v>
      </c>
      <c r="M61" s="28">
        <f t="shared" si="12"/>
        <v>144.49523841714338</v>
      </c>
      <c r="N61" s="28">
        <f t="shared" si="12"/>
        <v>0</v>
      </c>
      <c r="O61" s="28">
        <f t="shared" si="12"/>
        <v>26.617543918947465</v>
      </c>
      <c r="P61" s="28">
        <f t="shared" si="8"/>
        <v>0</v>
      </c>
      <c r="Q61" s="28">
        <f t="shared" si="8"/>
        <v>0</v>
      </c>
      <c r="R61" s="28">
        <f t="shared" si="9"/>
        <v>0</v>
      </c>
      <c r="S61" s="39">
        <f t="shared" si="10"/>
        <v>22072.319514185634</v>
      </c>
    </row>
    <row r="62" spans="1:19" ht="30.95" customHeight="1" x14ac:dyDescent="0.25">
      <c r="A62" s="8">
        <v>25</v>
      </c>
      <c r="B62" s="27" t="s">
        <v>75</v>
      </c>
      <c r="C62" s="28">
        <f t="shared" si="1"/>
        <v>0</v>
      </c>
      <c r="D62" s="28">
        <f t="shared" si="2"/>
        <v>1285.6696213548751</v>
      </c>
      <c r="E62" s="28">
        <f t="shared" si="3"/>
        <v>0</v>
      </c>
      <c r="F62" s="28">
        <f t="shared" si="4"/>
        <v>0</v>
      </c>
      <c r="G62" s="28">
        <f t="shared" si="5"/>
        <v>0</v>
      </c>
      <c r="H62" s="28">
        <f t="shared" si="6"/>
        <v>0</v>
      </c>
      <c r="I62" s="28">
        <f t="shared" si="6"/>
        <v>0</v>
      </c>
      <c r="J62" s="28">
        <f t="shared" si="12"/>
        <v>0</v>
      </c>
      <c r="K62" s="28">
        <f t="shared" si="12"/>
        <v>0</v>
      </c>
      <c r="L62" s="28">
        <f t="shared" si="12"/>
        <v>12796.701114556838</v>
      </c>
      <c r="M62" s="28">
        <f t="shared" si="12"/>
        <v>0</v>
      </c>
      <c r="N62" s="28">
        <f t="shared" si="12"/>
        <v>0</v>
      </c>
      <c r="O62" s="28">
        <f t="shared" si="12"/>
        <v>0</v>
      </c>
      <c r="P62" s="28">
        <f t="shared" si="8"/>
        <v>0</v>
      </c>
      <c r="Q62" s="28">
        <f t="shared" si="8"/>
        <v>0</v>
      </c>
      <c r="R62" s="28">
        <f t="shared" si="9"/>
        <v>0</v>
      </c>
      <c r="S62" s="39">
        <f t="shared" si="10"/>
        <v>14082.370735911712</v>
      </c>
    </row>
    <row r="63" spans="1:19" s="1" customFormat="1" ht="30.95" customHeight="1" x14ac:dyDescent="0.25">
      <c r="A63" s="8"/>
      <c r="B63" s="29" t="s">
        <v>21</v>
      </c>
      <c r="C63" s="30">
        <f t="shared" ref="C63:S63" si="13">SUM(C38:C62)</f>
        <v>195285.23971309926</v>
      </c>
      <c r="D63" s="30">
        <f t="shared" si="13"/>
        <v>189217.19070836471</v>
      </c>
      <c r="E63" s="30">
        <f t="shared" si="13"/>
        <v>30046.371999999999</v>
      </c>
      <c r="F63" s="30">
        <f t="shared" si="13"/>
        <v>100.06</v>
      </c>
      <c r="G63" s="30">
        <f t="shared" si="13"/>
        <v>2680.6342015855039</v>
      </c>
      <c r="H63" s="30">
        <f t="shared" si="13"/>
        <v>116.0728679671127</v>
      </c>
      <c r="I63" s="30">
        <f t="shared" si="13"/>
        <v>15434.950830243431</v>
      </c>
      <c r="J63" s="30">
        <f t="shared" si="13"/>
        <v>7786.2653473378223</v>
      </c>
      <c r="K63" s="30">
        <f t="shared" si="13"/>
        <v>3697.7261012480672</v>
      </c>
      <c r="L63" s="30">
        <f t="shared" si="13"/>
        <v>26687.256533973279</v>
      </c>
      <c r="M63" s="30">
        <f t="shared" si="13"/>
        <v>4214.6050040982564</v>
      </c>
      <c r="N63" s="30">
        <f t="shared" si="13"/>
        <v>30.420050193082815</v>
      </c>
      <c r="O63" s="30">
        <f t="shared" si="13"/>
        <v>7827.9239160744592</v>
      </c>
      <c r="P63" s="30">
        <f t="shared" si="13"/>
        <v>4521.9407777381375</v>
      </c>
      <c r="Q63" s="30">
        <f t="shared" si="13"/>
        <v>27126.233797122131</v>
      </c>
      <c r="R63" s="30">
        <f t="shared" si="13"/>
        <v>0</v>
      </c>
      <c r="S63" s="30">
        <f t="shared" si="13"/>
        <v>514772.89184904523</v>
      </c>
    </row>
    <row r="64" spans="1:19" ht="30" customHeight="1" x14ac:dyDescent="0.2">
      <c r="C64" s="23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</row>
    <row r="65" spans="1:19" ht="30" customHeight="1" x14ac:dyDescent="0.25">
      <c r="A65" s="60" t="s">
        <v>50</v>
      </c>
      <c r="B65" s="60"/>
      <c r="C65" s="24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 ht="30" customHeight="1" x14ac:dyDescent="0.25">
      <c r="A66" s="3" t="s">
        <v>1</v>
      </c>
      <c r="B66" s="4" t="s">
        <v>2</v>
      </c>
      <c r="C66" s="5" t="s">
        <v>3</v>
      </c>
      <c r="D66" s="5" t="s">
        <v>24</v>
      </c>
      <c r="E66" s="5" t="s">
        <v>86</v>
      </c>
      <c r="F66" s="5" t="s">
        <v>6</v>
      </c>
      <c r="G66" s="5" t="s">
        <v>7</v>
      </c>
      <c r="H66" s="5" t="s">
        <v>8</v>
      </c>
      <c r="I66" s="5" t="s">
        <v>9</v>
      </c>
      <c r="J66" s="5" t="s">
        <v>31</v>
      </c>
      <c r="K66" s="5" t="s">
        <v>11</v>
      </c>
      <c r="L66" s="5" t="s">
        <v>12</v>
      </c>
      <c r="M66" s="5" t="s">
        <v>13</v>
      </c>
      <c r="N66" s="5" t="s">
        <v>14</v>
      </c>
      <c r="O66" s="5" t="s">
        <v>15</v>
      </c>
      <c r="P66" s="5" t="s">
        <v>16</v>
      </c>
      <c r="Q66" s="5" t="s">
        <v>17</v>
      </c>
      <c r="R66" s="5" t="s">
        <v>18</v>
      </c>
      <c r="S66" s="5" t="s">
        <v>83</v>
      </c>
    </row>
    <row r="67" spans="1:19" ht="38.25" customHeight="1" x14ac:dyDescent="0.25">
      <c r="A67" s="8">
        <v>1</v>
      </c>
      <c r="B67" s="27" t="s">
        <v>53</v>
      </c>
      <c r="C67" s="40">
        <f t="shared" ref="C67:C91" si="14">C38/$C$63</f>
        <v>0</v>
      </c>
      <c r="D67" s="40">
        <f t="shared" ref="D67:D91" si="15">D38/$D$63</f>
        <v>0</v>
      </c>
      <c r="E67" s="40">
        <f t="shared" ref="E67:E91" si="16">E38/$E$63</f>
        <v>0</v>
      </c>
      <c r="F67" s="40">
        <f t="shared" ref="F67:F91" si="17">F38/$F$63</f>
        <v>0.21593044173495904</v>
      </c>
      <c r="G67" s="40">
        <f t="shared" ref="G67:G91" si="18">G38/$G$63</f>
        <v>0</v>
      </c>
      <c r="H67" s="40">
        <v>0</v>
      </c>
      <c r="I67" s="40">
        <f t="shared" ref="I67:I91" si="19">I38/$I$63</f>
        <v>0</v>
      </c>
      <c r="J67" s="40">
        <f t="shared" ref="J67:J91" si="20">J38/$J$63</f>
        <v>0</v>
      </c>
      <c r="K67" s="40">
        <f t="shared" ref="K67:K91" si="21">K38/$K$63</f>
        <v>0</v>
      </c>
      <c r="L67" s="40">
        <f t="shared" ref="L67:L91" si="22">L38/$L$63</f>
        <v>0</v>
      </c>
      <c r="M67" s="40">
        <f t="shared" ref="M67:M91" si="23">M38/$M$63</f>
        <v>0</v>
      </c>
      <c r="N67" s="40">
        <f t="shared" ref="N67:N91" si="24">N38/$N$63</f>
        <v>0</v>
      </c>
      <c r="O67" s="40">
        <f t="shared" ref="O67:O91" si="25">O38/$O$63</f>
        <v>0</v>
      </c>
      <c r="P67" s="40">
        <f t="shared" ref="P67:P91" si="26">P38/$P$63</f>
        <v>0</v>
      </c>
      <c r="Q67" s="40">
        <f t="shared" ref="Q67:R91" si="27">Q38/$Q$63</f>
        <v>0</v>
      </c>
      <c r="R67" s="40">
        <f t="shared" si="27"/>
        <v>0</v>
      </c>
      <c r="S67" s="41">
        <f t="shared" ref="S67:S91" si="28">S38/$S$63</f>
        <v>4.1971907111099121E-5</v>
      </c>
    </row>
    <row r="68" spans="1:19" ht="30" customHeight="1" x14ac:dyDescent="0.25">
      <c r="A68" s="8">
        <v>2</v>
      </c>
      <c r="B68" s="27" t="s">
        <v>54</v>
      </c>
      <c r="C68" s="40">
        <f t="shared" si="14"/>
        <v>7.8618145462319936E-3</v>
      </c>
      <c r="D68" s="40">
        <f t="shared" si="15"/>
        <v>0.14494387190728333</v>
      </c>
      <c r="E68" s="40">
        <f t="shared" si="16"/>
        <v>0</v>
      </c>
      <c r="F68" s="40">
        <f t="shared" si="17"/>
        <v>0</v>
      </c>
      <c r="G68" s="40">
        <f t="shared" si="18"/>
        <v>0</v>
      </c>
      <c r="H68" s="40">
        <v>0</v>
      </c>
      <c r="I68" s="40">
        <f t="shared" si="19"/>
        <v>0</v>
      </c>
      <c r="J68" s="40">
        <f t="shared" si="20"/>
        <v>0.32866677519127463</v>
      </c>
      <c r="K68" s="40">
        <f t="shared" si="21"/>
        <v>0</v>
      </c>
      <c r="L68" s="40">
        <f t="shared" si="22"/>
        <v>0</v>
      </c>
      <c r="M68" s="40">
        <f t="shared" si="23"/>
        <v>0</v>
      </c>
      <c r="N68" s="40">
        <f t="shared" si="24"/>
        <v>0</v>
      </c>
      <c r="O68" s="40">
        <f t="shared" si="25"/>
        <v>0.17249940629115484</v>
      </c>
      <c r="P68" s="40">
        <f t="shared" si="26"/>
        <v>0</v>
      </c>
      <c r="Q68" s="40">
        <f t="shared" si="27"/>
        <v>0</v>
      </c>
      <c r="R68" s="40">
        <f t="shared" si="27"/>
        <v>0</v>
      </c>
      <c r="S68" s="41">
        <f t="shared" si="28"/>
        <v>6.3854503727592299E-2</v>
      </c>
    </row>
    <row r="69" spans="1:19" ht="30" customHeight="1" x14ac:dyDescent="0.25">
      <c r="A69" s="8">
        <v>3</v>
      </c>
      <c r="B69" s="27" t="s">
        <v>55</v>
      </c>
      <c r="C69" s="40">
        <f t="shared" si="14"/>
        <v>2.0504122668277048E-2</v>
      </c>
      <c r="D69" s="40">
        <f t="shared" si="15"/>
        <v>0</v>
      </c>
      <c r="E69" s="40">
        <f t="shared" si="16"/>
        <v>0</v>
      </c>
      <c r="F69" s="40">
        <f t="shared" si="17"/>
        <v>0</v>
      </c>
      <c r="G69" s="40">
        <f t="shared" si="18"/>
        <v>0</v>
      </c>
      <c r="H69" s="40">
        <v>0</v>
      </c>
      <c r="I69" s="40">
        <f t="shared" si="19"/>
        <v>0</v>
      </c>
      <c r="J69" s="40">
        <f t="shared" si="20"/>
        <v>0</v>
      </c>
      <c r="K69" s="40">
        <f t="shared" si="21"/>
        <v>0</v>
      </c>
      <c r="L69" s="40">
        <f t="shared" si="22"/>
        <v>0</v>
      </c>
      <c r="M69" s="40">
        <f t="shared" si="23"/>
        <v>0</v>
      </c>
      <c r="N69" s="40">
        <f t="shared" si="24"/>
        <v>0</v>
      </c>
      <c r="O69" s="40">
        <f t="shared" si="25"/>
        <v>0</v>
      </c>
      <c r="P69" s="40">
        <f t="shared" si="26"/>
        <v>0</v>
      </c>
      <c r="Q69" s="40">
        <f t="shared" si="27"/>
        <v>0</v>
      </c>
      <c r="R69" s="40">
        <f t="shared" si="27"/>
        <v>0</v>
      </c>
      <c r="S69" s="41">
        <f t="shared" si="28"/>
        <v>7.7784836260481934E-3</v>
      </c>
    </row>
    <row r="70" spans="1:19" ht="30" customHeight="1" x14ac:dyDescent="0.25">
      <c r="A70" s="8">
        <v>4</v>
      </c>
      <c r="B70" s="27" t="s">
        <v>56</v>
      </c>
      <c r="C70" s="40">
        <f t="shared" si="14"/>
        <v>5.8577187476923927E-2</v>
      </c>
      <c r="D70" s="40">
        <f t="shared" si="15"/>
        <v>4.9996583682147558E-2</v>
      </c>
      <c r="E70" s="40">
        <f t="shared" si="16"/>
        <v>0</v>
      </c>
      <c r="F70" s="40">
        <f t="shared" si="17"/>
        <v>0</v>
      </c>
      <c r="G70" s="40">
        <f t="shared" si="18"/>
        <v>0</v>
      </c>
      <c r="H70" s="40">
        <v>0</v>
      </c>
      <c r="I70" s="40">
        <f t="shared" si="19"/>
        <v>0</v>
      </c>
      <c r="J70" s="40">
        <f t="shared" si="20"/>
        <v>0</v>
      </c>
      <c r="K70" s="40">
        <f t="shared" si="21"/>
        <v>0</v>
      </c>
      <c r="L70" s="40">
        <f t="shared" si="22"/>
        <v>0</v>
      </c>
      <c r="M70" s="40">
        <f t="shared" si="23"/>
        <v>0</v>
      </c>
      <c r="N70" s="40">
        <f t="shared" si="24"/>
        <v>0</v>
      </c>
      <c r="O70" s="40">
        <f t="shared" si="25"/>
        <v>0.38699021999611399</v>
      </c>
      <c r="P70" s="40">
        <f t="shared" si="26"/>
        <v>0</v>
      </c>
      <c r="Q70" s="40">
        <f t="shared" si="27"/>
        <v>0</v>
      </c>
      <c r="R70" s="40">
        <f t="shared" si="27"/>
        <v>0</v>
      </c>
      <c r="S70" s="41">
        <f t="shared" si="28"/>
        <v>4.6484194456986642E-2</v>
      </c>
    </row>
    <row r="71" spans="1:19" ht="30" customHeight="1" x14ac:dyDescent="0.25">
      <c r="A71" s="8">
        <v>5</v>
      </c>
      <c r="B71" s="27" t="s">
        <v>57</v>
      </c>
      <c r="C71" s="40">
        <f t="shared" si="14"/>
        <v>0.2880938453609882</v>
      </c>
      <c r="D71" s="40">
        <f t="shared" si="15"/>
        <v>0.22476022137739676</v>
      </c>
      <c r="E71" s="40">
        <f t="shared" si="16"/>
        <v>0</v>
      </c>
      <c r="F71" s="40">
        <f t="shared" si="17"/>
        <v>0</v>
      </c>
      <c r="G71" s="40">
        <f t="shared" si="18"/>
        <v>0</v>
      </c>
      <c r="H71" s="40">
        <v>0</v>
      </c>
      <c r="I71" s="40">
        <f t="shared" si="19"/>
        <v>0</v>
      </c>
      <c r="J71" s="40">
        <f t="shared" si="20"/>
        <v>0.14113625264528731</v>
      </c>
      <c r="K71" s="40">
        <f t="shared" si="21"/>
        <v>0</v>
      </c>
      <c r="L71" s="40">
        <f t="shared" si="22"/>
        <v>7.3379244834956073E-2</v>
      </c>
      <c r="M71" s="40">
        <f t="shared" si="23"/>
        <v>0</v>
      </c>
      <c r="N71" s="40">
        <f t="shared" si="24"/>
        <v>0.5</v>
      </c>
      <c r="O71" s="40">
        <f t="shared" si="25"/>
        <v>0.12035018027159484</v>
      </c>
      <c r="P71" s="40">
        <f t="shared" si="26"/>
        <v>0</v>
      </c>
      <c r="Q71" s="40">
        <f t="shared" si="27"/>
        <v>0</v>
      </c>
      <c r="R71" s="40">
        <f t="shared" si="27"/>
        <v>0</v>
      </c>
      <c r="S71" s="41">
        <f t="shared" si="28"/>
        <v>0.19970649596154372</v>
      </c>
    </row>
    <row r="72" spans="1:19" ht="30" customHeight="1" x14ac:dyDescent="0.25">
      <c r="A72" s="8">
        <v>6</v>
      </c>
      <c r="B72" s="27" t="s">
        <v>58</v>
      </c>
      <c r="C72" s="40">
        <f t="shared" si="14"/>
        <v>0</v>
      </c>
      <c r="D72" s="40">
        <f t="shared" si="15"/>
        <v>3.4835277657325893E-2</v>
      </c>
      <c r="E72" s="40">
        <f t="shared" si="16"/>
        <v>0</v>
      </c>
      <c r="F72" s="40">
        <f t="shared" si="17"/>
        <v>0</v>
      </c>
      <c r="G72" s="40">
        <f t="shared" si="18"/>
        <v>0</v>
      </c>
      <c r="H72" s="40">
        <v>0</v>
      </c>
      <c r="I72" s="40">
        <f t="shared" si="19"/>
        <v>0</v>
      </c>
      <c r="J72" s="40">
        <f t="shared" si="20"/>
        <v>0</v>
      </c>
      <c r="K72" s="40">
        <f t="shared" si="21"/>
        <v>0.97120658135283366</v>
      </c>
      <c r="L72" s="40">
        <f t="shared" si="22"/>
        <v>0.3429589171218238</v>
      </c>
      <c r="M72" s="40">
        <f t="shared" si="23"/>
        <v>0</v>
      </c>
      <c r="N72" s="40">
        <f t="shared" si="24"/>
        <v>0</v>
      </c>
      <c r="O72" s="40">
        <f t="shared" si="25"/>
        <v>0</v>
      </c>
      <c r="P72" s="40">
        <f t="shared" si="26"/>
        <v>0</v>
      </c>
      <c r="Q72" s="40">
        <f t="shared" si="27"/>
        <v>0</v>
      </c>
      <c r="R72" s="40">
        <f t="shared" si="27"/>
        <v>0</v>
      </c>
      <c r="S72" s="41">
        <f t="shared" si="28"/>
        <v>3.7560878223073045E-2</v>
      </c>
    </row>
    <row r="73" spans="1:19" ht="38.25" customHeight="1" x14ac:dyDescent="0.25">
      <c r="A73" s="8">
        <v>7</v>
      </c>
      <c r="B73" s="27" t="s">
        <v>59</v>
      </c>
      <c r="C73" s="40">
        <f t="shared" si="14"/>
        <v>0</v>
      </c>
      <c r="D73" s="40">
        <f t="shared" si="15"/>
        <v>0</v>
      </c>
      <c r="E73" s="40">
        <f t="shared" si="16"/>
        <v>3.4539610972000215E-2</v>
      </c>
      <c r="F73" s="40">
        <f t="shared" si="17"/>
        <v>0.78406955826504088</v>
      </c>
      <c r="G73" s="40">
        <f t="shared" si="18"/>
        <v>0</v>
      </c>
      <c r="H73" s="40">
        <v>0</v>
      </c>
      <c r="I73" s="40">
        <f t="shared" si="19"/>
        <v>0</v>
      </c>
      <c r="J73" s="40">
        <f t="shared" si="20"/>
        <v>0</v>
      </c>
      <c r="K73" s="40">
        <f t="shared" si="21"/>
        <v>0</v>
      </c>
      <c r="L73" s="40">
        <f t="shared" si="22"/>
        <v>0</v>
      </c>
      <c r="M73" s="40">
        <f t="shared" si="23"/>
        <v>0</v>
      </c>
      <c r="N73" s="40">
        <f t="shared" si="24"/>
        <v>0</v>
      </c>
      <c r="O73" s="40">
        <f t="shared" si="25"/>
        <v>0</v>
      </c>
      <c r="P73" s="40">
        <f t="shared" si="26"/>
        <v>0</v>
      </c>
      <c r="Q73" s="40">
        <f t="shared" si="27"/>
        <v>0</v>
      </c>
      <c r="R73" s="40">
        <f t="shared" si="27"/>
        <v>0</v>
      </c>
      <c r="S73" s="41">
        <f t="shared" si="28"/>
        <v>2.1684203221939147E-3</v>
      </c>
    </row>
    <row r="74" spans="1:19" ht="30" customHeight="1" x14ac:dyDescent="0.25">
      <c r="A74" s="8">
        <v>8</v>
      </c>
      <c r="B74" s="27" t="s">
        <v>60</v>
      </c>
      <c r="C74" s="40">
        <f t="shared" si="14"/>
        <v>0</v>
      </c>
      <c r="D74" s="40">
        <f t="shared" si="15"/>
        <v>0</v>
      </c>
      <c r="E74" s="40">
        <f t="shared" si="16"/>
        <v>0</v>
      </c>
      <c r="F74" s="40">
        <f t="shared" si="17"/>
        <v>0</v>
      </c>
      <c r="G74" s="40">
        <f t="shared" si="18"/>
        <v>0</v>
      </c>
      <c r="H74" s="40">
        <v>0</v>
      </c>
      <c r="I74" s="40">
        <f t="shared" si="19"/>
        <v>0</v>
      </c>
      <c r="J74" s="40">
        <f t="shared" si="20"/>
        <v>0</v>
      </c>
      <c r="K74" s="40">
        <f t="shared" si="21"/>
        <v>0</v>
      </c>
      <c r="L74" s="40">
        <f t="shared" si="22"/>
        <v>0</v>
      </c>
      <c r="M74" s="40">
        <f t="shared" si="23"/>
        <v>0.93233340484272276</v>
      </c>
      <c r="N74" s="40">
        <f t="shared" si="24"/>
        <v>0</v>
      </c>
      <c r="O74" s="40">
        <f t="shared" si="25"/>
        <v>0</v>
      </c>
      <c r="P74" s="40">
        <f t="shared" si="26"/>
        <v>0</v>
      </c>
      <c r="Q74" s="40">
        <f t="shared" si="27"/>
        <v>0</v>
      </c>
      <c r="R74" s="40">
        <f t="shared" si="27"/>
        <v>0</v>
      </c>
      <c r="S74" s="41">
        <f t="shared" si="28"/>
        <v>7.6333021721943905E-3</v>
      </c>
    </row>
    <row r="75" spans="1:19" ht="30" customHeight="1" x14ac:dyDescent="0.25">
      <c r="A75" s="8">
        <v>9</v>
      </c>
      <c r="B75" s="27" t="s">
        <v>19</v>
      </c>
      <c r="C75" s="40">
        <f t="shared" si="14"/>
        <v>0</v>
      </c>
      <c r="D75" s="40">
        <f t="shared" si="15"/>
        <v>0</v>
      </c>
      <c r="E75" s="40">
        <f t="shared" si="16"/>
        <v>0.14740515094467976</v>
      </c>
      <c r="F75" s="40">
        <f t="shared" si="17"/>
        <v>0</v>
      </c>
      <c r="G75" s="40">
        <f t="shared" si="18"/>
        <v>0</v>
      </c>
      <c r="H75" s="40">
        <v>0</v>
      </c>
      <c r="I75" s="40">
        <f t="shared" si="19"/>
        <v>0</v>
      </c>
      <c r="J75" s="40">
        <f t="shared" si="20"/>
        <v>0</v>
      </c>
      <c r="K75" s="40">
        <f t="shared" si="21"/>
        <v>0</v>
      </c>
      <c r="L75" s="40">
        <f t="shared" si="22"/>
        <v>0</v>
      </c>
      <c r="M75" s="40">
        <f t="shared" si="23"/>
        <v>0</v>
      </c>
      <c r="N75" s="40">
        <f t="shared" si="24"/>
        <v>0</v>
      </c>
      <c r="O75" s="40">
        <f t="shared" si="25"/>
        <v>0</v>
      </c>
      <c r="P75" s="40">
        <f t="shared" si="26"/>
        <v>0</v>
      </c>
      <c r="Q75" s="40">
        <f t="shared" si="27"/>
        <v>0</v>
      </c>
      <c r="R75" s="40">
        <f t="shared" si="27"/>
        <v>0</v>
      </c>
      <c r="S75" s="41">
        <f t="shared" si="28"/>
        <v>8.6037747327588118E-3</v>
      </c>
    </row>
    <row r="76" spans="1:19" ht="30" customHeight="1" x14ac:dyDescent="0.25">
      <c r="A76" s="8">
        <v>10</v>
      </c>
      <c r="B76" s="27" t="s">
        <v>61</v>
      </c>
      <c r="C76" s="40">
        <f t="shared" si="14"/>
        <v>0</v>
      </c>
      <c r="D76" s="40">
        <f t="shared" si="15"/>
        <v>0</v>
      </c>
      <c r="E76" s="40">
        <f t="shared" si="16"/>
        <v>3.7705717016350594E-3</v>
      </c>
      <c r="F76" s="40">
        <f t="shared" si="17"/>
        <v>0</v>
      </c>
      <c r="G76" s="40">
        <f t="shared" si="18"/>
        <v>0</v>
      </c>
      <c r="H76" s="40">
        <v>0</v>
      </c>
      <c r="I76" s="40">
        <f t="shared" si="19"/>
        <v>0</v>
      </c>
      <c r="J76" s="40">
        <f t="shared" si="20"/>
        <v>0</v>
      </c>
      <c r="K76" s="40">
        <f t="shared" si="21"/>
        <v>0</v>
      </c>
      <c r="L76" s="40">
        <f t="shared" si="22"/>
        <v>0</v>
      </c>
      <c r="M76" s="40">
        <f t="shared" si="23"/>
        <v>0</v>
      </c>
      <c r="N76" s="40">
        <f t="shared" si="24"/>
        <v>0</v>
      </c>
      <c r="O76" s="40">
        <f t="shared" si="25"/>
        <v>0</v>
      </c>
      <c r="P76" s="40">
        <f t="shared" si="26"/>
        <v>0</v>
      </c>
      <c r="Q76" s="40">
        <f t="shared" si="27"/>
        <v>0</v>
      </c>
      <c r="R76" s="40">
        <f t="shared" si="27"/>
        <v>0</v>
      </c>
      <c r="S76" s="41">
        <f t="shared" si="28"/>
        <v>2.2008151904242531E-4</v>
      </c>
    </row>
    <row r="77" spans="1:19" ht="34.5" customHeight="1" x14ac:dyDescent="0.25">
      <c r="A77" s="8">
        <v>11</v>
      </c>
      <c r="B77" s="27" t="s">
        <v>62</v>
      </c>
      <c r="C77" s="40">
        <f t="shared" si="14"/>
        <v>8.124558050811255E-2</v>
      </c>
      <c r="D77" s="40">
        <f t="shared" si="15"/>
        <v>2.8369282077549959E-2</v>
      </c>
      <c r="E77" s="40">
        <f t="shared" si="16"/>
        <v>0</v>
      </c>
      <c r="F77" s="40">
        <f t="shared" si="17"/>
        <v>0</v>
      </c>
      <c r="G77" s="40">
        <f t="shared" si="18"/>
        <v>0</v>
      </c>
      <c r="H77" s="40">
        <v>0</v>
      </c>
      <c r="I77" s="40">
        <f t="shared" si="19"/>
        <v>0</v>
      </c>
      <c r="J77" s="40">
        <f t="shared" si="20"/>
        <v>5.8603288295621038E-2</v>
      </c>
      <c r="K77" s="40">
        <f t="shared" si="21"/>
        <v>0</v>
      </c>
      <c r="L77" s="40">
        <f t="shared" si="22"/>
        <v>0</v>
      </c>
      <c r="M77" s="40">
        <f t="shared" si="23"/>
        <v>0</v>
      </c>
      <c r="N77" s="40">
        <f t="shared" si="24"/>
        <v>0.5</v>
      </c>
      <c r="O77" s="40">
        <f t="shared" si="25"/>
        <v>9.229473866016108E-3</v>
      </c>
      <c r="P77" s="40">
        <f t="shared" si="26"/>
        <v>0</v>
      </c>
      <c r="Q77" s="40">
        <f t="shared" si="27"/>
        <v>0</v>
      </c>
      <c r="R77" s="40">
        <f t="shared" si="27"/>
        <v>0</v>
      </c>
      <c r="S77" s="41">
        <f t="shared" si="28"/>
        <v>4.2305601682443315E-2</v>
      </c>
    </row>
    <row r="78" spans="1:19" ht="38.25" customHeight="1" x14ac:dyDescent="0.25">
      <c r="A78" s="8">
        <v>12</v>
      </c>
      <c r="B78" s="27" t="s">
        <v>20</v>
      </c>
      <c r="C78" s="40">
        <f t="shared" si="14"/>
        <v>0</v>
      </c>
      <c r="D78" s="40">
        <f t="shared" si="15"/>
        <v>4.2762028229949886E-2</v>
      </c>
      <c r="E78" s="40">
        <f t="shared" si="16"/>
        <v>0</v>
      </c>
      <c r="F78" s="40">
        <f t="shared" si="17"/>
        <v>0</v>
      </c>
      <c r="G78" s="40">
        <f t="shared" si="18"/>
        <v>0</v>
      </c>
      <c r="H78" s="40">
        <v>0</v>
      </c>
      <c r="I78" s="40">
        <f t="shared" si="19"/>
        <v>7.4574642532613353E-2</v>
      </c>
      <c r="J78" s="40">
        <f t="shared" si="20"/>
        <v>0</v>
      </c>
      <c r="K78" s="40">
        <f t="shared" si="21"/>
        <v>0</v>
      </c>
      <c r="L78" s="40">
        <f t="shared" si="22"/>
        <v>2.2085015435763477E-2</v>
      </c>
      <c r="M78" s="40">
        <f t="shared" si="23"/>
        <v>0</v>
      </c>
      <c r="N78" s="40">
        <f t="shared" si="24"/>
        <v>0</v>
      </c>
      <c r="O78" s="40">
        <f t="shared" si="25"/>
        <v>1.6192059414063347E-3</v>
      </c>
      <c r="P78" s="40">
        <f t="shared" si="26"/>
        <v>0</v>
      </c>
      <c r="Q78" s="40">
        <f t="shared" si="27"/>
        <v>0</v>
      </c>
      <c r="R78" s="40">
        <f t="shared" si="27"/>
        <v>0</v>
      </c>
      <c r="S78" s="41">
        <f t="shared" si="28"/>
        <v>1.9123831966715858E-2</v>
      </c>
    </row>
    <row r="79" spans="1:19" ht="30" customHeight="1" x14ac:dyDescent="0.25">
      <c r="A79" s="8">
        <v>13</v>
      </c>
      <c r="B79" s="27" t="s">
        <v>63</v>
      </c>
      <c r="C79" s="40">
        <f t="shared" si="14"/>
        <v>0</v>
      </c>
      <c r="D79" s="40">
        <f t="shared" si="15"/>
        <v>0</v>
      </c>
      <c r="E79" s="40">
        <f t="shared" si="16"/>
        <v>0</v>
      </c>
      <c r="F79" s="40">
        <f t="shared" si="17"/>
        <v>0</v>
      </c>
      <c r="G79" s="40">
        <f t="shared" si="18"/>
        <v>0</v>
      </c>
      <c r="H79" s="40">
        <v>0</v>
      </c>
      <c r="I79" s="40">
        <f t="shared" si="19"/>
        <v>0</v>
      </c>
      <c r="J79" s="40">
        <f t="shared" si="20"/>
        <v>0</v>
      </c>
      <c r="K79" s="40">
        <f t="shared" si="21"/>
        <v>0</v>
      </c>
      <c r="L79" s="40">
        <f t="shared" si="22"/>
        <v>0</v>
      </c>
      <c r="M79" s="40">
        <f t="shared" si="23"/>
        <v>0</v>
      </c>
      <c r="N79" s="40">
        <f t="shared" si="24"/>
        <v>0</v>
      </c>
      <c r="O79" s="40">
        <f t="shared" si="25"/>
        <v>0</v>
      </c>
      <c r="P79" s="40">
        <f t="shared" si="26"/>
        <v>0.75641025641025639</v>
      </c>
      <c r="Q79" s="40">
        <f t="shared" si="27"/>
        <v>0</v>
      </c>
      <c r="R79" s="40">
        <f t="shared" si="27"/>
        <v>0</v>
      </c>
      <c r="S79" s="41">
        <f t="shared" si="28"/>
        <v>6.6445658606357379E-3</v>
      </c>
    </row>
    <row r="80" spans="1:19" ht="30" customHeight="1" x14ac:dyDescent="0.25">
      <c r="A80" s="8">
        <v>14</v>
      </c>
      <c r="B80" s="27" t="s">
        <v>64</v>
      </c>
      <c r="C80" s="40">
        <f t="shared" si="14"/>
        <v>0</v>
      </c>
      <c r="D80" s="40">
        <f t="shared" si="15"/>
        <v>0</v>
      </c>
      <c r="E80" s="40">
        <f t="shared" si="16"/>
        <v>0.16200724666525462</v>
      </c>
      <c r="F80" s="40">
        <f t="shared" si="17"/>
        <v>0</v>
      </c>
      <c r="G80" s="40">
        <f t="shared" si="18"/>
        <v>0</v>
      </c>
      <c r="H80" s="40">
        <v>0</v>
      </c>
      <c r="I80" s="40">
        <f t="shared" si="19"/>
        <v>0</v>
      </c>
      <c r="J80" s="40">
        <f t="shared" si="20"/>
        <v>0</v>
      </c>
      <c r="K80" s="40">
        <f t="shared" si="21"/>
        <v>0</v>
      </c>
      <c r="L80" s="40">
        <f t="shared" si="22"/>
        <v>0</v>
      </c>
      <c r="M80" s="40">
        <f t="shared" si="23"/>
        <v>0</v>
      </c>
      <c r="N80" s="40">
        <f t="shared" si="24"/>
        <v>0</v>
      </c>
      <c r="O80" s="40">
        <f t="shared" si="25"/>
        <v>0</v>
      </c>
      <c r="P80" s="40">
        <f t="shared" si="26"/>
        <v>0</v>
      </c>
      <c r="Q80" s="40">
        <f t="shared" si="27"/>
        <v>0</v>
      </c>
      <c r="R80" s="40">
        <f t="shared" si="27"/>
        <v>0</v>
      </c>
      <c r="S80" s="41">
        <f t="shared" si="28"/>
        <v>9.4560729150194624E-3</v>
      </c>
    </row>
    <row r="81" spans="1:19" ht="30" customHeight="1" x14ac:dyDescent="0.25">
      <c r="A81" s="8">
        <v>15</v>
      </c>
      <c r="B81" s="27" t="s">
        <v>65</v>
      </c>
      <c r="C81" s="40">
        <f t="shared" si="14"/>
        <v>0.12420584461250166</v>
      </c>
      <c r="D81" s="40">
        <f t="shared" si="15"/>
        <v>6.4028048639434648E-2</v>
      </c>
      <c r="E81" s="40">
        <f t="shared" si="16"/>
        <v>0</v>
      </c>
      <c r="F81" s="40">
        <f t="shared" si="17"/>
        <v>0</v>
      </c>
      <c r="G81" s="40">
        <f t="shared" si="18"/>
        <v>0</v>
      </c>
      <c r="H81" s="40">
        <v>0</v>
      </c>
      <c r="I81" s="40">
        <f t="shared" si="19"/>
        <v>0</v>
      </c>
      <c r="J81" s="40">
        <f t="shared" si="20"/>
        <v>4.6882630636496829E-2</v>
      </c>
      <c r="K81" s="40">
        <f t="shared" si="21"/>
        <v>0</v>
      </c>
      <c r="L81" s="40">
        <f t="shared" si="22"/>
        <v>0</v>
      </c>
      <c r="M81" s="40">
        <f t="shared" si="23"/>
        <v>0</v>
      </c>
      <c r="N81" s="40">
        <f t="shared" si="24"/>
        <v>0</v>
      </c>
      <c r="O81" s="40">
        <f t="shared" si="25"/>
        <v>2.5907295062501355E-3</v>
      </c>
      <c r="P81" s="40">
        <f t="shared" si="26"/>
        <v>0</v>
      </c>
      <c r="Q81" s="40">
        <f t="shared" si="27"/>
        <v>0</v>
      </c>
      <c r="R81" s="40">
        <f t="shared" si="27"/>
        <v>0</v>
      </c>
      <c r="S81" s="41">
        <f t="shared" si="28"/>
        <v>7.1402548282535241E-2</v>
      </c>
    </row>
    <row r="82" spans="1:19" ht="30" customHeight="1" x14ac:dyDescent="0.25">
      <c r="A82" s="8">
        <v>16</v>
      </c>
      <c r="B82" s="27" t="s">
        <v>66</v>
      </c>
      <c r="C82" s="40">
        <f t="shared" si="14"/>
        <v>0</v>
      </c>
      <c r="D82" s="40">
        <f t="shared" si="15"/>
        <v>0</v>
      </c>
      <c r="E82" s="40">
        <f t="shared" si="16"/>
        <v>0.2688863733698032</v>
      </c>
      <c r="F82" s="40">
        <f t="shared" si="17"/>
        <v>0</v>
      </c>
      <c r="G82" s="40">
        <f t="shared" si="18"/>
        <v>0</v>
      </c>
      <c r="H82" s="40">
        <v>0</v>
      </c>
      <c r="I82" s="40">
        <f t="shared" si="19"/>
        <v>0</v>
      </c>
      <c r="J82" s="40">
        <f t="shared" si="20"/>
        <v>0</v>
      </c>
      <c r="K82" s="40">
        <f t="shared" si="21"/>
        <v>0</v>
      </c>
      <c r="L82" s="40">
        <f t="shared" si="22"/>
        <v>0</v>
      </c>
      <c r="M82" s="40">
        <f t="shared" si="23"/>
        <v>0</v>
      </c>
      <c r="N82" s="40">
        <f t="shared" si="24"/>
        <v>0</v>
      </c>
      <c r="O82" s="40">
        <f t="shared" si="25"/>
        <v>0</v>
      </c>
      <c r="P82" s="40">
        <f t="shared" si="26"/>
        <v>0</v>
      </c>
      <c r="Q82" s="40">
        <f t="shared" si="27"/>
        <v>0</v>
      </c>
      <c r="R82" s="40">
        <f t="shared" si="27"/>
        <v>0</v>
      </c>
      <c r="S82" s="41">
        <f t="shared" si="28"/>
        <v>1.569441617444212E-2</v>
      </c>
    </row>
    <row r="83" spans="1:19" ht="39" customHeight="1" x14ac:dyDescent="0.25">
      <c r="A83" s="8">
        <v>17</v>
      </c>
      <c r="B83" s="27" t="s">
        <v>67</v>
      </c>
      <c r="C83" s="40">
        <f t="shared" si="14"/>
        <v>0</v>
      </c>
      <c r="D83" s="40">
        <f t="shared" si="15"/>
        <v>0</v>
      </c>
      <c r="E83" s="40">
        <f t="shared" si="16"/>
        <v>0</v>
      </c>
      <c r="F83" s="40">
        <f t="shared" si="17"/>
        <v>0</v>
      </c>
      <c r="G83" s="40">
        <f t="shared" si="18"/>
        <v>0</v>
      </c>
      <c r="H83" s="40">
        <v>0</v>
      </c>
      <c r="I83" s="40">
        <f t="shared" si="19"/>
        <v>0.38008000584899154</v>
      </c>
      <c r="J83" s="40">
        <f t="shared" si="20"/>
        <v>0</v>
      </c>
      <c r="K83" s="40">
        <f t="shared" si="21"/>
        <v>0</v>
      </c>
      <c r="L83" s="40">
        <f t="shared" si="22"/>
        <v>0</v>
      </c>
      <c r="M83" s="40">
        <f t="shared" si="23"/>
        <v>0</v>
      </c>
      <c r="N83" s="40">
        <f t="shared" si="24"/>
        <v>0</v>
      </c>
      <c r="O83" s="40">
        <f t="shared" si="25"/>
        <v>0</v>
      </c>
      <c r="P83" s="40">
        <f t="shared" si="26"/>
        <v>0</v>
      </c>
      <c r="Q83" s="40">
        <f t="shared" si="27"/>
        <v>0</v>
      </c>
      <c r="R83" s="40">
        <f t="shared" si="27"/>
        <v>0</v>
      </c>
      <c r="S83" s="41">
        <f t="shared" si="28"/>
        <v>1.139631922101708E-2</v>
      </c>
    </row>
    <row r="84" spans="1:19" ht="30" customHeight="1" x14ac:dyDescent="0.25">
      <c r="A84" s="8">
        <v>18</v>
      </c>
      <c r="B84" s="27" t="s">
        <v>68</v>
      </c>
      <c r="C84" s="40">
        <f t="shared" si="14"/>
        <v>0.12524003954297477</v>
      </c>
      <c r="D84" s="40">
        <f t="shared" si="15"/>
        <v>0.12738221183582202</v>
      </c>
      <c r="E84" s="40">
        <f t="shared" si="16"/>
        <v>3.2617249097495034E-2</v>
      </c>
      <c r="F84" s="40">
        <f t="shared" si="17"/>
        <v>0</v>
      </c>
      <c r="G84" s="40">
        <f t="shared" si="18"/>
        <v>0</v>
      </c>
      <c r="H84" s="40">
        <v>0</v>
      </c>
      <c r="I84" s="40">
        <f t="shared" si="19"/>
        <v>0</v>
      </c>
      <c r="J84" s="40">
        <f t="shared" si="20"/>
        <v>0.13185739866514734</v>
      </c>
      <c r="K84" s="40">
        <f t="shared" si="21"/>
        <v>4.1133455210237658E-3</v>
      </c>
      <c r="L84" s="40">
        <f t="shared" si="22"/>
        <v>0</v>
      </c>
      <c r="M84" s="40">
        <f t="shared" si="23"/>
        <v>9.0222126876369629E-3</v>
      </c>
      <c r="N84" s="40">
        <f t="shared" si="24"/>
        <v>0</v>
      </c>
      <c r="O84" s="40">
        <f t="shared" si="25"/>
        <v>0.13331462250912157</v>
      </c>
      <c r="P84" s="40">
        <f t="shared" si="26"/>
        <v>0.13214990138067062</v>
      </c>
      <c r="Q84" s="40">
        <f t="shared" si="27"/>
        <v>0</v>
      </c>
      <c r="R84" s="40">
        <f t="shared" si="27"/>
        <v>0</v>
      </c>
      <c r="S84" s="41">
        <f t="shared" si="28"/>
        <v>0.10152346553735918</v>
      </c>
    </row>
    <row r="85" spans="1:19" ht="35.25" customHeight="1" x14ac:dyDescent="0.25">
      <c r="A85" s="8">
        <v>19</v>
      </c>
      <c r="B85" s="27" t="s">
        <v>69</v>
      </c>
      <c r="C85" s="40">
        <f t="shared" si="14"/>
        <v>0</v>
      </c>
      <c r="D85" s="40">
        <f t="shared" si="15"/>
        <v>3.9372505027346162E-2</v>
      </c>
      <c r="E85" s="40">
        <f t="shared" si="16"/>
        <v>0</v>
      </c>
      <c r="F85" s="40">
        <f t="shared" si="17"/>
        <v>0</v>
      </c>
      <c r="G85" s="40">
        <f t="shared" si="18"/>
        <v>0</v>
      </c>
      <c r="H85" s="40">
        <v>0</v>
      </c>
      <c r="I85" s="40">
        <f t="shared" si="19"/>
        <v>0</v>
      </c>
      <c r="J85" s="40">
        <f t="shared" si="20"/>
        <v>1.2209018394921049E-2</v>
      </c>
      <c r="K85" s="40">
        <f t="shared" si="21"/>
        <v>0</v>
      </c>
      <c r="L85" s="40">
        <f t="shared" si="22"/>
        <v>8.2070767038708151E-2</v>
      </c>
      <c r="M85" s="40">
        <f t="shared" si="23"/>
        <v>1.3533319031455444E-2</v>
      </c>
      <c r="N85" s="40">
        <f t="shared" si="24"/>
        <v>0</v>
      </c>
      <c r="O85" s="40">
        <f t="shared" si="25"/>
        <v>5.1976510719143346E-2</v>
      </c>
      <c r="P85" s="40">
        <f t="shared" si="26"/>
        <v>0</v>
      </c>
      <c r="Q85" s="40">
        <f t="shared" si="27"/>
        <v>0</v>
      </c>
      <c r="R85" s="40">
        <f t="shared" si="27"/>
        <v>0</v>
      </c>
      <c r="S85" s="41">
        <f t="shared" si="28"/>
        <v>1.9812944679332738E-2</v>
      </c>
    </row>
    <row r="86" spans="1:19" ht="30" customHeight="1" x14ac:dyDescent="0.25">
      <c r="A86" s="8">
        <v>20</v>
      </c>
      <c r="B86" s="27" t="s">
        <v>70</v>
      </c>
      <c r="C86" s="40">
        <f t="shared" si="14"/>
        <v>0.10290104242982843</v>
      </c>
      <c r="D86" s="40">
        <f t="shared" si="15"/>
        <v>7.336375121524899E-2</v>
      </c>
      <c r="E86" s="40">
        <f t="shared" si="16"/>
        <v>0.13329729126697892</v>
      </c>
      <c r="F86" s="40">
        <f t="shared" si="17"/>
        <v>0</v>
      </c>
      <c r="G86" s="40">
        <f t="shared" si="18"/>
        <v>0</v>
      </c>
      <c r="H86" s="40">
        <v>0</v>
      </c>
      <c r="I86" s="40">
        <f t="shared" si="19"/>
        <v>0</v>
      </c>
      <c r="J86" s="40">
        <f t="shared" si="20"/>
        <v>6.1533452710402087E-2</v>
      </c>
      <c r="K86" s="40">
        <f t="shared" si="21"/>
        <v>0</v>
      </c>
      <c r="L86" s="40">
        <f t="shared" si="22"/>
        <v>0</v>
      </c>
      <c r="M86" s="40">
        <f t="shared" si="23"/>
        <v>0</v>
      </c>
      <c r="N86" s="40">
        <f t="shared" si="24"/>
        <v>0</v>
      </c>
      <c r="O86" s="40">
        <f t="shared" si="25"/>
        <v>5.2937239577711098E-2</v>
      </c>
      <c r="P86" s="40">
        <f t="shared" si="26"/>
        <v>0</v>
      </c>
      <c r="Q86" s="40">
        <f t="shared" si="27"/>
        <v>0</v>
      </c>
      <c r="R86" s="40">
        <f t="shared" si="27"/>
        <v>0</v>
      </c>
      <c r="S86" s="41">
        <f t="shared" si="28"/>
        <v>7.5519404250401032E-2</v>
      </c>
    </row>
    <row r="87" spans="1:19" ht="30" customHeight="1" x14ac:dyDescent="0.25">
      <c r="A87" s="8">
        <v>21</v>
      </c>
      <c r="B87" s="27" t="s">
        <v>71</v>
      </c>
      <c r="C87" s="40">
        <f t="shared" si="14"/>
        <v>3.4969320172445729E-2</v>
      </c>
      <c r="D87" s="40">
        <f t="shared" si="15"/>
        <v>4.1187842552851323E-2</v>
      </c>
      <c r="E87" s="40">
        <f t="shared" si="16"/>
        <v>2.9990642464254921E-2</v>
      </c>
      <c r="F87" s="40">
        <f t="shared" si="17"/>
        <v>0</v>
      </c>
      <c r="G87" s="40">
        <f t="shared" si="18"/>
        <v>0</v>
      </c>
      <c r="H87" s="40">
        <v>0</v>
      </c>
      <c r="I87" s="40">
        <f t="shared" si="19"/>
        <v>0</v>
      </c>
      <c r="J87" s="40">
        <f t="shared" si="20"/>
        <v>6.2510174181995767E-2</v>
      </c>
      <c r="K87" s="40">
        <f t="shared" si="21"/>
        <v>2.4680073126142593E-2</v>
      </c>
      <c r="L87" s="40">
        <f t="shared" si="22"/>
        <v>0</v>
      </c>
      <c r="M87" s="40">
        <f t="shared" si="23"/>
        <v>0</v>
      </c>
      <c r="N87" s="40">
        <f t="shared" si="24"/>
        <v>0</v>
      </c>
      <c r="O87" s="40">
        <f t="shared" si="25"/>
        <v>3.1088754075001626E-2</v>
      </c>
      <c r="P87" s="40">
        <f t="shared" si="26"/>
        <v>0</v>
      </c>
      <c r="Q87" s="40">
        <f t="shared" si="27"/>
        <v>0</v>
      </c>
      <c r="R87" s="40">
        <f t="shared" si="27"/>
        <v>0</v>
      </c>
      <c r="S87" s="41">
        <f t="shared" si="28"/>
        <v>3.1751655041842117E-2</v>
      </c>
    </row>
    <row r="88" spans="1:19" ht="30" customHeight="1" x14ac:dyDescent="0.25">
      <c r="A88" s="8">
        <v>22</v>
      </c>
      <c r="B88" s="27" t="s">
        <v>72</v>
      </c>
      <c r="C88" s="40">
        <f t="shared" si="14"/>
        <v>2.2021586257849737E-2</v>
      </c>
      <c r="D88" s="40">
        <f t="shared" si="15"/>
        <v>3.7755894488027915E-2</v>
      </c>
      <c r="E88" s="40">
        <f t="shared" si="16"/>
        <v>0.18748586351789828</v>
      </c>
      <c r="F88" s="40">
        <f t="shared" si="17"/>
        <v>0</v>
      </c>
      <c r="G88" s="40">
        <f t="shared" si="18"/>
        <v>1</v>
      </c>
      <c r="H88" s="40">
        <v>0</v>
      </c>
      <c r="I88" s="40">
        <f t="shared" si="19"/>
        <v>0.54534535161839515</v>
      </c>
      <c r="J88" s="40">
        <f t="shared" si="20"/>
        <v>0.11167182158554452</v>
      </c>
      <c r="K88" s="40">
        <f t="shared" si="21"/>
        <v>0</v>
      </c>
      <c r="L88" s="40">
        <f t="shared" si="22"/>
        <v>0</v>
      </c>
      <c r="M88" s="40">
        <f t="shared" si="23"/>
        <v>1.0826655225164355E-2</v>
      </c>
      <c r="N88" s="40">
        <f t="shared" si="24"/>
        <v>0</v>
      </c>
      <c r="O88" s="40">
        <f t="shared" si="25"/>
        <v>2.331656555625122E-2</v>
      </c>
      <c r="P88" s="40">
        <f t="shared" si="26"/>
        <v>0.11143984220907298</v>
      </c>
      <c r="Q88" s="40">
        <f t="shared" si="27"/>
        <v>1</v>
      </c>
      <c r="R88" s="40">
        <f t="shared" si="27"/>
        <v>0</v>
      </c>
      <c r="S88" s="41">
        <f t="shared" si="28"/>
        <v>0.11076676078728688</v>
      </c>
    </row>
    <row r="89" spans="1:19" ht="36" customHeight="1" x14ac:dyDescent="0.25">
      <c r="A89" s="8">
        <v>23</v>
      </c>
      <c r="B89" s="27" t="s">
        <v>73</v>
      </c>
      <c r="C89" s="40">
        <f t="shared" si="14"/>
        <v>6.7540081336048413E-2</v>
      </c>
      <c r="D89" s="40">
        <f t="shared" si="15"/>
        <v>3.8809817381064121E-2</v>
      </c>
      <c r="E89" s="40">
        <f t="shared" si="16"/>
        <v>0</v>
      </c>
      <c r="F89" s="40">
        <f t="shared" si="17"/>
        <v>0</v>
      </c>
      <c r="G89" s="40">
        <f t="shared" si="18"/>
        <v>0</v>
      </c>
      <c r="H89" s="40">
        <v>0</v>
      </c>
      <c r="I89" s="40">
        <f t="shared" si="19"/>
        <v>0</v>
      </c>
      <c r="J89" s="40">
        <f t="shared" si="20"/>
        <v>1.758098648868631E-2</v>
      </c>
      <c r="K89" s="40">
        <f t="shared" si="21"/>
        <v>0</v>
      </c>
      <c r="L89" s="40">
        <f t="shared" si="22"/>
        <v>0</v>
      </c>
      <c r="M89" s="40">
        <f t="shared" si="23"/>
        <v>0</v>
      </c>
      <c r="N89" s="40">
        <f t="shared" si="24"/>
        <v>0</v>
      </c>
      <c r="O89" s="40">
        <f t="shared" si="25"/>
        <v>1.0686759213281809E-2</v>
      </c>
      <c r="P89" s="40">
        <f t="shared" si="26"/>
        <v>0</v>
      </c>
      <c r="Q89" s="40">
        <f t="shared" si="27"/>
        <v>0</v>
      </c>
      <c r="R89" s="40">
        <f t="shared" si="27"/>
        <v>0</v>
      </c>
      <c r="S89" s="41">
        <f t="shared" si="28"/>
        <v>4.0316052541258918E-2</v>
      </c>
    </row>
    <row r="90" spans="1:19" ht="36" customHeight="1" x14ac:dyDescent="0.25">
      <c r="A90" s="8">
        <v>24</v>
      </c>
      <c r="B90" s="27" t="s">
        <v>74</v>
      </c>
      <c r="C90" s="40">
        <f t="shared" si="14"/>
        <v>6.6839535087817648E-2</v>
      </c>
      <c r="D90" s="40">
        <f t="shared" si="15"/>
        <v>4.5637987310946981E-2</v>
      </c>
      <c r="E90" s="40">
        <f t="shared" si="16"/>
        <v>0</v>
      </c>
      <c r="F90" s="40">
        <f t="shared" si="17"/>
        <v>0</v>
      </c>
      <c r="G90" s="40">
        <f t="shared" si="18"/>
        <v>0</v>
      </c>
      <c r="H90" s="40">
        <v>0</v>
      </c>
      <c r="I90" s="40">
        <f t="shared" si="19"/>
        <v>0</v>
      </c>
      <c r="J90" s="40">
        <f t="shared" si="20"/>
        <v>2.7348201204623151E-2</v>
      </c>
      <c r="K90" s="40">
        <f t="shared" si="21"/>
        <v>0</v>
      </c>
      <c r="L90" s="40">
        <f t="shared" si="22"/>
        <v>0</v>
      </c>
      <c r="M90" s="40">
        <f t="shared" si="23"/>
        <v>3.4284408213020458E-2</v>
      </c>
      <c r="N90" s="40">
        <f t="shared" si="24"/>
        <v>0</v>
      </c>
      <c r="O90" s="40">
        <f t="shared" si="25"/>
        <v>3.4003324769533031E-3</v>
      </c>
      <c r="P90" s="40">
        <f t="shared" si="26"/>
        <v>0</v>
      </c>
      <c r="Q90" s="40">
        <f t="shared" si="27"/>
        <v>0</v>
      </c>
      <c r="R90" s="40">
        <f t="shared" si="27"/>
        <v>0</v>
      </c>
      <c r="S90" s="41">
        <f t="shared" si="28"/>
        <v>4.2877781374428395E-2</v>
      </c>
    </row>
    <row r="91" spans="1:19" ht="30" customHeight="1" x14ac:dyDescent="0.25">
      <c r="A91" s="8">
        <v>25</v>
      </c>
      <c r="B91" s="27" t="s">
        <v>75</v>
      </c>
      <c r="C91" s="40">
        <f t="shared" si="14"/>
        <v>0</v>
      </c>
      <c r="D91" s="40">
        <f t="shared" si="15"/>
        <v>6.7946766176041722E-3</v>
      </c>
      <c r="E91" s="40">
        <f t="shared" si="16"/>
        <v>0</v>
      </c>
      <c r="F91" s="40">
        <f t="shared" si="17"/>
        <v>0</v>
      </c>
      <c r="G91" s="40">
        <f t="shared" si="18"/>
        <v>0</v>
      </c>
      <c r="H91" s="40">
        <v>0</v>
      </c>
      <c r="I91" s="40">
        <f t="shared" si="19"/>
        <v>0</v>
      </c>
      <c r="J91" s="40">
        <f t="shared" si="20"/>
        <v>0</v>
      </c>
      <c r="K91" s="40">
        <f t="shared" si="21"/>
        <v>0</v>
      </c>
      <c r="L91" s="40">
        <f t="shared" si="22"/>
        <v>0.47950605556874848</v>
      </c>
      <c r="M91" s="40">
        <f t="shared" si="23"/>
        <v>0</v>
      </c>
      <c r="N91" s="40">
        <f t="shared" si="24"/>
        <v>0</v>
      </c>
      <c r="O91" s="40">
        <f t="shared" si="25"/>
        <v>0</v>
      </c>
      <c r="P91" s="40">
        <f t="shared" si="26"/>
        <v>0</v>
      </c>
      <c r="Q91" s="40">
        <f t="shared" si="27"/>
        <v>0</v>
      </c>
      <c r="R91" s="40">
        <f t="shared" si="27"/>
        <v>0</v>
      </c>
      <c r="S91" s="41">
        <f t="shared" si="28"/>
        <v>2.7356473036737338E-2</v>
      </c>
    </row>
    <row r="92" spans="1:19" s="1" customFormat="1" ht="30" customHeight="1" x14ac:dyDescent="0.25">
      <c r="A92" s="8"/>
      <c r="B92" s="29" t="s">
        <v>21</v>
      </c>
      <c r="C92" s="41">
        <f t="shared" ref="C92:S92" si="29">SUM(C67:C91)</f>
        <v>1.0000000000000002</v>
      </c>
      <c r="D92" s="41">
        <f t="shared" si="29"/>
        <v>0.99999999999999978</v>
      </c>
      <c r="E92" s="41">
        <f t="shared" si="29"/>
        <v>0.99999999999999989</v>
      </c>
      <c r="F92" s="41">
        <f t="shared" si="29"/>
        <v>0.99999999999999989</v>
      </c>
      <c r="G92" s="41">
        <f t="shared" si="29"/>
        <v>1</v>
      </c>
      <c r="H92" s="41">
        <f t="shared" si="29"/>
        <v>0</v>
      </c>
      <c r="I92" s="41">
        <f t="shared" si="29"/>
        <v>1</v>
      </c>
      <c r="J92" s="41">
        <f t="shared" si="29"/>
        <v>1</v>
      </c>
      <c r="K92" s="41">
        <f t="shared" si="29"/>
        <v>1</v>
      </c>
      <c r="L92" s="41">
        <f t="shared" si="29"/>
        <v>1</v>
      </c>
      <c r="M92" s="41">
        <f t="shared" si="29"/>
        <v>1</v>
      </c>
      <c r="N92" s="41">
        <f t="shared" si="29"/>
        <v>1</v>
      </c>
      <c r="O92" s="41">
        <f t="shared" si="29"/>
        <v>1.0000000000000002</v>
      </c>
      <c r="P92" s="41">
        <f t="shared" si="29"/>
        <v>1</v>
      </c>
      <c r="Q92" s="41">
        <f t="shared" si="29"/>
        <v>1</v>
      </c>
      <c r="R92" s="41">
        <f t="shared" si="29"/>
        <v>0</v>
      </c>
      <c r="S92" s="41">
        <f t="shared" si="29"/>
        <v>0.99999999999999978</v>
      </c>
    </row>
    <row r="94" spans="1:19" ht="30" customHeight="1" x14ac:dyDescent="0.3">
      <c r="A94" s="25" t="s">
        <v>95</v>
      </c>
      <c r="B94" s="16"/>
      <c r="C94" s="19"/>
    </row>
    <row r="95" spans="1:19" ht="15.75" x14ac:dyDescent="0.2">
      <c r="A95" s="25"/>
      <c r="B95" s="26" t="s">
        <v>93</v>
      </c>
    </row>
    <row r="96" spans="1:19" ht="15.75" x14ac:dyDescent="0.2">
      <c r="A96" s="25"/>
      <c r="B96" s="31" t="s">
        <v>42</v>
      </c>
    </row>
    <row r="97" spans="1:2" ht="18.75" x14ac:dyDescent="0.3">
      <c r="A97" s="16"/>
      <c r="B97" s="26" t="s">
        <v>43</v>
      </c>
    </row>
    <row r="98" spans="1:2" ht="18.75" x14ac:dyDescent="0.3">
      <c r="A98" s="16"/>
      <c r="B98" s="26" t="s">
        <v>44</v>
      </c>
    </row>
    <row r="99" spans="1:2" ht="18.75" x14ac:dyDescent="0.3">
      <c r="A99" s="16"/>
      <c r="B99" s="26" t="s">
        <v>45</v>
      </c>
    </row>
    <row r="100" spans="1:2" ht="18.75" x14ac:dyDescent="0.3">
      <c r="A100" s="16"/>
      <c r="B100" s="26" t="s">
        <v>46</v>
      </c>
    </row>
    <row r="102" spans="1:2" ht="15.75" x14ac:dyDescent="0.2">
      <c r="B102" s="26" t="s">
        <v>94</v>
      </c>
    </row>
  </sheetData>
  <mergeCells count="7">
    <mergeCell ref="A65:B65"/>
    <mergeCell ref="A4:B4"/>
    <mergeCell ref="B1:S1"/>
    <mergeCell ref="B2:S2"/>
    <mergeCell ref="B3:S3"/>
    <mergeCell ref="B33:B34"/>
    <mergeCell ref="A36:B3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A12C-FDD7-4AED-BA51-C66E659C3B79}">
  <dimension ref="A1:ZY111"/>
  <sheetViews>
    <sheetView workbookViewId="0">
      <pane ySplit="5" topLeftCell="A79" activePane="bottomLeft" state="frozen"/>
      <selection pane="bottomLeft" activeCell="G120" sqref="G120"/>
    </sheetView>
  </sheetViews>
  <sheetFormatPr defaultColWidth="9.140625" defaultRowHeight="12.75" x14ac:dyDescent="0.2"/>
  <cols>
    <col min="1" max="1" width="7.5703125" style="2" customWidth="1"/>
    <col min="2" max="2" width="47.28515625" style="2" customWidth="1"/>
    <col min="3" max="3" width="16.7109375" style="2" customWidth="1"/>
    <col min="4" max="4" width="15.85546875" style="2" customWidth="1"/>
    <col min="5" max="5" width="13.85546875" style="2" customWidth="1"/>
    <col min="6" max="6" width="14.5703125" style="2" customWidth="1"/>
    <col min="7" max="7" width="13.5703125" style="2" customWidth="1"/>
    <col min="8" max="8" width="14.7109375" style="2" bestFit="1" customWidth="1"/>
    <col min="9" max="9" width="14.5703125" style="2" customWidth="1"/>
    <col min="10" max="10" width="13.85546875" style="2" customWidth="1"/>
    <col min="11" max="11" width="15.42578125" style="2" customWidth="1"/>
    <col min="12" max="12" width="14" style="2" customWidth="1"/>
    <col min="13" max="13" width="13.85546875" style="2" customWidth="1"/>
    <col min="14" max="14" width="16.140625" style="2" customWidth="1"/>
    <col min="15" max="15" width="15" style="2" customWidth="1"/>
    <col min="16" max="16" width="16.5703125" style="2" customWidth="1"/>
    <col min="17" max="17" width="12.5703125" style="2" customWidth="1"/>
    <col min="18" max="18" width="13.85546875" style="2" customWidth="1"/>
    <col min="19" max="19" width="23.28515625" style="1" customWidth="1"/>
    <col min="20" max="20" width="35.28515625" style="2" customWidth="1"/>
    <col min="21" max="22" width="9.140625" style="2"/>
    <col min="23" max="23" width="13" style="2" customWidth="1"/>
    <col min="24" max="16384" width="9.140625" style="2"/>
  </cols>
  <sheetData>
    <row r="1" spans="1:701" ht="20.25" x14ac:dyDescent="0.3">
      <c r="B1" s="66" t="s">
        <v>0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701" ht="18.75" x14ac:dyDescent="0.3">
      <c r="B2" s="67" t="s">
        <v>91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7"/>
    </row>
    <row r="3" spans="1:701" ht="14.25" x14ac:dyDescent="0.2">
      <c r="B3" s="69" t="s">
        <v>85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</row>
    <row r="4" spans="1:701" ht="20.25" x14ac:dyDescent="0.3">
      <c r="A4" s="60" t="s">
        <v>51</v>
      </c>
      <c r="B4" s="6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</row>
    <row r="5" spans="1:701" s="7" customFormat="1" ht="30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  <c r="Q5" s="5" t="s">
        <v>17</v>
      </c>
      <c r="R5" s="5" t="s">
        <v>18</v>
      </c>
      <c r="S5" s="6"/>
    </row>
    <row r="6" spans="1:701" s="14" customFormat="1" ht="30" customHeight="1" x14ac:dyDescent="0.25">
      <c r="A6" s="8">
        <v>1</v>
      </c>
      <c r="B6" s="27" t="s">
        <v>39</v>
      </c>
      <c r="C6" s="28">
        <v>0</v>
      </c>
      <c r="D6" s="28">
        <v>1741500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1737000</v>
      </c>
      <c r="Q6" s="28">
        <v>6210000</v>
      </c>
      <c r="R6" s="28">
        <v>99000</v>
      </c>
      <c r="S6" s="9"/>
      <c r="T6" s="9"/>
      <c r="U6" s="10"/>
      <c r="V6" s="10"/>
      <c r="W6" s="10"/>
      <c r="X6" s="10"/>
      <c r="Y6" s="10"/>
      <c r="Z6" s="10"/>
      <c r="AA6" s="10"/>
      <c r="AB6" s="10"/>
      <c r="AC6" s="11"/>
      <c r="AD6" s="11"/>
      <c r="AE6" s="12"/>
      <c r="AF6" s="9"/>
      <c r="AG6" s="13"/>
      <c r="AH6" s="13"/>
      <c r="AI6" s="13"/>
      <c r="AJ6" s="10"/>
      <c r="AK6" s="10"/>
      <c r="AL6" s="10"/>
      <c r="AM6" s="10"/>
      <c r="AN6" s="10"/>
      <c r="AO6" s="10"/>
      <c r="AP6" s="10"/>
      <c r="AQ6" s="10"/>
      <c r="AR6" s="10"/>
      <c r="AS6" s="11"/>
      <c r="AU6" s="12"/>
      <c r="AV6" s="9"/>
      <c r="AW6" s="13"/>
      <c r="AX6" s="13"/>
      <c r="AY6" s="13"/>
      <c r="AZ6" s="10"/>
      <c r="BA6" s="10"/>
      <c r="BB6" s="10"/>
      <c r="BC6" s="10"/>
      <c r="BD6" s="10"/>
      <c r="BE6" s="10"/>
      <c r="BF6" s="10"/>
      <c r="BG6" s="10"/>
      <c r="BH6" s="10"/>
      <c r="BI6" s="11"/>
      <c r="BK6" s="12"/>
      <c r="BL6" s="9"/>
      <c r="BM6" s="13"/>
      <c r="BN6" s="13"/>
      <c r="BO6" s="13"/>
      <c r="BP6" s="10"/>
      <c r="BQ6" s="10"/>
      <c r="BR6" s="10"/>
      <c r="BS6" s="10"/>
      <c r="BT6" s="10"/>
      <c r="BU6" s="10"/>
      <c r="BV6" s="10"/>
      <c r="BW6" s="10"/>
      <c r="BX6" s="10"/>
      <c r="BY6" s="11"/>
      <c r="CA6" s="12"/>
      <c r="CB6" s="9"/>
      <c r="CC6" s="13"/>
      <c r="CD6" s="13"/>
      <c r="CE6" s="13"/>
      <c r="CF6" s="10"/>
      <c r="CG6" s="10"/>
      <c r="CH6" s="10"/>
      <c r="CI6" s="10"/>
      <c r="CJ6" s="10"/>
      <c r="CK6" s="10"/>
      <c r="CL6" s="10"/>
      <c r="CM6" s="10"/>
      <c r="CN6" s="10"/>
      <c r="CO6" s="11"/>
      <c r="CQ6" s="12"/>
      <c r="CR6" s="9"/>
      <c r="CS6" s="13"/>
      <c r="CT6" s="13"/>
      <c r="CU6" s="13"/>
      <c r="CV6" s="10"/>
      <c r="CW6" s="10"/>
      <c r="CX6" s="10"/>
      <c r="CY6" s="10"/>
      <c r="CZ6" s="10"/>
      <c r="DA6" s="10"/>
      <c r="DB6" s="10"/>
      <c r="DC6" s="10"/>
      <c r="DD6" s="10"/>
      <c r="DE6" s="11"/>
      <c r="DG6" s="12"/>
      <c r="DH6" s="9"/>
      <c r="DI6" s="13"/>
      <c r="DJ6" s="13"/>
      <c r="DK6" s="13"/>
      <c r="DL6" s="10"/>
      <c r="DM6" s="10"/>
      <c r="DN6" s="10"/>
      <c r="DO6" s="10"/>
      <c r="DP6" s="10"/>
      <c r="DQ6" s="10"/>
      <c r="DR6" s="10"/>
      <c r="DS6" s="10"/>
      <c r="DT6" s="10"/>
      <c r="DU6" s="11"/>
      <c r="DW6" s="12"/>
      <c r="DX6" s="9"/>
      <c r="DY6" s="13"/>
      <c r="DZ6" s="13"/>
      <c r="EA6" s="13"/>
      <c r="EB6" s="10"/>
      <c r="EC6" s="10"/>
      <c r="ED6" s="10"/>
      <c r="EE6" s="10"/>
      <c r="EF6" s="10"/>
      <c r="EG6" s="10"/>
      <c r="EH6" s="10"/>
      <c r="EI6" s="10"/>
      <c r="EJ6" s="10"/>
      <c r="EK6" s="11"/>
      <c r="EM6" s="12"/>
      <c r="EN6" s="9"/>
      <c r="EO6" s="13"/>
      <c r="EP6" s="13"/>
      <c r="EQ6" s="13"/>
      <c r="ER6" s="10"/>
      <c r="ES6" s="10"/>
      <c r="ET6" s="10"/>
      <c r="EU6" s="10"/>
      <c r="EV6" s="10"/>
      <c r="EW6" s="10"/>
      <c r="EX6" s="10"/>
      <c r="EY6" s="10"/>
      <c r="EZ6" s="10"/>
      <c r="FA6" s="11"/>
      <c r="FC6" s="12"/>
      <c r="FD6" s="9"/>
      <c r="FE6" s="13"/>
      <c r="FF6" s="13"/>
      <c r="FG6" s="13"/>
      <c r="FH6" s="10"/>
      <c r="FI6" s="10"/>
      <c r="FJ6" s="10"/>
      <c r="FK6" s="10"/>
      <c r="FL6" s="10"/>
      <c r="FM6" s="10"/>
      <c r="FN6" s="10"/>
      <c r="FO6" s="10"/>
      <c r="FP6" s="10"/>
      <c r="FQ6" s="11"/>
      <c r="FS6" s="12"/>
      <c r="FT6" s="9"/>
      <c r="FU6" s="13"/>
      <c r="FV6" s="13"/>
      <c r="FW6" s="13"/>
      <c r="FX6" s="10"/>
      <c r="FY6" s="10"/>
      <c r="FZ6" s="10"/>
      <c r="GA6" s="10"/>
      <c r="GB6" s="10"/>
      <c r="GC6" s="10"/>
      <c r="GD6" s="10"/>
      <c r="GE6" s="10"/>
      <c r="GF6" s="10"/>
      <c r="GG6" s="11"/>
      <c r="GI6" s="12"/>
      <c r="GJ6" s="9"/>
      <c r="GK6" s="13"/>
      <c r="GL6" s="13"/>
      <c r="GM6" s="13"/>
      <c r="GN6" s="10"/>
      <c r="GO6" s="10"/>
      <c r="GP6" s="10"/>
      <c r="GQ6" s="10"/>
      <c r="GR6" s="10"/>
      <c r="GS6" s="10"/>
      <c r="GT6" s="10"/>
      <c r="GU6" s="10"/>
      <c r="GV6" s="10"/>
      <c r="GW6" s="11"/>
      <c r="GY6" s="12"/>
      <c r="GZ6" s="9"/>
      <c r="HA6" s="13"/>
      <c r="HB6" s="13"/>
      <c r="HC6" s="13"/>
      <c r="HD6" s="10"/>
      <c r="HE6" s="10"/>
      <c r="HF6" s="10"/>
      <c r="HG6" s="10"/>
      <c r="HH6" s="10"/>
      <c r="HI6" s="10"/>
      <c r="HJ6" s="10"/>
      <c r="HK6" s="10"/>
      <c r="HL6" s="10"/>
      <c r="HM6" s="11"/>
      <c r="HO6" s="12"/>
      <c r="HP6" s="9"/>
      <c r="HQ6" s="13"/>
      <c r="HR6" s="13"/>
      <c r="HS6" s="13"/>
      <c r="HT6" s="10"/>
      <c r="HU6" s="10"/>
      <c r="HV6" s="10"/>
      <c r="HW6" s="10"/>
      <c r="HX6" s="10"/>
      <c r="HY6" s="10"/>
      <c r="HZ6" s="10"/>
      <c r="IA6" s="10"/>
      <c r="IB6" s="10"/>
      <c r="IC6" s="11"/>
      <c r="IE6" s="12"/>
      <c r="IF6" s="9"/>
      <c r="IG6" s="13"/>
      <c r="IH6" s="13"/>
      <c r="II6" s="13"/>
      <c r="IJ6" s="10"/>
      <c r="IK6" s="10"/>
      <c r="IL6" s="10"/>
      <c r="IM6" s="10"/>
      <c r="IN6" s="10"/>
      <c r="IO6" s="10"/>
      <c r="IP6" s="10"/>
      <c r="IQ6" s="10"/>
      <c r="IR6" s="10"/>
      <c r="IS6" s="11"/>
      <c r="IU6" s="12"/>
      <c r="IV6" s="9"/>
      <c r="IW6" s="13"/>
      <c r="IX6" s="13"/>
      <c r="IY6" s="13"/>
      <c r="IZ6" s="10"/>
      <c r="JA6" s="10"/>
      <c r="JB6" s="10"/>
      <c r="JC6" s="10"/>
      <c r="JD6" s="10"/>
      <c r="JE6" s="10"/>
      <c r="JF6" s="10"/>
      <c r="JG6" s="10"/>
      <c r="JH6" s="10"/>
      <c r="JI6" s="11"/>
      <c r="JK6" s="12"/>
      <c r="JL6" s="9"/>
      <c r="JM6" s="13"/>
      <c r="JN6" s="13"/>
      <c r="JO6" s="13"/>
      <c r="JP6" s="10"/>
      <c r="JQ6" s="10"/>
      <c r="JR6" s="10"/>
      <c r="JS6" s="10"/>
      <c r="JT6" s="10"/>
      <c r="JU6" s="10"/>
      <c r="JV6" s="10"/>
      <c r="JW6" s="10"/>
      <c r="JX6" s="10"/>
      <c r="JY6" s="11"/>
      <c r="KA6" s="12"/>
      <c r="KB6" s="9"/>
      <c r="KC6" s="13"/>
      <c r="KD6" s="13"/>
      <c r="KE6" s="13"/>
      <c r="KF6" s="10"/>
      <c r="KG6" s="10"/>
      <c r="KH6" s="10"/>
      <c r="KI6" s="10"/>
      <c r="KJ6" s="10"/>
      <c r="KK6" s="10"/>
      <c r="KL6" s="10"/>
      <c r="KM6" s="10"/>
      <c r="KN6" s="10"/>
      <c r="KO6" s="11"/>
      <c r="KQ6" s="12"/>
      <c r="KR6" s="9"/>
      <c r="KS6" s="13"/>
      <c r="KT6" s="13"/>
      <c r="KU6" s="13"/>
      <c r="KV6" s="10"/>
      <c r="KW6" s="10"/>
      <c r="KX6" s="10"/>
      <c r="KY6" s="10"/>
      <c r="KZ6" s="10"/>
      <c r="LA6" s="10"/>
      <c r="LB6" s="10"/>
      <c r="LC6" s="10"/>
      <c r="LD6" s="10"/>
      <c r="LE6" s="11"/>
      <c r="LG6" s="12"/>
      <c r="LH6" s="9"/>
      <c r="LI6" s="13"/>
      <c r="LJ6" s="13"/>
      <c r="LK6" s="13"/>
      <c r="LL6" s="10"/>
      <c r="LM6" s="10"/>
      <c r="LN6" s="10"/>
      <c r="LO6" s="10"/>
      <c r="LP6" s="10"/>
      <c r="LQ6" s="10"/>
      <c r="LR6" s="10"/>
      <c r="LS6" s="10"/>
      <c r="LT6" s="10"/>
      <c r="LU6" s="11"/>
      <c r="LW6" s="12"/>
      <c r="LX6" s="9"/>
      <c r="LY6" s="13"/>
      <c r="LZ6" s="13"/>
      <c r="MA6" s="13"/>
      <c r="MB6" s="10"/>
      <c r="MC6" s="10"/>
      <c r="MD6" s="10"/>
      <c r="ME6" s="10"/>
      <c r="MF6" s="10"/>
      <c r="MG6" s="10"/>
      <c r="MH6" s="10"/>
      <c r="MI6" s="10"/>
      <c r="MJ6" s="10"/>
      <c r="MK6" s="11"/>
      <c r="MM6" s="12"/>
      <c r="MN6" s="9"/>
      <c r="MO6" s="13"/>
      <c r="MP6" s="13"/>
      <c r="MQ6" s="13"/>
      <c r="MR6" s="10"/>
      <c r="MS6" s="10"/>
      <c r="MT6" s="10"/>
      <c r="MU6" s="10"/>
      <c r="MV6" s="10"/>
      <c r="MW6" s="10"/>
      <c r="MX6" s="10"/>
      <c r="MY6" s="10"/>
      <c r="MZ6" s="10"/>
      <c r="NA6" s="11"/>
      <c r="NC6" s="12"/>
      <c r="ND6" s="9"/>
      <c r="NE6" s="13"/>
      <c r="NF6" s="13"/>
      <c r="NG6" s="13"/>
      <c r="NH6" s="10"/>
      <c r="NI6" s="10"/>
      <c r="NJ6" s="10"/>
      <c r="NK6" s="10"/>
      <c r="NL6" s="10"/>
      <c r="NM6" s="10"/>
      <c r="NN6" s="10"/>
      <c r="NO6" s="10"/>
      <c r="NP6" s="10"/>
      <c r="NQ6" s="11"/>
      <c r="NS6" s="12"/>
      <c r="NT6" s="9"/>
      <c r="NU6" s="13"/>
      <c r="NV6" s="13"/>
      <c r="NW6" s="13"/>
      <c r="NX6" s="10"/>
      <c r="NY6" s="10"/>
      <c r="NZ6" s="10"/>
      <c r="OA6" s="10"/>
      <c r="OB6" s="10"/>
      <c r="OC6" s="10"/>
      <c r="OD6" s="10"/>
      <c r="OE6" s="10"/>
      <c r="OF6" s="10"/>
      <c r="OG6" s="11"/>
      <c r="OI6" s="12"/>
      <c r="OJ6" s="9"/>
      <c r="OK6" s="13"/>
      <c r="OL6" s="13"/>
      <c r="OM6" s="13"/>
      <c r="ON6" s="10"/>
      <c r="OO6" s="10"/>
      <c r="OP6" s="10"/>
      <c r="OQ6" s="10"/>
      <c r="OR6" s="10"/>
      <c r="OS6" s="10"/>
      <c r="OT6" s="10"/>
      <c r="OU6" s="10"/>
      <c r="OV6" s="10"/>
      <c r="OW6" s="11"/>
      <c r="OY6" s="12"/>
      <c r="OZ6" s="9"/>
      <c r="PA6" s="13"/>
      <c r="PB6" s="13"/>
      <c r="PC6" s="13"/>
      <c r="PD6" s="10"/>
      <c r="PE6" s="10"/>
      <c r="PF6" s="10"/>
      <c r="PG6" s="10"/>
      <c r="PH6" s="10"/>
      <c r="PI6" s="10"/>
      <c r="PJ6" s="10"/>
      <c r="PK6" s="10"/>
      <c r="PL6" s="10"/>
      <c r="PM6" s="11"/>
      <c r="PO6" s="12"/>
      <c r="PP6" s="9"/>
      <c r="PQ6" s="13"/>
      <c r="PR6" s="13"/>
      <c r="PS6" s="13"/>
      <c r="PT6" s="10"/>
      <c r="PU6" s="10"/>
      <c r="PV6" s="10"/>
      <c r="PW6" s="10"/>
      <c r="PX6" s="10"/>
      <c r="PY6" s="10"/>
      <c r="PZ6" s="10"/>
      <c r="QA6" s="10"/>
      <c r="QB6" s="10"/>
      <c r="QC6" s="11"/>
      <c r="QE6" s="12"/>
      <c r="QF6" s="9"/>
      <c r="QG6" s="13"/>
      <c r="QH6" s="13"/>
      <c r="QI6" s="13"/>
      <c r="QJ6" s="10"/>
      <c r="QK6" s="10"/>
      <c r="QL6" s="10"/>
      <c r="QM6" s="10"/>
      <c r="QN6" s="10"/>
      <c r="QO6" s="10"/>
      <c r="QP6" s="10"/>
      <c r="QQ6" s="10"/>
      <c r="QR6" s="10"/>
      <c r="QS6" s="11"/>
      <c r="QU6" s="12"/>
      <c r="QV6" s="9"/>
      <c r="QW6" s="13"/>
      <c r="QX6" s="13"/>
      <c r="QY6" s="13"/>
      <c r="QZ6" s="10"/>
      <c r="RA6" s="10"/>
      <c r="RB6" s="10"/>
      <c r="RC6" s="10"/>
      <c r="RD6" s="10"/>
      <c r="RE6" s="10"/>
      <c r="RF6" s="10"/>
      <c r="RG6" s="10"/>
      <c r="RH6" s="10"/>
      <c r="RI6" s="11"/>
      <c r="RK6" s="12"/>
      <c r="RL6" s="9"/>
      <c r="RM6" s="13"/>
      <c r="RN6" s="13"/>
      <c r="RO6" s="13"/>
      <c r="RP6" s="10"/>
      <c r="RQ6" s="10"/>
      <c r="RR6" s="10"/>
      <c r="RS6" s="10"/>
      <c r="RT6" s="10"/>
      <c r="RU6" s="10"/>
      <c r="RV6" s="10"/>
      <c r="RW6" s="10"/>
      <c r="RX6" s="10"/>
      <c r="RY6" s="11"/>
      <c r="SA6" s="12"/>
      <c r="SB6" s="9"/>
      <c r="SC6" s="13"/>
      <c r="SD6" s="13"/>
      <c r="SE6" s="13"/>
      <c r="SF6" s="10"/>
      <c r="SG6" s="10"/>
      <c r="SH6" s="10"/>
      <c r="SI6" s="10"/>
      <c r="SJ6" s="10"/>
      <c r="SK6" s="10"/>
      <c r="SL6" s="10"/>
      <c r="SM6" s="10"/>
      <c r="SN6" s="10"/>
      <c r="SO6" s="11"/>
      <c r="SQ6" s="12"/>
      <c r="SR6" s="9"/>
      <c r="SS6" s="13"/>
      <c r="ST6" s="13"/>
      <c r="SU6" s="13"/>
      <c r="SV6" s="10"/>
      <c r="SW6" s="10"/>
      <c r="SX6" s="10"/>
      <c r="SY6" s="10"/>
      <c r="SZ6" s="10"/>
      <c r="TA6" s="10"/>
      <c r="TB6" s="10"/>
      <c r="TC6" s="10"/>
      <c r="TD6" s="10"/>
      <c r="TE6" s="11"/>
      <c r="TG6" s="12"/>
      <c r="TH6" s="9"/>
      <c r="TI6" s="13"/>
      <c r="TJ6" s="13"/>
      <c r="TK6" s="13"/>
      <c r="TL6" s="10"/>
      <c r="TM6" s="10"/>
      <c r="TN6" s="10"/>
      <c r="TO6" s="10"/>
      <c r="TP6" s="10"/>
      <c r="TQ6" s="10"/>
      <c r="TR6" s="10"/>
      <c r="TS6" s="10"/>
      <c r="TT6" s="10"/>
      <c r="TU6" s="11"/>
      <c r="TW6" s="12"/>
      <c r="TX6" s="9"/>
      <c r="TY6" s="13"/>
      <c r="TZ6" s="13"/>
      <c r="UA6" s="13"/>
      <c r="UB6" s="10"/>
      <c r="UC6" s="10"/>
      <c r="UD6" s="10"/>
      <c r="UE6" s="10"/>
      <c r="UF6" s="10"/>
      <c r="UG6" s="10"/>
      <c r="UH6" s="10"/>
      <c r="UI6" s="10"/>
      <c r="UJ6" s="10"/>
      <c r="UK6" s="11"/>
      <c r="UM6" s="12"/>
      <c r="UN6" s="9"/>
      <c r="UO6" s="13"/>
      <c r="UP6" s="13"/>
      <c r="UQ6" s="13"/>
      <c r="UR6" s="10"/>
      <c r="US6" s="10"/>
      <c r="UT6" s="10"/>
      <c r="UU6" s="10"/>
      <c r="UV6" s="10"/>
      <c r="UW6" s="10"/>
      <c r="UX6" s="10"/>
      <c r="UY6" s="10"/>
      <c r="UZ6" s="10"/>
      <c r="VA6" s="11"/>
      <c r="VC6" s="12"/>
      <c r="VD6" s="9"/>
      <c r="VE6" s="13"/>
      <c r="VF6" s="13"/>
      <c r="VG6" s="13"/>
      <c r="VH6" s="10"/>
      <c r="VI6" s="10"/>
      <c r="VJ6" s="10"/>
      <c r="VK6" s="10"/>
      <c r="VL6" s="10"/>
      <c r="VM6" s="10"/>
      <c r="VN6" s="10"/>
      <c r="VO6" s="10"/>
      <c r="VP6" s="10"/>
      <c r="VQ6" s="11"/>
      <c r="VS6" s="12"/>
      <c r="VT6" s="9"/>
      <c r="VU6" s="13"/>
      <c r="VV6" s="13"/>
      <c r="VW6" s="13"/>
      <c r="VX6" s="10"/>
      <c r="VY6" s="10"/>
      <c r="VZ6" s="10"/>
      <c r="WA6" s="10"/>
      <c r="WB6" s="10"/>
      <c r="WC6" s="10"/>
      <c r="WD6" s="10"/>
      <c r="WE6" s="10"/>
      <c r="WF6" s="10"/>
      <c r="WG6" s="11"/>
      <c r="WI6" s="12"/>
      <c r="WJ6" s="9"/>
      <c r="WK6" s="13"/>
      <c r="WL6" s="13"/>
      <c r="WM6" s="13"/>
      <c r="WN6" s="10"/>
      <c r="WO6" s="10"/>
      <c r="WP6" s="10"/>
      <c r="WQ6" s="10"/>
      <c r="WR6" s="10"/>
      <c r="WS6" s="10"/>
      <c r="WT6" s="10"/>
      <c r="WU6" s="10"/>
      <c r="WV6" s="10"/>
      <c r="WW6" s="11"/>
      <c r="WY6" s="12"/>
      <c r="WZ6" s="9"/>
      <c r="XA6" s="13"/>
      <c r="XB6" s="13"/>
      <c r="XC6" s="13"/>
      <c r="XD6" s="10"/>
      <c r="XE6" s="10"/>
      <c r="XF6" s="10"/>
      <c r="XG6" s="10"/>
      <c r="XH6" s="10"/>
      <c r="XI6" s="10"/>
      <c r="XJ6" s="10"/>
      <c r="XK6" s="10"/>
      <c r="XL6" s="10"/>
      <c r="XM6" s="11"/>
      <c r="XO6" s="12"/>
      <c r="XP6" s="9"/>
      <c r="XQ6" s="13"/>
      <c r="XR6" s="13"/>
      <c r="XS6" s="13"/>
      <c r="XT6" s="10"/>
      <c r="XU6" s="10"/>
      <c r="XV6" s="10"/>
      <c r="XW6" s="10"/>
      <c r="XX6" s="10"/>
      <c r="XY6" s="10"/>
      <c r="XZ6" s="10"/>
      <c r="YA6" s="10"/>
      <c r="YB6" s="10"/>
      <c r="YC6" s="11"/>
      <c r="YE6" s="12"/>
      <c r="YF6" s="9"/>
      <c r="YG6" s="13"/>
      <c r="YH6" s="13"/>
      <c r="YI6" s="13"/>
      <c r="YJ6" s="10"/>
      <c r="YK6" s="10"/>
      <c r="YL6" s="10"/>
      <c r="YM6" s="10"/>
      <c r="YN6" s="10"/>
      <c r="YO6" s="10"/>
      <c r="YP6" s="10"/>
      <c r="YQ6" s="10"/>
      <c r="YR6" s="10"/>
      <c r="YS6" s="11"/>
      <c r="YU6" s="12"/>
      <c r="YV6" s="9"/>
      <c r="YW6" s="13"/>
      <c r="YX6" s="13"/>
      <c r="YY6" s="13"/>
      <c r="YZ6" s="10"/>
      <c r="ZA6" s="10"/>
      <c r="ZB6" s="10"/>
      <c r="ZC6" s="10"/>
      <c r="ZD6" s="10"/>
      <c r="ZE6" s="10"/>
      <c r="ZF6" s="10"/>
      <c r="ZG6" s="10"/>
      <c r="ZH6" s="10"/>
      <c r="ZI6" s="11"/>
      <c r="ZK6" s="12"/>
      <c r="ZL6" s="9"/>
      <c r="ZM6" s="13"/>
      <c r="ZN6" s="13"/>
      <c r="ZO6" s="13"/>
      <c r="ZP6" s="10"/>
      <c r="ZQ6" s="10"/>
      <c r="ZR6" s="10"/>
      <c r="ZS6" s="10"/>
      <c r="ZT6" s="10"/>
      <c r="ZU6" s="10"/>
      <c r="ZV6" s="10"/>
      <c r="ZW6" s="10"/>
      <c r="ZX6" s="10"/>
      <c r="ZY6" s="11"/>
    </row>
    <row r="7" spans="1:701" s="14" customFormat="1" ht="30" customHeight="1" x14ac:dyDescent="0.25">
      <c r="A7" s="8">
        <v>2</v>
      </c>
      <c r="B7" s="27" t="s">
        <v>53</v>
      </c>
      <c r="C7" s="28">
        <v>0</v>
      </c>
      <c r="D7" s="28">
        <v>0</v>
      </c>
      <c r="E7" s="28">
        <v>1789</v>
      </c>
      <c r="F7" s="28">
        <v>146754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9"/>
      <c r="T7" s="9"/>
      <c r="U7" s="10"/>
      <c r="V7" s="10"/>
      <c r="W7" s="10"/>
      <c r="X7" s="10"/>
      <c r="Y7" s="10"/>
      <c r="Z7" s="10"/>
      <c r="AA7" s="10"/>
      <c r="AB7" s="10"/>
      <c r="AC7" s="11"/>
      <c r="AD7" s="11"/>
      <c r="AE7" s="12"/>
      <c r="AF7" s="9"/>
      <c r="AG7" s="13"/>
      <c r="AH7" s="13"/>
      <c r="AI7" s="13"/>
      <c r="AJ7" s="10"/>
      <c r="AK7" s="10"/>
      <c r="AL7" s="10"/>
      <c r="AM7" s="10"/>
      <c r="AN7" s="10"/>
      <c r="AO7" s="10"/>
      <c r="AP7" s="10"/>
      <c r="AQ7" s="10"/>
      <c r="AR7" s="10"/>
      <c r="AS7" s="11"/>
      <c r="AU7" s="12"/>
      <c r="AV7" s="9"/>
      <c r="AW7" s="13"/>
      <c r="AX7" s="13"/>
      <c r="AY7" s="13"/>
      <c r="AZ7" s="10"/>
      <c r="BA7" s="10"/>
      <c r="BB7" s="10"/>
      <c r="BC7" s="10"/>
      <c r="BD7" s="10"/>
      <c r="BE7" s="10"/>
      <c r="BF7" s="10"/>
      <c r="BG7" s="10"/>
      <c r="BH7" s="10"/>
      <c r="BI7" s="11"/>
      <c r="BK7" s="12"/>
      <c r="BL7" s="9"/>
      <c r="BM7" s="13"/>
      <c r="BN7" s="13"/>
      <c r="BO7" s="13"/>
      <c r="BP7" s="10"/>
      <c r="BQ7" s="10"/>
      <c r="BR7" s="10"/>
      <c r="BS7" s="10"/>
      <c r="BT7" s="10"/>
      <c r="BU7" s="10"/>
      <c r="BV7" s="10"/>
      <c r="BW7" s="10"/>
      <c r="BX7" s="10"/>
      <c r="BY7" s="11"/>
      <c r="CA7" s="12"/>
      <c r="CB7" s="9"/>
      <c r="CC7" s="13"/>
      <c r="CD7" s="13"/>
      <c r="CE7" s="13"/>
      <c r="CF7" s="10"/>
      <c r="CG7" s="10"/>
      <c r="CH7" s="10"/>
      <c r="CI7" s="10"/>
      <c r="CJ7" s="10"/>
      <c r="CK7" s="10"/>
      <c r="CL7" s="10"/>
      <c r="CM7" s="10"/>
      <c r="CN7" s="10"/>
      <c r="CO7" s="11"/>
      <c r="CQ7" s="12"/>
      <c r="CR7" s="9"/>
      <c r="CS7" s="13"/>
      <c r="CT7" s="13"/>
      <c r="CU7" s="13"/>
      <c r="CV7" s="10"/>
      <c r="CW7" s="10"/>
      <c r="CX7" s="10"/>
      <c r="CY7" s="10"/>
      <c r="CZ7" s="10"/>
      <c r="DA7" s="10"/>
      <c r="DB7" s="10"/>
      <c r="DC7" s="10"/>
      <c r="DD7" s="10"/>
      <c r="DE7" s="11"/>
      <c r="DG7" s="12"/>
      <c r="DH7" s="9"/>
      <c r="DI7" s="13"/>
      <c r="DJ7" s="13"/>
      <c r="DK7" s="13"/>
      <c r="DL7" s="10"/>
      <c r="DM7" s="10"/>
      <c r="DN7" s="10"/>
      <c r="DO7" s="10"/>
      <c r="DP7" s="10"/>
      <c r="DQ7" s="10"/>
      <c r="DR7" s="10"/>
      <c r="DS7" s="10"/>
      <c r="DT7" s="10"/>
      <c r="DU7" s="11"/>
      <c r="DW7" s="12"/>
      <c r="DX7" s="9"/>
      <c r="DY7" s="13"/>
      <c r="DZ7" s="13"/>
      <c r="EA7" s="13"/>
      <c r="EB7" s="10"/>
      <c r="EC7" s="10"/>
      <c r="ED7" s="10"/>
      <c r="EE7" s="10"/>
      <c r="EF7" s="10"/>
      <c r="EG7" s="10"/>
      <c r="EH7" s="10"/>
      <c r="EI7" s="10"/>
      <c r="EJ7" s="10"/>
      <c r="EK7" s="11"/>
      <c r="EM7" s="12"/>
      <c r="EN7" s="9"/>
      <c r="EO7" s="13"/>
      <c r="EP7" s="13"/>
      <c r="EQ7" s="13"/>
      <c r="ER7" s="10"/>
      <c r="ES7" s="10"/>
      <c r="ET7" s="10"/>
      <c r="EU7" s="10"/>
      <c r="EV7" s="10"/>
      <c r="EW7" s="10"/>
      <c r="EX7" s="10"/>
      <c r="EY7" s="10"/>
      <c r="EZ7" s="10"/>
      <c r="FA7" s="11"/>
      <c r="FC7" s="12"/>
      <c r="FD7" s="9"/>
      <c r="FE7" s="13"/>
      <c r="FF7" s="13"/>
      <c r="FG7" s="13"/>
      <c r="FH7" s="10"/>
      <c r="FI7" s="10"/>
      <c r="FJ7" s="10"/>
      <c r="FK7" s="10"/>
      <c r="FL7" s="10"/>
      <c r="FM7" s="10"/>
      <c r="FN7" s="10"/>
      <c r="FO7" s="10"/>
      <c r="FP7" s="10"/>
      <c r="FQ7" s="11"/>
      <c r="FS7" s="12"/>
      <c r="FT7" s="9"/>
      <c r="FU7" s="13"/>
      <c r="FV7" s="13"/>
      <c r="FW7" s="13"/>
      <c r="FX7" s="10"/>
      <c r="FY7" s="10"/>
      <c r="FZ7" s="10"/>
      <c r="GA7" s="10"/>
      <c r="GB7" s="10"/>
      <c r="GC7" s="10"/>
      <c r="GD7" s="10"/>
      <c r="GE7" s="10"/>
      <c r="GF7" s="10"/>
      <c r="GG7" s="11"/>
      <c r="GI7" s="12"/>
      <c r="GJ7" s="9"/>
      <c r="GK7" s="13"/>
      <c r="GL7" s="13"/>
      <c r="GM7" s="13"/>
      <c r="GN7" s="10"/>
      <c r="GO7" s="10"/>
      <c r="GP7" s="10"/>
      <c r="GQ7" s="10"/>
      <c r="GR7" s="10"/>
      <c r="GS7" s="10"/>
      <c r="GT7" s="10"/>
      <c r="GU7" s="10"/>
      <c r="GV7" s="10"/>
      <c r="GW7" s="11"/>
      <c r="GY7" s="12"/>
      <c r="GZ7" s="9"/>
      <c r="HA7" s="13"/>
      <c r="HB7" s="13"/>
      <c r="HC7" s="13"/>
      <c r="HD7" s="10"/>
      <c r="HE7" s="10"/>
      <c r="HF7" s="10"/>
      <c r="HG7" s="10"/>
      <c r="HH7" s="10"/>
      <c r="HI7" s="10"/>
      <c r="HJ7" s="10"/>
      <c r="HK7" s="10"/>
      <c r="HL7" s="10"/>
      <c r="HM7" s="11"/>
      <c r="HO7" s="12"/>
      <c r="HP7" s="9"/>
      <c r="HQ7" s="13"/>
      <c r="HR7" s="13"/>
      <c r="HS7" s="13"/>
      <c r="HT7" s="10"/>
      <c r="HU7" s="10"/>
      <c r="HV7" s="10"/>
      <c r="HW7" s="10"/>
      <c r="HX7" s="10"/>
      <c r="HY7" s="10"/>
      <c r="HZ7" s="10"/>
      <c r="IA7" s="10"/>
      <c r="IB7" s="10"/>
      <c r="IC7" s="11"/>
      <c r="IE7" s="12"/>
      <c r="IF7" s="9"/>
      <c r="IG7" s="13"/>
      <c r="IH7" s="13"/>
      <c r="II7" s="13"/>
      <c r="IJ7" s="10"/>
      <c r="IK7" s="10"/>
      <c r="IL7" s="10"/>
      <c r="IM7" s="10"/>
      <c r="IN7" s="10"/>
      <c r="IO7" s="10"/>
      <c r="IP7" s="10"/>
      <c r="IQ7" s="10"/>
      <c r="IR7" s="10"/>
      <c r="IS7" s="11"/>
      <c r="IU7" s="12"/>
      <c r="IV7" s="9"/>
      <c r="IW7" s="13"/>
      <c r="IX7" s="13"/>
      <c r="IY7" s="13"/>
      <c r="IZ7" s="10"/>
      <c r="JA7" s="10"/>
      <c r="JB7" s="10"/>
      <c r="JC7" s="10"/>
      <c r="JD7" s="10"/>
      <c r="JE7" s="10"/>
      <c r="JF7" s="10"/>
      <c r="JG7" s="10"/>
      <c r="JH7" s="10"/>
      <c r="JI7" s="11"/>
      <c r="JK7" s="12"/>
      <c r="JL7" s="9"/>
      <c r="JM7" s="13"/>
      <c r="JN7" s="13"/>
      <c r="JO7" s="13"/>
      <c r="JP7" s="10"/>
      <c r="JQ7" s="10"/>
      <c r="JR7" s="10"/>
      <c r="JS7" s="10"/>
      <c r="JT7" s="10"/>
      <c r="JU7" s="10"/>
      <c r="JV7" s="10"/>
      <c r="JW7" s="10"/>
      <c r="JX7" s="10"/>
      <c r="JY7" s="11"/>
      <c r="KA7" s="12"/>
      <c r="KB7" s="9"/>
      <c r="KC7" s="13"/>
      <c r="KD7" s="13"/>
      <c r="KE7" s="13"/>
      <c r="KF7" s="10"/>
      <c r="KG7" s="10"/>
      <c r="KH7" s="10"/>
      <c r="KI7" s="10"/>
      <c r="KJ7" s="10"/>
      <c r="KK7" s="10"/>
      <c r="KL7" s="10"/>
      <c r="KM7" s="10"/>
      <c r="KN7" s="10"/>
      <c r="KO7" s="11"/>
      <c r="KQ7" s="12"/>
      <c r="KR7" s="9"/>
      <c r="KS7" s="13"/>
      <c r="KT7" s="13"/>
      <c r="KU7" s="13"/>
      <c r="KV7" s="10"/>
      <c r="KW7" s="10"/>
      <c r="KX7" s="10"/>
      <c r="KY7" s="10"/>
      <c r="KZ7" s="10"/>
      <c r="LA7" s="10"/>
      <c r="LB7" s="10"/>
      <c r="LC7" s="10"/>
      <c r="LD7" s="10"/>
      <c r="LE7" s="11"/>
      <c r="LG7" s="12"/>
      <c r="LH7" s="9"/>
      <c r="LI7" s="13"/>
      <c r="LJ7" s="13"/>
      <c r="LK7" s="13"/>
      <c r="LL7" s="10"/>
      <c r="LM7" s="10"/>
      <c r="LN7" s="10"/>
      <c r="LO7" s="10"/>
      <c r="LP7" s="10"/>
      <c r="LQ7" s="10"/>
      <c r="LR7" s="10"/>
      <c r="LS7" s="10"/>
      <c r="LT7" s="10"/>
      <c r="LU7" s="11"/>
      <c r="LW7" s="12"/>
      <c r="LX7" s="9"/>
      <c r="LY7" s="13"/>
      <c r="LZ7" s="13"/>
      <c r="MA7" s="13"/>
      <c r="MB7" s="10"/>
      <c r="MC7" s="10"/>
      <c r="MD7" s="10"/>
      <c r="ME7" s="10"/>
      <c r="MF7" s="10"/>
      <c r="MG7" s="10"/>
      <c r="MH7" s="10"/>
      <c r="MI7" s="10"/>
      <c r="MJ7" s="10"/>
      <c r="MK7" s="11"/>
      <c r="MM7" s="12"/>
      <c r="MN7" s="9"/>
      <c r="MO7" s="13"/>
      <c r="MP7" s="13"/>
      <c r="MQ7" s="13"/>
      <c r="MR7" s="10"/>
      <c r="MS7" s="10"/>
      <c r="MT7" s="10"/>
      <c r="MU7" s="10"/>
      <c r="MV7" s="10"/>
      <c r="MW7" s="10"/>
      <c r="MX7" s="10"/>
      <c r="MY7" s="10"/>
      <c r="MZ7" s="10"/>
      <c r="NA7" s="11"/>
      <c r="NC7" s="12"/>
      <c r="ND7" s="9"/>
      <c r="NE7" s="13"/>
      <c r="NF7" s="13"/>
      <c r="NG7" s="13"/>
      <c r="NH7" s="10"/>
      <c r="NI7" s="10"/>
      <c r="NJ7" s="10"/>
      <c r="NK7" s="10"/>
      <c r="NL7" s="10"/>
      <c r="NM7" s="10"/>
      <c r="NN7" s="10"/>
      <c r="NO7" s="10"/>
      <c r="NP7" s="10"/>
      <c r="NQ7" s="11"/>
      <c r="NS7" s="12"/>
      <c r="NT7" s="9"/>
      <c r="NU7" s="13"/>
      <c r="NV7" s="13"/>
      <c r="NW7" s="13"/>
      <c r="NX7" s="10"/>
      <c r="NY7" s="10"/>
      <c r="NZ7" s="10"/>
      <c r="OA7" s="10"/>
      <c r="OB7" s="10"/>
      <c r="OC7" s="10"/>
      <c r="OD7" s="10"/>
      <c r="OE7" s="10"/>
      <c r="OF7" s="10"/>
      <c r="OG7" s="11"/>
      <c r="OI7" s="12"/>
      <c r="OJ7" s="9"/>
      <c r="OK7" s="13"/>
      <c r="OL7" s="13"/>
      <c r="OM7" s="13"/>
      <c r="ON7" s="10"/>
      <c r="OO7" s="10"/>
      <c r="OP7" s="10"/>
      <c r="OQ7" s="10"/>
      <c r="OR7" s="10"/>
      <c r="OS7" s="10"/>
      <c r="OT7" s="10"/>
      <c r="OU7" s="10"/>
      <c r="OV7" s="10"/>
      <c r="OW7" s="11"/>
      <c r="OY7" s="12"/>
      <c r="OZ7" s="9"/>
      <c r="PA7" s="13"/>
      <c r="PB7" s="13"/>
      <c r="PC7" s="13"/>
      <c r="PD7" s="10"/>
      <c r="PE7" s="10"/>
      <c r="PF7" s="10"/>
      <c r="PG7" s="10"/>
      <c r="PH7" s="10"/>
      <c r="PI7" s="10"/>
      <c r="PJ7" s="10"/>
      <c r="PK7" s="10"/>
      <c r="PL7" s="10"/>
      <c r="PM7" s="11"/>
      <c r="PO7" s="12"/>
      <c r="PP7" s="9"/>
      <c r="PQ7" s="13"/>
      <c r="PR7" s="13"/>
      <c r="PS7" s="13"/>
      <c r="PT7" s="10"/>
      <c r="PU7" s="10"/>
      <c r="PV7" s="10"/>
      <c r="PW7" s="10"/>
      <c r="PX7" s="10"/>
      <c r="PY7" s="10"/>
      <c r="PZ7" s="10"/>
      <c r="QA7" s="10"/>
      <c r="QB7" s="10"/>
      <c r="QC7" s="11"/>
      <c r="QE7" s="12"/>
      <c r="QF7" s="9"/>
      <c r="QG7" s="13"/>
      <c r="QH7" s="13"/>
      <c r="QI7" s="13"/>
      <c r="QJ7" s="10"/>
      <c r="QK7" s="10"/>
      <c r="QL7" s="10"/>
      <c r="QM7" s="10"/>
      <c r="QN7" s="10"/>
      <c r="QO7" s="10"/>
      <c r="QP7" s="10"/>
      <c r="QQ7" s="10"/>
      <c r="QR7" s="10"/>
      <c r="QS7" s="11"/>
      <c r="QU7" s="12"/>
      <c r="QV7" s="9"/>
      <c r="QW7" s="13"/>
      <c r="QX7" s="13"/>
      <c r="QY7" s="13"/>
      <c r="QZ7" s="10"/>
      <c r="RA7" s="10"/>
      <c r="RB7" s="10"/>
      <c r="RC7" s="10"/>
      <c r="RD7" s="10"/>
      <c r="RE7" s="10"/>
      <c r="RF7" s="10"/>
      <c r="RG7" s="10"/>
      <c r="RH7" s="10"/>
      <c r="RI7" s="11"/>
      <c r="RK7" s="12"/>
      <c r="RL7" s="9"/>
      <c r="RM7" s="13"/>
      <c r="RN7" s="13"/>
      <c r="RO7" s="13"/>
      <c r="RP7" s="10"/>
      <c r="RQ7" s="10"/>
      <c r="RR7" s="10"/>
      <c r="RS7" s="10"/>
      <c r="RT7" s="10"/>
      <c r="RU7" s="10"/>
      <c r="RV7" s="10"/>
      <c r="RW7" s="10"/>
      <c r="RX7" s="10"/>
      <c r="RY7" s="11"/>
      <c r="SA7" s="12"/>
      <c r="SB7" s="9"/>
      <c r="SC7" s="13"/>
      <c r="SD7" s="13"/>
      <c r="SE7" s="13"/>
      <c r="SF7" s="10"/>
      <c r="SG7" s="10"/>
      <c r="SH7" s="10"/>
      <c r="SI7" s="10"/>
      <c r="SJ7" s="10"/>
      <c r="SK7" s="10"/>
      <c r="SL7" s="10"/>
      <c r="SM7" s="10"/>
      <c r="SN7" s="10"/>
      <c r="SO7" s="11"/>
      <c r="SQ7" s="12"/>
      <c r="SR7" s="9"/>
      <c r="SS7" s="13"/>
      <c r="ST7" s="13"/>
      <c r="SU7" s="13"/>
      <c r="SV7" s="10"/>
      <c r="SW7" s="10"/>
      <c r="SX7" s="10"/>
      <c r="SY7" s="10"/>
      <c r="SZ7" s="10"/>
      <c r="TA7" s="10"/>
      <c r="TB7" s="10"/>
      <c r="TC7" s="10"/>
      <c r="TD7" s="10"/>
      <c r="TE7" s="11"/>
      <c r="TG7" s="12"/>
      <c r="TH7" s="9"/>
      <c r="TI7" s="13"/>
      <c r="TJ7" s="13"/>
      <c r="TK7" s="13"/>
      <c r="TL7" s="10"/>
      <c r="TM7" s="10"/>
      <c r="TN7" s="10"/>
      <c r="TO7" s="10"/>
      <c r="TP7" s="10"/>
      <c r="TQ7" s="10"/>
      <c r="TR7" s="10"/>
      <c r="TS7" s="10"/>
      <c r="TT7" s="10"/>
      <c r="TU7" s="11"/>
      <c r="TW7" s="12"/>
      <c r="TX7" s="9"/>
      <c r="TY7" s="13"/>
      <c r="TZ7" s="13"/>
      <c r="UA7" s="13"/>
      <c r="UB7" s="10"/>
      <c r="UC7" s="10"/>
      <c r="UD7" s="10"/>
      <c r="UE7" s="10"/>
      <c r="UF7" s="10"/>
      <c r="UG7" s="10"/>
      <c r="UH7" s="10"/>
      <c r="UI7" s="10"/>
      <c r="UJ7" s="10"/>
      <c r="UK7" s="11"/>
      <c r="UM7" s="12"/>
      <c r="UN7" s="9"/>
      <c r="UO7" s="13"/>
      <c r="UP7" s="13"/>
      <c r="UQ7" s="13"/>
      <c r="UR7" s="10"/>
      <c r="US7" s="10"/>
      <c r="UT7" s="10"/>
      <c r="UU7" s="10"/>
      <c r="UV7" s="10"/>
      <c r="UW7" s="10"/>
      <c r="UX7" s="10"/>
      <c r="UY7" s="10"/>
      <c r="UZ7" s="10"/>
      <c r="VA7" s="11"/>
      <c r="VC7" s="12"/>
      <c r="VD7" s="9"/>
      <c r="VE7" s="13"/>
      <c r="VF7" s="13"/>
      <c r="VG7" s="13"/>
      <c r="VH7" s="10"/>
      <c r="VI7" s="10"/>
      <c r="VJ7" s="10"/>
      <c r="VK7" s="10"/>
      <c r="VL7" s="10"/>
      <c r="VM7" s="10"/>
      <c r="VN7" s="10"/>
      <c r="VO7" s="10"/>
      <c r="VP7" s="10"/>
      <c r="VQ7" s="11"/>
      <c r="VS7" s="12"/>
      <c r="VT7" s="9"/>
      <c r="VU7" s="13"/>
      <c r="VV7" s="13"/>
      <c r="VW7" s="13"/>
      <c r="VX7" s="10"/>
      <c r="VY7" s="10"/>
      <c r="VZ7" s="10"/>
      <c r="WA7" s="10"/>
      <c r="WB7" s="10"/>
      <c r="WC7" s="10"/>
      <c r="WD7" s="10"/>
      <c r="WE7" s="10"/>
      <c r="WF7" s="10"/>
      <c r="WG7" s="11"/>
      <c r="WI7" s="12"/>
      <c r="WJ7" s="9"/>
      <c r="WK7" s="13"/>
      <c r="WL7" s="13"/>
      <c r="WM7" s="13"/>
      <c r="WN7" s="10"/>
      <c r="WO7" s="10"/>
      <c r="WP7" s="10"/>
      <c r="WQ7" s="10"/>
      <c r="WR7" s="10"/>
      <c r="WS7" s="10"/>
      <c r="WT7" s="10"/>
      <c r="WU7" s="10"/>
      <c r="WV7" s="10"/>
      <c r="WW7" s="11"/>
      <c r="WY7" s="12"/>
      <c r="WZ7" s="9"/>
      <c r="XA7" s="13"/>
      <c r="XB7" s="13"/>
      <c r="XC7" s="13"/>
      <c r="XD7" s="10"/>
      <c r="XE7" s="10"/>
      <c r="XF7" s="10"/>
      <c r="XG7" s="10"/>
      <c r="XH7" s="10"/>
      <c r="XI7" s="10"/>
      <c r="XJ7" s="10"/>
      <c r="XK7" s="10"/>
      <c r="XL7" s="10"/>
      <c r="XM7" s="11"/>
      <c r="XO7" s="12"/>
      <c r="XP7" s="9"/>
      <c r="XQ7" s="13"/>
      <c r="XR7" s="13"/>
      <c r="XS7" s="13"/>
      <c r="XT7" s="10"/>
      <c r="XU7" s="10"/>
      <c r="XV7" s="10"/>
      <c r="XW7" s="10"/>
      <c r="XX7" s="10"/>
      <c r="XY7" s="10"/>
      <c r="XZ7" s="10"/>
      <c r="YA7" s="10"/>
      <c r="YB7" s="10"/>
      <c r="YC7" s="11"/>
      <c r="YE7" s="12"/>
      <c r="YF7" s="9"/>
      <c r="YG7" s="13"/>
      <c r="YH7" s="13"/>
      <c r="YI7" s="13"/>
      <c r="YJ7" s="10"/>
      <c r="YK7" s="10"/>
      <c r="YL7" s="10"/>
      <c r="YM7" s="10"/>
      <c r="YN7" s="10"/>
      <c r="YO7" s="10"/>
      <c r="YP7" s="10"/>
      <c r="YQ7" s="10"/>
      <c r="YR7" s="10"/>
      <c r="YS7" s="11"/>
      <c r="YU7" s="12"/>
      <c r="YV7" s="9"/>
      <c r="YW7" s="13"/>
      <c r="YX7" s="13"/>
      <c r="YY7" s="13"/>
      <c r="YZ7" s="10"/>
      <c r="ZA7" s="10"/>
      <c r="ZB7" s="10"/>
      <c r="ZC7" s="10"/>
      <c r="ZD7" s="10"/>
      <c r="ZE7" s="10"/>
      <c r="ZF7" s="10"/>
      <c r="ZG7" s="10"/>
      <c r="ZH7" s="10"/>
      <c r="ZI7" s="11"/>
      <c r="ZK7" s="12"/>
      <c r="ZL7" s="9"/>
      <c r="ZM7" s="13"/>
      <c r="ZN7" s="13"/>
      <c r="ZO7" s="13"/>
      <c r="ZP7" s="10"/>
      <c r="ZQ7" s="10"/>
      <c r="ZR7" s="10"/>
      <c r="ZS7" s="10"/>
      <c r="ZT7" s="10"/>
      <c r="ZU7" s="10"/>
      <c r="ZV7" s="10"/>
      <c r="ZW7" s="10"/>
      <c r="ZX7" s="10"/>
      <c r="ZY7" s="11"/>
    </row>
    <row r="8" spans="1:701" s="14" customFormat="1" ht="30" customHeight="1" x14ac:dyDescent="0.25">
      <c r="A8" s="8">
        <v>3</v>
      </c>
      <c r="B8" s="27" t="s">
        <v>54</v>
      </c>
      <c r="C8" s="28">
        <v>78364400</v>
      </c>
      <c r="D8" s="28">
        <v>149898600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6399000</v>
      </c>
      <c r="K8" s="28">
        <v>207000</v>
      </c>
      <c r="L8" s="28">
        <v>0</v>
      </c>
      <c r="M8" s="28">
        <v>0</v>
      </c>
      <c r="N8" s="28">
        <v>18000</v>
      </c>
      <c r="O8" s="28">
        <v>13296000</v>
      </c>
      <c r="P8" s="28">
        <v>0</v>
      </c>
      <c r="Q8" s="28">
        <v>0</v>
      </c>
      <c r="R8" s="28">
        <v>0</v>
      </c>
      <c r="S8" s="9"/>
      <c r="T8" s="9"/>
      <c r="U8" s="10"/>
      <c r="V8" s="10"/>
      <c r="W8" s="10"/>
      <c r="X8" s="10"/>
      <c r="Y8" s="10"/>
      <c r="Z8" s="10"/>
      <c r="AA8" s="10"/>
      <c r="AB8" s="10"/>
      <c r="AC8" s="11"/>
      <c r="AD8" s="11"/>
      <c r="AE8" s="12"/>
      <c r="AF8" s="9"/>
      <c r="AG8" s="13"/>
      <c r="AH8" s="13"/>
      <c r="AI8" s="13"/>
      <c r="AJ8" s="10"/>
      <c r="AK8" s="10"/>
      <c r="AL8" s="10"/>
      <c r="AM8" s="10"/>
      <c r="AN8" s="10"/>
      <c r="AO8" s="10"/>
      <c r="AP8" s="10"/>
      <c r="AQ8" s="10"/>
      <c r="AR8" s="10"/>
      <c r="AS8" s="11"/>
      <c r="AU8" s="12"/>
      <c r="AV8" s="9"/>
      <c r="AW8" s="13"/>
      <c r="AX8" s="13"/>
      <c r="AY8" s="13"/>
      <c r="AZ8" s="10"/>
      <c r="BA8" s="10"/>
      <c r="BB8" s="10"/>
      <c r="BC8" s="10"/>
      <c r="BD8" s="10"/>
      <c r="BE8" s="10"/>
      <c r="BF8" s="10"/>
      <c r="BG8" s="10"/>
      <c r="BH8" s="10"/>
      <c r="BI8" s="11"/>
      <c r="BK8" s="12"/>
      <c r="BL8" s="9"/>
      <c r="BM8" s="13"/>
      <c r="BN8" s="13"/>
      <c r="BO8" s="13"/>
      <c r="BP8" s="10"/>
      <c r="BQ8" s="10"/>
      <c r="BR8" s="10"/>
      <c r="BS8" s="10"/>
      <c r="BT8" s="10"/>
      <c r="BU8" s="10"/>
      <c r="BV8" s="10"/>
      <c r="BW8" s="10"/>
      <c r="BX8" s="10"/>
      <c r="BY8" s="11"/>
      <c r="CA8" s="12"/>
      <c r="CB8" s="9"/>
      <c r="CC8" s="13"/>
      <c r="CD8" s="13"/>
      <c r="CE8" s="13"/>
      <c r="CF8" s="10"/>
      <c r="CG8" s="10"/>
      <c r="CH8" s="10"/>
      <c r="CI8" s="10"/>
      <c r="CJ8" s="10"/>
      <c r="CK8" s="10"/>
      <c r="CL8" s="10"/>
      <c r="CM8" s="10"/>
      <c r="CN8" s="10"/>
      <c r="CO8" s="11"/>
      <c r="CQ8" s="12"/>
      <c r="CR8" s="9"/>
      <c r="CS8" s="13"/>
      <c r="CT8" s="13"/>
      <c r="CU8" s="13"/>
      <c r="CV8" s="10"/>
      <c r="CW8" s="10"/>
      <c r="CX8" s="10"/>
      <c r="CY8" s="10"/>
      <c r="CZ8" s="10"/>
      <c r="DA8" s="10"/>
      <c r="DB8" s="10"/>
      <c r="DC8" s="10"/>
      <c r="DD8" s="10"/>
      <c r="DE8" s="11"/>
      <c r="DG8" s="12"/>
      <c r="DH8" s="9"/>
      <c r="DI8" s="13"/>
      <c r="DJ8" s="13"/>
      <c r="DK8" s="13"/>
      <c r="DL8" s="10"/>
      <c r="DM8" s="10"/>
      <c r="DN8" s="10"/>
      <c r="DO8" s="10"/>
      <c r="DP8" s="10"/>
      <c r="DQ8" s="10"/>
      <c r="DR8" s="10"/>
      <c r="DS8" s="10"/>
      <c r="DT8" s="10"/>
      <c r="DU8" s="11"/>
      <c r="DW8" s="12"/>
      <c r="DX8" s="9"/>
      <c r="DY8" s="13"/>
      <c r="DZ8" s="13"/>
      <c r="EA8" s="13"/>
      <c r="EB8" s="10"/>
      <c r="EC8" s="10"/>
      <c r="ED8" s="10"/>
      <c r="EE8" s="10"/>
      <c r="EF8" s="10"/>
      <c r="EG8" s="10"/>
      <c r="EH8" s="10"/>
      <c r="EI8" s="10"/>
      <c r="EJ8" s="10"/>
      <c r="EK8" s="11"/>
      <c r="EM8" s="12"/>
      <c r="EN8" s="9"/>
      <c r="EO8" s="13"/>
      <c r="EP8" s="13"/>
      <c r="EQ8" s="13"/>
      <c r="ER8" s="10"/>
      <c r="ES8" s="10"/>
      <c r="ET8" s="10"/>
      <c r="EU8" s="10"/>
      <c r="EV8" s="10"/>
      <c r="EW8" s="10"/>
      <c r="EX8" s="10"/>
      <c r="EY8" s="10"/>
      <c r="EZ8" s="10"/>
      <c r="FA8" s="11"/>
      <c r="FC8" s="12"/>
      <c r="FD8" s="9"/>
      <c r="FE8" s="13"/>
      <c r="FF8" s="13"/>
      <c r="FG8" s="13"/>
      <c r="FH8" s="10"/>
      <c r="FI8" s="10"/>
      <c r="FJ8" s="10"/>
      <c r="FK8" s="10"/>
      <c r="FL8" s="10"/>
      <c r="FM8" s="10"/>
      <c r="FN8" s="10"/>
      <c r="FO8" s="10"/>
      <c r="FP8" s="10"/>
      <c r="FQ8" s="11"/>
      <c r="FS8" s="12"/>
      <c r="FT8" s="9"/>
      <c r="FU8" s="13"/>
      <c r="FV8" s="13"/>
      <c r="FW8" s="13"/>
      <c r="FX8" s="10"/>
      <c r="FY8" s="10"/>
      <c r="FZ8" s="10"/>
      <c r="GA8" s="10"/>
      <c r="GB8" s="10"/>
      <c r="GC8" s="10"/>
      <c r="GD8" s="10"/>
      <c r="GE8" s="10"/>
      <c r="GF8" s="10"/>
      <c r="GG8" s="11"/>
      <c r="GI8" s="12"/>
      <c r="GJ8" s="9"/>
      <c r="GK8" s="13"/>
      <c r="GL8" s="13"/>
      <c r="GM8" s="13"/>
      <c r="GN8" s="10"/>
      <c r="GO8" s="10"/>
      <c r="GP8" s="10"/>
      <c r="GQ8" s="10"/>
      <c r="GR8" s="10"/>
      <c r="GS8" s="10"/>
      <c r="GT8" s="10"/>
      <c r="GU8" s="10"/>
      <c r="GV8" s="10"/>
      <c r="GW8" s="11"/>
      <c r="GY8" s="12"/>
      <c r="GZ8" s="9"/>
      <c r="HA8" s="13"/>
      <c r="HB8" s="13"/>
      <c r="HC8" s="13"/>
      <c r="HD8" s="10"/>
      <c r="HE8" s="10"/>
      <c r="HF8" s="10"/>
      <c r="HG8" s="10"/>
      <c r="HH8" s="10"/>
      <c r="HI8" s="10"/>
      <c r="HJ8" s="10"/>
      <c r="HK8" s="10"/>
      <c r="HL8" s="10"/>
      <c r="HM8" s="11"/>
      <c r="HO8" s="12"/>
      <c r="HP8" s="9"/>
      <c r="HQ8" s="13"/>
      <c r="HR8" s="13"/>
      <c r="HS8" s="13"/>
      <c r="HT8" s="10"/>
      <c r="HU8" s="10"/>
      <c r="HV8" s="10"/>
      <c r="HW8" s="10"/>
      <c r="HX8" s="10"/>
      <c r="HY8" s="10"/>
      <c r="HZ8" s="10"/>
      <c r="IA8" s="10"/>
      <c r="IB8" s="10"/>
      <c r="IC8" s="11"/>
      <c r="IE8" s="12"/>
      <c r="IF8" s="9"/>
      <c r="IG8" s="13"/>
      <c r="IH8" s="13"/>
      <c r="II8" s="13"/>
      <c r="IJ8" s="10"/>
      <c r="IK8" s="10"/>
      <c r="IL8" s="10"/>
      <c r="IM8" s="10"/>
      <c r="IN8" s="10"/>
      <c r="IO8" s="10"/>
      <c r="IP8" s="10"/>
      <c r="IQ8" s="10"/>
      <c r="IR8" s="10"/>
      <c r="IS8" s="11"/>
      <c r="IU8" s="12"/>
      <c r="IV8" s="9"/>
      <c r="IW8" s="13"/>
      <c r="IX8" s="13"/>
      <c r="IY8" s="13"/>
      <c r="IZ8" s="10"/>
      <c r="JA8" s="10"/>
      <c r="JB8" s="10"/>
      <c r="JC8" s="10"/>
      <c r="JD8" s="10"/>
      <c r="JE8" s="10"/>
      <c r="JF8" s="10"/>
      <c r="JG8" s="10"/>
      <c r="JH8" s="10"/>
      <c r="JI8" s="11"/>
      <c r="JK8" s="12"/>
      <c r="JL8" s="9"/>
      <c r="JM8" s="13"/>
      <c r="JN8" s="13"/>
      <c r="JO8" s="13"/>
      <c r="JP8" s="10"/>
      <c r="JQ8" s="10"/>
      <c r="JR8" s="10"/>
      <c r="JS8" s="10"/>
      <c r="JT8" s="10"/>
      <c r="JU8" s="10"/>
      <c r="JV8" s="10"/>
      <c r="JW8" s="10"/>
      <c r="JX8" s="10"/>
      <c r="JY8" s="11"/>
      <c r="KA8" s="12"/>
      <c r="KB8" s="9"/>
      <c r="KC8" s="13"/>
      <c r="KD8" s="13"/>
      <c r="KE8" s="13"/>
      <c r="KF8" s="10"/>
      <c r="KG8" s="10"/>
      <c r="KH8" s="10"/>
      <c r="KI8" s="10"/>
      <c r="KJ8" s="10"/>
      <c r="KK8" s="10"/>
      <c r="KL8" s="10"/>
      <c r="KM8" s="10"/>
      <c r="KN8" s="10"/>
      <c r="KO8" s="11"/>
      <c r="KQ8" s="12"/>
      <c r="KR8" s="9"/>
      <c r="KS8" s="13"/>
      <c r="KT8" s="13"/>
      <c r="KU8" s="13"/>
      <c r="KV8" s="10"/>
      <c r="KW8" s="10"/>
      <c r="KX8" s="10"/>
      <c r="KY8" s="10"/>
      <c r="KZ8" s="10"/>
      <c r="LA8" s="10"/>
      <c r="LB8" s="10"/>
      <c r="LC8" s="10"/>
      <c r="LD8" s="10"/>
      <c r="LE8" s="11"/>
      <c r="LG8" s="12"/>
      <c r="LH8" s="9"/>
      <c r="LI8" s="13"/>
      <c r="LJ8" s="13"/>
      <c r="LK8" s="13"/>
      <c r="LL8" s="10"/>
      <c r="LM8" s="10"/>
      <c r="LN8" s="10"/>
      <c r="LO8" s="10"/>
      <c r="LP8" s="10"/>
      <c r="LQ8" s="10"/>
      <c r="LR8" s="10"/>
      <c r="LS8" s="10"/>
      <c r="LT8" s="10"/>
      <c r="LU8" s="11"/>
      <c r="LW8" s="12"/>
      <c r="LX8" s="9"/>
      <c r="LY8" s="13"/>
      <c r="LZ8" s="13"/>
      <c r="MA8" s="13"/>
      <c r="MB8" s="10"/>
      <c r="MC8" s="10"/>
      <c r="MD8" s="10"/>
      <c r="ME8" s="10"/>
      <c r="MF8" s="10"/>
      <c r="MG8" s="10"/>
      <c r="MH8" s="10"/>
      <c r="MI8" s="10"/>
      <c r="MJ8" s="10"/>
      <c r="MK8" s="11"/>
      <c r="MM8" s="12"/>
      <c r="MN8" s="9"/>
      <c r="MO8" s="13"/>
      <c r="MP8" s="13"/>
      <c r="MQ8" s="13"/>
      <c r="MR8" s="10"/>
      <c r="MS8" s="10"/>
      <c r="MT8" s="10"/>
      <c r="MU8" s="10"/>
      <c r="MV8" s="10"/>
      <c r="MW8" s="10"/>
      <c r="MX8" s="10"/>
      <c r="MY8" s="10"/>
      <c r="MZ8" s="10"/>
      <c r="NA8" s="11"/>
      <c r="NC8" s="12"/>
      <c r="ND8" s="9"/>
      <c r="NE8" s="13"/>
      <c r="NF8" s="13"/>
      <c r="NG8" s="13"/>
      <c r="NH8" s="10"/>
      <c r="NI8" s="10"/>
      <c r="NJ8" s="10"/>
      <c r="NK8" s="10"/>
      <c r="NL8" s="10"/>
      <c r="NM8" s="10"/>
      <c r="NN8" s="10"/>
      <c r="NO8" s="10"/>
      <c r="NP8" s="10"/>
      <c r="NQ8" s="11"/>
      <c r="NS8" s="12"/>
      <c r="NT8" s="9"/>
      <c r="NU8" s="13"/>
      <c r="NV8" s="13"/>
      <c r="NW8" s="13"/>
      <c r="NX8" s="10"/>
      <c r="NY8" s="10"/>
      <c r="NZ8" s="10"/>
      <c r="OA8" s="10"/>
      <c r="OB8" s="10"/>
      <c r="OC8" s="10"/>
      <c r="OD8" s="10"/>
      <c r="OE8" s="10"/>
      <c r="OF8" s="10"/>
      <c r="OG8" s="11"/>
      <c r="OI8" s="12"/>
      <c r="OJ8" s="9"/>
      <c r="OK8" s="13"/>
      <c r="OL8" s="13"/>
      <c r="OM8" s="13"/>
      <c r="ON8" s="10"/>
      <c r="OO8" s="10"/>
      <c r="OP8" s="10"/>
      <c r="OQ8" s="10"/>
      <c r="OR8" s="10"/>
      <c r="OS8" s="10"/>
      <c r="OT8" s="10"/>
      <c r="OU8" s="10"/>
      <c r="OV8" s="10"/>
      <c r="OW8" s="11"/>
      <c r="OY8" s="12"/>
      <c r="OZ8" s="9"/>
      <c r="PA8" s="13"/>
      <c r="PB8" s="13"/>
      <c r="PC8" s="13"/>
      <c r="PD8" s="10"/>
      <c r="PE8" s="10"/>
      <c r="PF8" s="10"/>
      <c r="PG8" s="10"/>
      <c r="PH8" s="10"/>
      <c r="PI8" s="10"/>
      <c r="PJ8" s="10"/>
      <c r="PK8" s="10"/>
      <c r="PL8" s="10"/>
      <c r="PM8" s="11"/>
      <c r="PO8" s="12"/>
      <c r="PP8" s="9"/>
      <c r="PQ8" s="13"/>
      <c r="PR8" s="13"/>
      <c r="PS8" s="13"/>
      <c r="PT8" s="10"/>
      <c r="PU8" s="10"/>
      <c r="PV8" s="10"/>
      <c r="PW8" s="10"/>
      <c r="PX8" s="10"/>
      <c r="PY8" s="10"/>
      <c r="PZ8" s="10"/>
      <c r="QA8" s="10"/>
      <c r="QB8" s="10"/>
      <c r="QC8" s="11"/>
      <c r="QE8" s="12"/>
      <c r="QF8" s="9"/>
      <c r="QG8" s="13"/>
      <c r="QH8" s="13"/>
      <c r="QI8" s="13"/>
      <c r="QJ8" s="10"/>
      <c r="QK8" s="10"/>
      <c r="QL8" s="10"/>
      <c r="QM8" s="10"/>
      <c r="QN8" s="10"/>
      <c r="QO8" s="10"/>
      <c r="QP8" s="10"/>
      <c r="QQ8" s="10"/>
      <c r="QR8" s="10"/>
      <c r="QS8" s="11"/>
      <c r="QU8" s="12"/>
      <c r="QV8" s="9"/>
      <c r="QW8" s="13"/>
      <c r="QX8" s="13"/>
      <c r="QY8" s="13"/>
      <c r="QZ8" s="10"/>
      <c r="RA8" s="10"/>
      <c r="RB8" s="10"/>
      <c r="RC8" s="10"/>
      <c r="RD8" s="10"/>
      <c r="RE8" s="10"/>
      <c r="RF8" s="10"/>
      <c r="RG8" s="10"/>
      <c r="RH8" s="10"/>
      <c r="RI8" s="11"/>
      <c r="RK8" s="12"/>
      <c r="RL8" s="9"/>
      <c r="RM8" s="13"/>
      <c r="RN8" s="13"/>
      <c r="RO8" s="13"/>
      <c r="RP8" s="10"/>
      <c r="RQ8" s="10"/>
      <c r="RR8" s="10"/>
      <c r="RS8" s="10"/>
      <c r="RT8" s="10"/>
      <c r="RU8" s="10"/>
      <c r="RV8" s="10"/>
      <c r="RW8" s="10"/>
      <c r="RX8" s="10"/>
      <c r="RY8" s="11"/>
      <c r="SA8" s="12"/>
      <c r="SB8" s="9"/>
      <c r="SC8" s="13"/>
      <c r="SD8" s="13"/>
      <c r="SE8" s="13"/>
      <c r="SF8" s="10"/>
      <c r="SG8" s="10"/>
      <c r="SH8" s="10"/>
      <c r="SI8" s="10"/>
      <c r="SJ8" s="10"/>
      <c r="SK8" s="10"/>
      <c r="SL8" s="10"/>
      <c r="SM8" s="10"/>
      <c r="SN8" s="10"/>
      <c r="SO8" s="11"/>
      <c r="SQ8" s="12"/>
      <c r="SR8" s="9"/>
      <c r="SS8" s="13"/>
      <c r="ST8" s="13"/>
      <c r="SU8" s="13"/>
      <c r="SV8" s="10"/>
      <c r="SW8" s="10"/>
      <c r="SX8" s="10"/>
      <c r="SY8" s="10"/>
      <c r="SZ8" s="10"/>
      <c r="TA8" s="10"/>
      <c r="TB8" s="10"/>
      <c r="TC8" s="10"/>
      <c r="TD8" s="10"/>
      <c r="TE8" s="11"/>
      <c r="TG8" s="12"/>
      <c r="TH8" s="9"/>
      <c r="TI8" s="13"/>
      <c r="TJ8" s="13"/>
      <c r="TK8" s="13"/>
      <c r="TL8" s="10"/>
      <c r="TM8" s="10"/>
      <c r="TN8" s="10"/>
      <c r="TO8" s="10"/>
      <c r="TP8" s="10"/>
      <c r="TQ8" s="10"/>
      <c r="TR8" s="10"/>
      <c r="TS8" s="10"/>
      <c r="TT8" s="10"/>
      <c r="TU8" s="11"/>
      <c r="TW8" s="12"/>
      <c r="TX8" s="9"/>
      <c r="TY8" s="13"/>
      <c r="TZ8" s="13"/>
      <c r="UA8" s="13"/>
      <c r="UB8" s="10"/>
      <c r="UC8" s="10"/>
      <c r="UD8" s="10"/>
      <c r="UE8" s="10"/>
      <c r="UF8" s="10"/>
      <c r="UG8" s="10"/>
      <c r="UH8" s="10"/>
      <c r="UI8" s="10"/>
      <c r="UJ8" s="10"/>
      <c r="UK8" s="11"/>
      <c r="UM8" s="12"/>
      <c r="UN8" s="9"/>
      <c r="UO8" s="13"/>
      <c r="UP8" s="13"/>
      <c r="UQ8" s="13"/>
      <c r="UR8" s="10"/>
      <c r="US8" s="10"/>
      <c r="UT8" s="10"/>
      <c r="UU8" s="10"/>
      <c r="UV8" s="10"/>
      <c r="UW8" s="10"/>
      <c r="UX8" s="10"/>
      <c r="UY8" s="10"/>
      <c r="UZ8" s="10"/>
      <c r="VA8" s="11"/>
      <c r="VC8" s="12"/>
      <c r="VD8" s="9"/>
      <c r="VE8" s="13"/>
      <c r="VF8" s="13"/>
      <c r="VG8" s="13"/>
      <c r="VH8" s="10"/>
      <c r="VI8" s="10"/>
      <c r="VJ8" s="10"/>
      <c r="VK8" s="10"/>
      <c r="VL8" s="10"/>
      <c r="VM8" s="10"/>
      <c r="VN8" s="10"/>
      <c r="VO8" s="10"/>
      <c r="VP8" s="10"/>
      <c r="VQ8" s="11"/>
      <c r="VS8" s="12"/>
      <c r="VT8" s="9"/>
      <c r="VU8" s="13"/>
      <c r="VV8" s="13"/>
      <c r="VW8" s="13"/>
      <c r="VX8" s="10"/>
      <c r="VY8" s="10"/>
      <c r="VZ8" s="10"/>
      <c r="WA8" s="10"/>
      <c r="WB8" s="10"/>
      <c r="WC8" s="10"/>
      <c r="WD8" s="10"/>
      <c r="WE8" s="10"/>
      <c r="WF8" s="10"/>
      <c r="WG8" s="11"/>
      <c r="WI8" s="12"/>
      <c r="WJ8" s="9"/>
      <c r="WK8" s="13"/>
      <c r="WL8" s="13"/>
      <c r="WM8" s="13"/>
      <c r="WN8" s="10"/>
      <c r="WO8" s="10"/>
      <c r="WP8" s="10"/>
      <c r="WQ8" s="10"/>
      <c r="WR8" s="10"/>
      <c r="WS8" s="10"/>
      <c r="WT8" s="10"/>
      <c r="WU8" s="10"/>
      <c r="WV8" s="10"/>
      <c r="WW8" s="11"/>
      <c r="WY8" s="12"/>
      <c r="WZ8" s="9"/>
      <c r="XA8" s="13"/>
      <c r="XB8" s="13"/>
      <c r="XC8" s="13"/>
      <c r="XD8" s="10"/>
      <c r="XE8" s="10"/>
      <c r="XF8" s="10"/>
      <c r="XG8" s="10"/>
      <c r="XH8" s="10"/>
      <c r="XI8" s="10"/>
      <c r="XJ8" s="10"/>
      <c r="XK8" s="10"/>
      <c r="XL8" s="10"/>
      <c r="XM8" s="11"/>
      <c r="XO8" s="12"/>
      <c r="XP8" s="9"/>
      <c r="XQ8" s="13"/>
      <c r="XR8" s="13"/>
      <c r="XS8" s="13"/>
      <c r="XT8" s="10"/>
      <c r="XU8" s="10"/>
      <c r="XV8" s="10"/>
      <c r="XW8" s="10"/>
      <c r="XX8" s="10"/>
      <c r="XY8" s="10"/>
      <c r="XZ8" s="10"/>
      <c r="YA8" s="10"/>
      <c r="YB8" s="10"/>
      <c r="YC8" s="11"/>
      <c r="YE8" s="12"/>
      <c r="YF8" s="9"/>
      <c r="YG8" s="13"/>
      <c r="YH8" s="13"/>
      <c r="YI8" s="13"/>
      <c r="YJ8" s="10"/>
      <c r="YK8" s="10"/>
      <c r="YL8" s="10"/>
      <c r="YM8" s="10"/>
      <c r="YN8" s="10"/>
      <c r="YO8" s="10"/>
      <c r="YP8" s="10"/>
      <c r="YQ8" s="10"/>
      <c r="YR8" s="10"/>
      <c r="YS8" s="11"/>
      <c r="YU8" s="12"/>
      <c r="YV8" s="9"/>
      <c r="YW8" s="13"/>
      <c r="YX8" s="13"/>
      <c r="YY8" s="13"/>
      <c r="YZ8" s="10"/>
      <c r="ZA8" s="10"/>
      <c r="ZB8" s="10"/>
      <c r="ZC8" s="10"/>
      <c r="ZD8" s="10"/>
      <c r="ZE8" s="10"/>
      <c r="ZF8" s="10"/>
      <c r="ZG8" s="10"/>
      <c r="ZH8" s="10"/>
      <c r="ZI8" s="11"/>
      <c r="ZK8" s="12"/>
      <c r="ZL8" s="9"/>
      <c r="ZM8" s="13"/>
      <c r="ZN8" s="13"/>
      <c r="ZO8" s="13"/>
      <c r="ZP8" s="10"/>
      <c r="ZQ8" s="10"/>
      <c r="ZR8" s="10"/>
      <c r="ZS8" s="10"/>
      <c r="ZT8" s="10"/>
      <c r="ZU8" s="10"/>
      <c r="ZV8" s="10"/>
      <c r="ZW8" s="10"/>
      <c r="ZX8" s="10"/>
      <c r="ZY8" s="11"/>
    </row>
    <row r="9" spans="1:701" s="14" customFormat="1" ht="30" customHeight="1" x14ac:dyDescent="0.25">
      <c r="A9" s="8">
        <v>4</v>
      </c>
      <c r="B9" s="27" t="s">
        <v>76</v>
      </c>
      <c r="C9" s="28">
        <v>9342500</v>
      </c>
      <c r="D9" s="28">
        <v>15587500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2991400</v>
      </c>
      <c r="P9" s="28">
        <v>0</v>
      </c>
      <c r="Q9" s="28">
        <v>0</v>
      </c>
      <c r="R9" s="28">
        <v>0</v>
      </c>
      <c r="S9" s="9"/>
      <c r="T9" s="9"/>
      <c r="U9" s="10"/>
      <c r="V9" s="10"/>
      <c r="W9" s="10"/>
      <c r="X9" s="10"/>
      <c r="Y9" s="10"/>
      <c r="Z9" s="10"/>
      <c r="AA9" s="10"/>
      <c r="AB9" s="10"/>
      <c r="AC9" s="11"/>
      <c r="AD9" s="11"/>
      <c r="AE9" s="12"/>
      <c r="AF9" s="9"/>
      <c r="AG9" s="13"/>
      <c r="AH9" s="13"/>
      <c r="AI9" s="13"/>
      <c r="AJ9" s="10"/>
      <c r="AK9" s="10"/>
      <c r="AL9" s="10"/>
      <c r="AM9" s="10"/>
      <c r="AN9" s="10"/>
      <c r="AO9" s="10"/>
      <c r="AP9" s="10"/>
      <c r="AQ9" s="10"/>
      <c r="AR9" s="10"/>
      <c r="AS9" s="11"/>
      <c r="AU9" s="12"/>
      <c r="AV9" s="9"/>
      <c r="AW9" s="13"/>
      <c r="AX9" s="13"/>
      <c r="AY9" s="13"/>
      <c r="AZ9" s="10"/>
      <c r="BA9" s="10"/>
      <c r="BB9" s="10"/>
      <c r="BC9" s="10"/>
      <c r="BD9" s="10"/>
      <c r="BE9" s="10"/>
      <c r="BF9" s="10"/>
      <c r="BG9" s="10"/>
      <c r="BH9" s="10"/>
      <c r="BI9" s="11"/>
      <c r="BK9" s="12"/>
      <c r="BL9" s="9"/>
      <c r="BM9" s="13"/>
      <c r="BN9" s="13"/>
      <c r="BO9" s="13"/>
      <c r="BP9" s="10"/>
      <c r="BQ9" s="10"/>
      <c r="BR9" s="10"/>
      <c r="BS9" s="10"/>
      <c r="BT9" s="10"/>
      <c r="BU9" s="10"/>
      <c r="BV9" s="10"/>
      <c r="BW9" s="10"/>
      <c r="BX9" s="10"/>
      <c r="BY9" s="11"/>
      <c r="CA9" s="12"/>
      <c r="CB9" s="9"/>
      <c r="CC9" s="13"/>
      <c r="CD9" s="13"/>
      <c r="CE9" s="13"/>
      <c r="CF9" s="10"/>
      <c r="CG9" s="10"/>
      <c r="CH9" s="10"/>
      <c r="CI9" s="10"/>
      <c r="CJ9" s="10"/>
      <c r="CK9" s="10"/>
      <c r="CL9" s="10"/>
      <c r="CM9" s="10"/>
      <c r="CN9" s="10"/>
      <c r="CO9" s="11"/>
      <c r="CQ9" s="12"/>
      <c r="CR9" s="9"/>
      <c r="CS9" s="13"/>
      <c r="CT9" s="13"/>
      <c r="CU9" s="13"/>
      <c r="CV9" s="10"/>
      <c r="CW9" s="10"/>
      <c r="CX9" s="10"/>
      <c r="CY9" s="10"/>
      <c r="CZ9" s="10"/>
      <c r="DA9" s="10"/>
      <c r="DB9" s="10"/>
      <c r="DC9" s="10"/>
      <c r="DD9" s="10"/>
      <c r="DE9" s="11"/>
      <c r="DG9" s="12"/>
      <c r="DH9" s="9"/>
      <c r="DI9" s="13"/>
      <c r="DJ9" s="13"/>
      <c r="DK9" s="13"/>
      <c r="DL9" s="10"/>
      <c r="DM9" s="10"/>
      <c r="DN9" s="10"/>
      <c r="DO9" s="10"/>
      <c r="DP9" s="10"/>
      <c r="DQ9" s="10"/>
      <c r="DR9" s="10"/>
      <c r="DS9" s="10"/>
      <c r="DT9" s="10"/>
      <c r="DU9" s="11"/>
      <c r="DW9" s="12"/>
      <c r="DX9" s="9"/>
      <c r="DY9" s="13"/>
      <c r="DZ9" s="13"/>
      <c r="EA9" s="13"/>
      <c r="EB9" s="10"/>
      <c r="EC9" s="10"/>
      <c r="ED9" s="10"/>
      <c r="EE9" s="10"/>
      <c r="EF9" s="10"/>
      <c r="EG9" s="10"/>
      <c r="EH9" s="10"/>
      <c r="EI9" s="10"/>
      <c r="EJ9" s="10"/>
      <c r="EK9" s="11"/>
      <c r="EM9" s="12"/>
      <c r="EN9" s="9"/>
      <c r="EO9" s="13"/>
      <c r="EP9" s="13"/>
      <c r="EQ9" s="13"/>
      <c r="ER9" s="10"/>
      <c r="ES9" s="10"/>
      <c r="ET9" s="10"/>
      <c r="EU9" s="10"/>
      <c r="EV9" s="10"/>
      <c r="EW9" s="10"/>
      <c r="EX9" s="10"/>
      <c r="EY9" s="10"/>
      <c r="EZ9" s="10"/>
      <c r="FA9" s="11"/>
      <c r="FC9" s="12"/>
      <c r="FD9" s="9"/>
      <c r="FE9" s="13"/>
      <c r="FF9" s="13"/>
      <c r="FG9" s="13"/>
      <c r="FH9" s="10"/>
      <c r="FI9" s="10"/>
      <c r="FJ9" s="10"/>
      <c r="FK9" s="10"/>
      <c r="FL9" s="10"/>
      <c r="FM9" s="10"/>
      <c r="FN9" s="10"/>
      <c r="FO9" s="10"/>
      <c r="FP9" s="10"/>
      <c r="FQ9" s="11"/>
      <c r="FS9" s="12"/>
      <c r="FT9" s="9"/>
      <c r="FU9" s="13"/>
      <c r="FV9" s="13"/>
      <c r="FW9" s="13"/>
      <c r="FX9" s="10"/>
      <c r="FY9" s="10"/>
      <c r="FZ9" s="10"/>
      <c r="GA9" s="10"/>
      <c r="GB9" s="10"/>
      <c r="GC9" s="10"/>
      <c r="GD9" s="10"/>
      <c r="GE9" s="10"/>
      <c r="GF9" s="10"/>
      <c r="GG9" s="11"/>
      <c r="GI9" s="12"/>
      <c r="GJ9" s="9"/>
      <c r="GK9" s="13"/>
      <c r="GL9" s="13"/>
      <c r="GM9" s="13"/>
      <c r="GN9" s="10"/>
      <c r="GO9" s="10"/>
      <c r="GP9" s="10"/>
      <c r="GQ9" s="10"/>
      <c r="GR9" s="10"/>
      <c r="GS9" s="10"/>
      <c r="GT9" s="10"/>
      <c r="GU9" s="10"/>
      <c r="GV9" s="10"/>
      <c r="GW9" s="11"/>
      <c r="GY9" s="12"/>
      <c r="GZ9" s="9"/>
      <c r="HA9" s="13"/>
      <c r="HB9" s="13"/>
      <c r="HC9" s="13"/>
      <c r="HD9" s="10"/>
      <c r="HE9" s="10"/>
      <c r="HF9" s="10"/>
      <c r="HG9" s="10"/>
      <c r="HH9" s="10"/>
      <c r="HI9" s="10"/>
      <c r="HJ9" s="10"/>
      <c r="HK9" s="10"/>
      <c r="HL9" s="10"/>
      <c r="HM9" s="11"/>
      <c r="HO9" s="12"/>
      <c r="HP9" s="9"/>
      <c r="HQ9" s="13"/>
      <c r="HR9" s="13"/>
      <c r="HS9" s="13"/>
      <c r="HT9" s="10"/>
      <c r="HU9" s="10"/>
      <c r="HV9" s="10"/>
      <c r="HW9" s="10"/>
      <c r="HX9" s="10"/>
      <c r="HY9" s="10"/>
      <c r="HZ9" s="10"/>
      <c r="IA9" s="10"/>
      <c r="IB9" s="10"/>
      <c r="IC9" s="11"/>
      <c r="IE9" s="12"/>
      <c r="IF9" s="9"/>
      <c r="IG9" s="13"/>
      <c r="IH9" s="13"/>
      <c r="II9" s="13"/>
      <c r="IJ9" s="10"/>
      <c r="IK9" s="10"/>
      <c r="IL9" s="10"/>
      <c r="IM9" s="10"/>
      <c r="IN9" s="10"/>
      <c r="IO9" s="10"/>
      <c r="IP9" s="10"/>
      <c r="IQ9" s="10"/>
      <c r="IR9" s="10"/>
      <c r="IS9" s="11"/>
      <c r="IU9" s="12"/>
      <c r="IV9" s="9"/>
      <c r="IW9" s="13"/>
      <c r="IX9" s="13"/>
      <c r="IY9" s="13"/>
      <c r="IZ9" s="10"/>
      <c r="JA9" s="10"/>
      <c r="JB9" s="10"/>
      <c r="JC9" s="10"/>
      <c r="JD9" s="10"/>
      <c r="JE9" s="10"/>
      <c r="JF9" s="10"/>
      <c r="JG9" s="10"/>
      <c r="JH9" s="10"/>
      <c r="JI9" s="11"/>
      <c r="JK9" s="12"/>
      <c r="JL9" s="9"/>
      <c r="JM9" s="13"/>
      <c r="JN9" s="13"/>
      <c r="JO9" s="13"/>
      <c r="JP9" s="10"/>
      <c r="JQ9" s="10"/>
      <c r="JR9" s="10"/>
      <c r="JS9" s="10"/>
      <c r="JT9" s="10"/>
      <c r="JU9" s="10"/>
      <c r="JV9" s="10"/>
      <c r="JW9" s="10"/>
      <c r="JX9" s="10"/>
      <c r="JY9" s="11"/>
      <c r="KA9" s="12"/>
      <c r="KB9" s="9"/>
      <c r="KC9" s="13"/>
      <c r="KD9" s="13"/>
      <c r="KE9" s="13"/>
      <c r="KF9" s="10"/>
      <c r="KG9" s="10"/>
      <c r="KH9" s="10"/>
      <c r="KI9" s="10"/>
      <c r="KJ9" s="10"/>
      <c r="KK9" s="10"/>
      <c r="KL9" s="10"/>
      <c r="KM9" s="10"/>
      <c r="KN9" s="10"/>
      <c r="KO9" s="11"/>
      <c r="KQ9" s="12"/>
      <c r="KR9" s="9"/>
      <c r="KS9" s="13"/>
      <c r="KT9" s="13"/>
      <c r="KU9" s="13"/>
      <c r="KV9" s="10"/>
      <c r="KW9" s="10"/>
      <c r="KX9" s="10"/>
      <c r="KY9" s="10"/>
      <c r="KZ9" s="10"/>
      <c r="LA9" s="10"/>
      <c r="LB9" s="10"/>
      <c r="LC9" s="10"/>
      <c r="LD9" s="10"/>
      <c r="LE9" s="11"/>
      <c r="LG9" s="12"/>
      <c r="LH9" s="9"/>
      <c r="LI9" s="13"/>
      <c r="LJ9" s="13"/>
      <c r="LK9" s="13"/>
      <c r="LL9" s="10"/>
      <c r="LM9" s="10"/>
      <c r="LN9" s="10"/>
      <c r="LO9" s="10"/>
      <c r="LP9" s="10"/>
      <c r="LQ9" s="10"/>
      <c r="LR9" s="10"/>
      <c r="LS9" s="10"/>
      <c r="LT9" s="10"/>
      <c r="LU9" s="11"/>
      <c r="LW9" s="12"/>
      <c r="LX9" s="9"/>
      <c r="LY9" s="13"/>
      <c r="LZ9" s="13"/>
      <c r="MA9" s="13"/>
      <c r="MB9" s="10"/>
      <c r="MC9" s="10"/>
      <c r="MD9" s="10"/>
      <c r="ME9" s="10"/>
      <c r="MF9" s="10"/>
      <c r="MG9" s="10"/>
      <c r="MH9" s="10"/>
      <c r="MI9" s="10"/>
      <c r="MJ9" s="10"/>
      <c r="MK9" s="11"/>
      <c r="MM9" s="12"/>
      <c r="MN9" s="9"/>
      <c r="MO9" s="13"/>
      <c r="MP9" s="13"/>
      <c r="MQ9" s="13"/>
      <c r="MR9" s="10"/>
      <c r="MS9" s="10"/>
      <c r="MT9" s="10"/>
      <c r="MU9" s="10"/>
      <c r="MV9" s="10"/>
      <c r="MW9" s="10"/>
      <c r="MX9" s="10"/>
      <c r="MY9" s="10"/>
      <c r="MZ9" s="10"/>
      <c r="NA9" s="11"/>
      <c r="NC9" s="12"/>
      <c r="ND9" s="9"/>
      <c r="NE9" s="13"/>
      <c r="NF9" s="13"/>
      <c r="NG9" s="13"/>
      <c r="NH9" s="10"/>
      <c r="NI9" s="10"/>
      <c r="NJ9" s="10"/>
      <c r="NK9" s="10"/>
      <c r="NL9" s="10"/>
      <c r="NM9" s="10"/>
      <c r="NN9" s="10"/>
      <c r="NO9" s="10"/>
      <c r="NP9" s="10"/>
      <c r="NQ9" s="11"/>
      <c r="NS9" s="12"/>
      <c r="NT9" s="9"/>
      <c r="NU9" s="13"/>
      <c r="NV9" s="13"/>
      <c r="NW9" s="13"/>
      <c r="NX9" s="10"/>
      <c r="NY9" s="10"/>
      <c r="NZ9" s="10"/>
      <c r="OA9" s="10"/>
      <c r="OB9" s="10"/>
      <c r="OC9" s="10"/>
      <c r="OD9" s="10"/>
      <c r="OE9" s="10"/>
      <c r="OF9" s="10"/>
      <c r="OG9" s="11"/>
      <c r="OI9" s="12"/>
      <c r="OJ9" s="9"/>
      <c r="OK9" s="13"/>
      <c r="OL9" s="13"/>
      <c r="OM9" s="13"/>
      <c r="ON9" s="10"/>
      <c r="OO9" s="10"/>
      <c r="OP9" s="10"/>
      <c r="OQ9" s="10"/>
      <c r="OR9" s="10"/>
      <c r="OS9" s="10"/>
      <c r="OT9" s="10"/>
      <c r="OU9" s="10"/>
      <c r="OV9" s="10"/>
      <c r="OW9" s="11"/>
      <c r="OY9" s="12"/>
      <c r="OZ9" s="9"/>
      <c r="PA9" s="13"/>
      <c r="PB9" s="13"/>
      <c r="PC9" s="13"/>
      <c r="PD9" s="10"/>
      <c r="PE9" s="10"/>
      <c r="PF9" s="10"/>
      <c r="PG9" s="10"/>
      <c r="PH9" s="10"/>
      <c r="PI9" s="10"/>
      <c r="PJ9" s="10"/>
      <c r="PK9" s="10"/>
      <c r="PL9" s="10"/>
      <c r="PM9" s="11"/>
      <c r="PO9" s="12"/>
      <c r="PP9" s="9"/>
      <c r="PQ9" s="13"/>
      <c r="PR9" s="13"/>
      <c r="PS9" s="13"/>
      <c r="PT9" s="10"/>
      <c r="PU9" s="10"/>
      <c r="PV9" s="10"/>
      <c r="PW9" s="10"/>
      <c r="PX9" s="10"/>
      <c r="PY9" s="10"/>
      <c r="PZ9" s="10"/>
      <c r="QA9" s="10"/>
      <c r="QB9" s="10"/>
      <c r="QC9" s="11"/>
      <c r="QE9" s="12"/>
      <c r="QF9" s="9"/>
      <c r="QG9" s="13"/>
      <c r="QH9" s="13"/>
      <c r="QI9" s="13"/>
      <c r="QJ9" s="10"/>
      <c r="QK9" s="10"/>
      <c r="QL9" s="10"/>
      <c r="QM9" s="10"/>
      <c r="QN9" s="10"/>
      <c r="QO9" s="10"/>
      <c r="QP9" s="10"/>
      <c r="QQ9" s="10"/>
      <c r="QR9" s="10"/>
      <c r="QS9" s="11"/>
      <c r="QU9" s="12"/>
      <c r="QV9" s="9"/>
      <c r="QW9" s="13"/>
      <c r="QX9" s="13"/>
      <c r="QY9" s="13"/>
      <c r="QZ9" s="10"/>
      <c r="RA9" s="10"/>
      <c r="RB9" s="10"/>
      <c r="RC9" s="10"/>
      <c r="RD9" s="10"/>
      <c r="RE9" s="10"/>
      <c r="RF9" s="10"/>
      <c r="RG9" s="10"/>
      <c r="RH9" s="10"/>
      <c r="RI9" s="11"/>
      <c r="RK9" s="12"/>
      <c r="RL9" s="9"/>
      <c r="RM9" s="13"/>
      <c r="RN9" s="13"/>
      <c r="RO9" s="13"/>
      <c r="RP9" s="10"/>
      <c r="RQ9" s="10"/>
      <c r="RR9" s="10"/>
      <c r="RS9" s="10"/>
      <c r="RT9" s="10"/>
      <c r="RU9" s="10"/>
      <c r="RV9" s="10"/>
      <c r="RW9" s="10"/>
      <c r="RX9" s="10"/>
      <c r="RY9" s="11"/>
      <c r="SA9" s="12"/>
      <c r="SB9" s="9"/>
      <c r="SC9" s="13"/>
      <c r="SD9" s="13"/>
      <c r="SE9" s="13"/>
      <c r="SF9" s="10"/>
      <c r="SG9" s="10"/>
      <c r="SH9" s="10"/>
      <c r="SI9" s="10"/>
      <c r="SJ9" s="10"/>
      <c r="SK9" s="10"/>
      <c r="SL9" s="10"/>
      <c r="SM9" s="10"/>
      <c r="SN9" s="10"/>
      <c r="SO9" s="11"/>
      <c r="SQ9" s="12"/>
      <c r="SR9" s="9"/>
      <c r="SS9" s="13"/>
      <c r="ST9" s="13"/>
      <c r="SU9" s="13"/>
      <c r="SV9" s="10"/>
      <c r="SW9" s="10"/>
      <c r="SX9" s="10"/>
      <c r="SY9" s="10"/>
      <c r="SZ9" s="10"/>
      <c r="TA9" s="10"/>
      <c r="TB9" s="10"/>
      <c r="TC9" s="10"/>
      <c r="TD9" s="10"/>
      <c r="TE9" s="11"/>
      <c r="TG9" s="12"/>
      <c r="TH9" s="9"/>
      <c r="TI9" s="13"/>
      <c r="TJ9" s="13"/>
      <c r="TK9" s="13"/>
      <c r="TL9" s="10"/>
      <c r="TM9" s="10"/>
      <c r="TN9" s="10"/>
      <c r="TO9" s="10"/>
      <c r="TP9" s="10"/>
      <c r="TQ9" s="10"/>
      <c r="TR9" s="10"/>
      <c r="TS9" s="10"/>
      <c r="TT9" s="10"/>
      <c r="TU9" s="11"/>
      <c r="TW9" s="12"/>
      <c r="TX9" s="9"/>
      <c r="TY9" s="13"/>
      <c r="TZ9" s="13"/>
      <c r="UA9" s="13"/>
      <c r="UB9" s="10"/>
      <c r="UC9" s="10"/>
      <c r="UD9" s="10"/>
      <c r="UE9" s="10"/>
      <c r="UF9" s="10"/>
      <c r="UG9" s="10"/>
      <c r="UH9" s="10"/>
      <c r="UI9" s="10"/>
      <c r="UJ9" s="10"/>
      <c r="UK9" s="11"/>
      <c r="UM9" s="12"/>
      <c r="UN9" s="9"/>
      <c r="UO9" s="13"/>
      <c r="UP9" s="13"/>
      <c r="UQ9" s="13"/>
      <c r="UR9" s="10"/>
      <c r="US9" s="10"/>
      <c r="UT9" s="10"/>
      <c r="UU9" s="10"/>
      <c r="UV9" s="10"/>
      <c r="UW9" s="10"/>
      <c r="UX9" s="10"/>
      <c r="UY9" s="10"/>
      <c r="UZ9" s="10"/>
      <c r="VA9" s="11"/>
      <c r="VC9" s="12"/>
      <c r="VD9" s="9"/>
      <c r="VE9" s="13"/>
      <c r="VF9" s="13"/>
      <c r="VG9" s="13"/>
      <c r="VH9" s="10"/>
      <c r="VI9" s="10"/>
      <c r="VJ9" s="10"/>
      <c r="VK9" s="10"/>
      <c r="VL9" s="10"/>
      <c r="VM9" s="10"/>
      <c r="VN9" s="10"/>
      <c r="VO9" s="10"/>
      <c r="VP9" s="10"/>
      <c r="VQ9" s="11"/>
      <c r="VS9" s="12"/>
      <c r="VT9" s="9"/>
      <c r="VU9" s="13"/>
      <c r="VV9" s="13"/>
      <c r="VW9" s="13"/>
      <c r="VX9" s="10"/>
      <c r="VY9" s="10"/>
      <c r="VZ9" s="10"/>
      <c r="WA9" s="10"/>
      <c r="WB9" s="10"/>
      <c r="WC9" s="10"/>
      <c r="WD9" s="10"/>
      <c r="WE9" s="10"/>
      <c r="WF9" s="10"/>
      <c r="WG9" s="11"/>
      <c r="WI9" s="12"/>
      <c r="WJ9" s="9"/>
      <c r="WK9" s="13"/>
      <c r="WL9" s="13"/>
      <c r="WM9" s="13"/>
      <c r="WN9" s="10"/>
      <c r="WO9" s="10"/>
      <c r="WP9" s="10"/>
      <c r="WQ9" s="10"/>
      <c r="WR9" s="10"/>
      <c r="WS9" s="10"/>
      <c r="WT9" s="10"/>
      <c r="WU9" s="10"/>
      <c r="WV9" s="10"/>
      <c r="WW9" s="11"/>
      <c r="WY9" s="12"/>
      <c r="WZ9" s="9"/>
      <c r="XA9" s="13"/>
      <c r="XB9" s="13"/>
      <c r="XC9" s="13"/>
      <c r="XD9" s="10"/>
      <c r="XE9" s="10"/>
      <c r="XF9" s="10"/>
      <c r="XG9" s="10"/>
      <c r="XH9" s="10"/>
      <c r="XI9" s="10"/>
      <c r="XJ9" s="10"/>
      <c r="XK9" s="10"/>
      <c r="XL9" s="10"/>
      <c r="XM9" s="11"/>
      <c r="XO9" s="12"/>
      <c r="XP9" s="9"/>
      <c r="XQ9" s="13"/>
      <c r="XR9" s="13"/>
      <c r="XS9" s="13"/>
      <c r="XT9" s="10"/>
      <c r="XU9" s="10"/>
      <c r="XV9" s="10"/>
      <c r="XW9" s="10"/>
      <c r="XX9" s="10"/>
      <c r="XY9" s="10"/>
      <c r="XZ9" s="10"/>
      <c r="YA9" s="10"/>
      <c r="YB9" s="10"/>
      <c r="YC9" s="11"/>
      <c r="YE9" s="12"/>
      <c r="YF9" s="9"/>
      <c r="YG9" s="13"/>
      <c r="YH9" s="13"/>
      <c r="YI9" s="13"/>
      <c r="YJ9" s="10"/>
      <c r="YK9" s="10"/>
      <c r="YL9" s="10"/>
      <c r="YM9" s="10"/>
      <c r="YN9" s="10"/>
      <c r="YO9" s="10"/>
      <c r="YP9" s="10"/>
      <c r="YQ9" s="10"/>
      <c r="YR9" s="10"/>
      <c r="YS9" s="11"/>
      <c r="YU9" s="12"/>
      <c r="YV9" s="9"/>
      <c r="YW9" s="13"/>
      <c r="YX9" s="13"/>
      <c r="YY9" s="13"/>
      <c r="YZ9" s="10"/>
      <c r="ZA9" s="10"/>
      <c r="ZB9" s="10"/>
      <c r="ZC9" s="10"/>
      <c r="ZD9" s="10"/>
      <c r="ZE9" s="10"/>
      <c r="ZF9" s="10"/>
      <c r="ZG9" s="10"/>
      <c r="ZH9" s="10"/>
      <c r="ZI9" s="11"/>
      <c r="ZK9" s="12"/>
      <c r="ZL9" s="9"/>
      <c r="ZM9" s="13"/>
      <c r="ZN9" s="13"/>
      <c r="ZO9" s="13"/>
      <c r="ZP9" s="10"/>
      <c r="ZQ9" s="10"/>
      <c r="ZR9" s="10"/>
      <c r="ZS9" s="10"/>
      <c r="ZT9" s="10"/>
      <c r="ZU9" s="10"/>
      <c r="ZV9" s="10"/>
      <c r="ZW9" s="10"/>
      <c r="ZX9" s="10"/>
      <c r="ZY9" s="11"/>
    </row>
    <row r="10" spans="1:701" s="14" customFormat="1" ht="30" customHeight="1" x14ac:dyDescent="0.25">
      <c r="A10" s="8">
        <v>5</v>
      </c>
      <c r="B10" s="27" t="s">
        <v>55</v>
      </c>
      <c r="C10" s="28">
        <v>45080000</v>
      </c>
      <c r="D10" s="28">
        <v>20116000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4499800</v>
      </c>
      <c r="P10" s="28">
        <v>0</v>
      </c>
      <c r="Q10" s="28">
        <v>0</v>
      </c>
      <c r="R10" s="28">
        <v>0</v>
      </c>
      <c r="S10" s="9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11"/>
      <c r="AE10" s="12"/>
      <c r="AF10" s="9"/>
      <c r="AG10" s="13"/>
      <c r="AH10" s="13"/>
      <c r="AI10" s="13"/>
      <c r="AJ10" s="10"/>
      <c r="AK10" s="10"/>
      <c r="AL10" s="10"/>
      <c r="AM10" s="10"/>
      <c r="AN10" s="10"/>
      <c r="AO10" s="10"/>
      <c r="AP10" s="10"/>
      <c r="AQ10" s="10"/>
      <c r="AR10" s="10"/>
      <c r="AS10" s="11"/>
      <c r="AU10" s="12"/>
      <c r="AV10" s="9"/>
      <c r="AW10" s="13"/>
      <c r="AX10" s="13"/>
      <c r="AY10" s="13"/>
      <c r="AZ10" s="10"/>
      <c r="BA10" s="10"/>
      <c r="BB10" s="10"/>
      <c r="BC10" s="10"/>
      <c r="BD10" s="10"/>
      <c r="BE10" s="10"/>
      <c r="BF10" s="10"/>
      <c r="BG10" s="10"/>
      <c r="BH10" s="10"/>
      <c r="BI10" s="11"/>
      <c r="BK10" s="12"/>
      <c r="BL10" s="9"/>
      <c r="BM10" s="13"/>
      <c r="BN10" s="13"/>
      <c r="BO10" s="13"/>
      <c r="BP10" s="10"/>
      <c r="BQ10" s="10"/>
      <c r="BR10" s="10"/>
      <c r="BS10" s="10"/>
      <c r="BT10" s="10"/>
      <c r="BU10" s="10"/>
      <c r="BV10" s="10"/>
      <c r="BW10" s="10"/>
      <c r="BX10" s="10"/>
      <c r="BY10" s="11"/>
      <c r="CA10" s="12"/>
      <c r="CB10" s="9"/>
      <c r="CC10" s="13"/>
      <c r="CD10" s="13"/>
      <c r="CE10" s="13"/>
      <c r="CF10" s="10"/>
      <c r="CG10" s="10"/>
      <c r="CH10" s="10"/>
      <c r="CI10" s="10"/>
      <c r="CJ10" s="10"/>
      <c r="CK10" s="10"/>
      <c r="CL10" s="10"/>
      <c r="CM10" s="10"/>
      <c r="CN10" s="10"/>
      <c r="CO10" s="11"/>
      <c r="CQ10" s="12"/>
      <c r="CR10" s="9"/>
      <c r="CS10" s="13"/>
      <c r="CT10" s="13"/>
      <c r="CU10" s="13"/>
      <c r="CV10" s="10"/>
      <c r="CW10" s="10"/>
      <c r="CX10" s="10"/>
      <c r="CY10" s="10"/>
      <c r="CZ10" s="10"/>
      <c r="DA10" s="10"/>
      <c r="DB10" s="10"/>
      <c r="DC10" s="10"/>
      <c r="DD10" s="10"/>
      <c r="DE10" s="11"/>
      <c r="DG10" s="12"/>
      <c r="DH10" s="9"/>
      <c r="DI10" s="13"/>
      <c r="DJ10" s="13"/>
      <c r="DK10" s="13"/>
      <c r="DL10" s="10"/>
      <c r="DM10" s="10"/>
      <c r="DN10" s="10"/>
      <c r="DO10" s="10"/>
      <c r="DP10" s="10"/>
      <c r="DQ10" s="10"/>
      <c r="DR10" s="10"/>
      <c r="DS10" s="10"/>
      <c r="DT10" s="10"/>
      <c r="DU10" s="11"/>
      <c r="DW10" s="12"/>
      <c r="DX10" s="9"/>
      <c r="DY10" s="13"/>
      <c r="DZ10" s="13"/>
      <c r="EA10" s="13"/>
      <c r="EB10" s="10"/>
      <c r="EC10" s="10"/>
      <c r="ED10" s="10"/>
      <c r="EE10" s="10"/>
      <c r="EF10" s="10"/>
      <c r="EG10" s="10"/>
      <c r="EH10" s="10"/>
      <c r="EI10" s="10"/>
      <c r="EJ10" s="10"/>
      <c r="EK10" s="11"/>
      <c r="EM10" s="12"/>
      <c r="EN10" s="9"/>
      <c r="EO10" s="13"/>
      <c r="EP10" s="13"/>
      <c r="EQ10" s="13"/>
      <c r="ER10" s="10"/>
      <c r="ES10" s="10"/>
      <c r="ET10" s="10"/>
      <c r="EU10" s="10"/>
      <c r="EV10" s="10"/>
      <c r="EW10" s="10"/>
      <c r="EX10" s="10"/>
      <c r="EY10" s="10"/>
      <c r="EZ10" s="10"/>
      <c r="FA10" s="11"/>
      <c r="FC10" s="12"/>
      <c r="FD10" s="9"/>
      <c r="FE10" s="13"/>
      <c r="FF10" s="13"/>
      <c r="FG10" s="13"/>
      <c r="FH10" s="10"/>
      <c r="FI10" s="10"/>
      <c r="FJ10" s="10"/>
      <c r="FK10" s="10"/>
      <c r="FL10" s="10"/>
      <c r="FM10" s="10"/>
      <c r="FN10" s="10"/>
      <c r="FO10" s="10"/>
      <c r="FP10" s="10"/>
      <c r="FQ10" s="11"/>
      <c r="FS10" s="12"/>
      <c r="FT10" s="9"/>
      <c r="FU10" s="13"/>
      <c r="FV10" s="13"/>
      <c r="FW10" s="13"/>
      <c r="FX10" s="10"/>
      <c r="FY10" s="10"/>
      <c r="FZ10" s="10"/>
      <c r="GA10" s="10"/>
      <c r="GB10" s="10"/>
      <c r="GC10" s="10"/>
      <c r="GD10" s="10"/>
      <c r="GE10" s="10"/>
      <c r="GF10" s="10"/>
      <c r="GG10" s="11"/>
      <c r="GI10" s="12"/>
      <c r="GJ10" s="9"/>
      <c r="GK10" s="13"/>
      <c r="GL10" s="13"/>
      <c r="GM10" s="13"/>
      <c r="GN10" s="10"/>
      <c r="GO10" s="10"/>
      <c r="GP10" s="10"/>
      <c r="GQ10" s="10"/>
      <c r="GR10" s="10"/>
      <c r="GS10" s="10"/>
      <c r="GT10" s="10"/>
      <c r="GU10" s="10"/>
      <c r="GV10" s="10"/>
      <c r="GW10" s="11"/>
      <c r="GY10" s="12"/>
      <c r="GZ10" s="9"/>
      <c r="HA10" s="13"/>
      <c r="HB10" s="13"/>
      <c r="HC10" s="13"/>
      <c r="HD10" s="10"/>
      <c r="HE10" s="10"/>
      <c r="HF10" s="10"/>
      <c r="HG10" s="10"/>
      <c r="HH10" s="10"/>
      <c r="HI10" s="10"/>
      <c r="HJ10" s="10"/>
      <c r="HK10" s="10"/>
      <c r="HL10" s="10"/>
      <c r="HM10" s="11"/>
      <c r="HO10" s="12"/>
      <c r="HP10" s="9"/>
      <c r="HQ10" s="13"/>
      <c r="HR10" s="13"/>
      <c r="HS10" s="13"/>
      <c r="HT10" s="10"/>
      <c r="HU10" s="10"/>
      <c r="HV10" s="10"/>
      <c r="HW10" s="10"/>
      <c r="HX10" s="10"/>
      <c r="HY10" s="10"/>
      <c r="HZ10" s="10"/>
      <c r="IA10" s="10"/>
      <c r="IB10" s="10"/>
      <c r="IC10" s="11"/>
      <c r="IE10" s="12"/>
      <c r="IF10" s="9"/>
      <c r="IG10" s="13"/>
      <c r="IH10" s="13"/>
      <c r="II10" s="13"/>
      <c r="IJ10" s="10"/>
      <c r="IK10" s="10"/>
      <c r="IL10" s="10"/>
      <c r="IM10" s="10"/>
      <c r="IN10" s="10"/>
      <c r="IO10" s="10"/>
      <c r="IP10" s="10"/>
      <c r="IQ10" s="10"/>
      <c r="IR10" s="10"/>
      <c r="IS10" s="11"/>
      <c r="IU10" s="12"/>
      <c r="IV10" s="9"/>
      <c r="IW10" s="13"/>
      <c r="IX10" s="13"/>
      <c r="IY10" s="13"/>
      <c r="IZ10" s="10"/>
      <c r="JA10" s="10"/>
      <c r="JB10" s="10"/>
      <c r="JC10" s="10"/>
      <c r="JD10" s="10"/>
      <c r="JE10" s="10"/>
      <c r="JF10" s="10"/>
      <c r="JG10" s="10"/>
      <c r="JH10" s="10"/>
      <c r="JI10" s="11"/>
      <c r="JK10" s="12"/>
      <c r="JL10" s="9"/>
      <c r="JM10" s="13"/>
      <c r="JN10" s="13"/>
      <c r="JO10" s="13"/>
      <c r="JP10" s="10"/>
      <c r="JQ10" s="10"/>
      <c r="JR10" s="10"/>
      <c r="JS10" s="10"/>
      <c r="JT10" s="10"/>
      <c r="JU10" s="10"/>
      <c r="JV10" s="10"/>
      <c r="JW10" s="10"/>
      <c r="JX10" s="10"/>
      <c r="JY10" s="11"/>
      <c r="KA10" s="12"/>
      <c r="KB10" s="9"/>
      <c r="KC10" s="13"/>
      <c r="KD10" s="13"/>
      <c r="KE10" s="13"/>
      <c r="KF10" s="10"/>
      <c r="KG10" s="10"/>
      <c r="KH10" s="10"/>
      <c r="KI10" s="10"/>
      <c r="KJ10" s="10"/>
      <c r="KK10" s="10"/>
      <c r="KL10" s="10"/>
      <c r="KM10" s="10"/>
      <c r="KN10" s="10"/>
      <c r="KO10" s="11"/>
      <c r="KQ10" s="12"/>
      <c r="KR10" s="9"/>
      <c r="KS10" s="13"/>
      <c r="KT10" s="13"/>
      <c r="KU10" s="13"/>
      <c r="KV10" s="10"/>
      <c r="KW10" s="10"/>
      <c r="KX10" s="10"/>
      <c r="KY10" s="10"/>
      <c r="KZ10" s="10"/>
      <c r="LA10" s="10"/>
      <c r="LB10" s="10"/>
      <c r="LC10" s="10"/>
      <c r="LD10" s="10"/>
      <c r="LE10" s="11"/>
      <c r="LG10" s="12"/>
      <c r="LH10" s="9"/>
      <c r="LI10" s="13"/>
      <c r="LJ10" s="13"/>
      <c r="LK10" s="13"/>
      <c r="LL10" s="10"/>
      <c r="LM10" s="10"/>
      <c r="LN10" s="10"/>
      <c r="LO10" s="10"/>
      <c r="LP10" s="10"/>
      <c r="LQ10" s="10"/>
      <c r="LR10" s="10"/>
      <c r="LS10" s="10"/>
      <c r="LT10" s="10"/>
      <c r="LU10" s="11"/>
      <c r="LW10" s="12"/>
      <c r="LX10" s="9"/>
      <c r="LY10" s="13"/>
      <c r="LZ10" s="13"/>
      <c r="MA10" s="13"/>
      <c r="MB10" s="10"/>
      <c r="MC10" s="10"/>
      <c r="MD10" s="10"/>
      <c r="ME10" s="10"/>
      <c r="MF10" s="10"/>
      <c r="MG10" s="10"/>
      <c r="MH10" s="10"/>
      <c r="MI10" s="10"/>
      <c r="MJ10" s="10"/>
      <c r="MK10" s="11"/>
      <c r="MM10" s="12"/>
      <c r="MN10" s="9"/>
      <c r="MO10" s="13"/>
      <c r="MP10" s="13"/>
      <c r="MQ10" s="13"/>
      <c r="MR10" s="10"/>
      <c r="MS10" s="10"/>
      <c r="MT10" s="10"/>
      <c r="MU10" s="10"/>
      <c r="MV10" s="10"/>
      <c r="MW10" s="10"/>
      <c r="MX10" s="10"/>
      <c r="MY10" s="10"/>
      <c r="MZ10" s="10"/>
      <c r="NA10" s="11"/>
      <c r="NC10" s="12"/>
      <c r="ND10" s="9"/>
      <c r="NE10" s="13"/>
      <c r="NF10" s="13"/>
      <c r="NG10" s="13"/>
      <c r="NH10" s="10"/>
      <c r="NI10" s="10"/>
      <c r="NJ10" s="10"/>
      <c r="NK10" s="10"/>
      <c r="NL10" s="10"/>
      <c r="NM10" s="10"/>
      <c r="NN10" s="10"/>
      <c r="NO10" s="10"/>
      <c r="NP10" s="10"/>
      <c r="NQ10" s="11"/>
      <c r="NS10" s="12"/>
      <c r="NT10" s="9"/>
      <c r="NU10" s="13"/>
      <c r="NV10" s="13"/>
      <c r="NW10" s="13"/>
      <c r="NX10" s="10"/>
      <c r="NY10" s="10"/>
      <c r="NZ10" s="10"/>
      <c r="OA10" s="10"/>
      <c r="OB10" s="10"/>
      <c r="OC10" s="10"/>
      <c r="OD10" s="10"/>
      <c r="OE10" s="10"/>
      <c r="OF10" s="10"/>
      <c r="OG10" s="11"/>
      <c r="OI10" s="12"/>
      <c r="OJ10" s="9"/>
      <c r="OK10" s="13"/>
      <c r="OL10" s="13"/>
      <c r="OM10" s="13"/>
      <c r="ON10" s="10"/>
      <c r="OO10" s="10"/>
      <c r="OP10" s="10"/>
      <c r="OQ10" s="10"/>
      <c r="OR10" s="10"/>
      <c r="OS10" s="10"/>
      <c r="OT10" s="10"/>
      <c r="OU10" s="10"/>
      <c r="OV10" s="10"/>
      <c r="OW10" s="11"/>
      <c r="OY10" s="12"/>
      <c r="OZ10" s="9"/>
      <c r="PA10" s="13"/>
      <c r="PB10" s="13"/>
      <c r="PC10" s="13"/>
      <c r="PD10" s="10"/>
      <c r="PE10" s="10"/>
      <c r="PF10" s="10"/>
      <c r="PG10" s="10"/>
      <c r="PH10" s="10"/>
      <c r="PI10" s="10"/>
      <c r="PJ10" s="10"/>
      <c r="PK10" s="10"/>
      <c r="PL10" s="10"/>
      <c r="PM10" s="11"/>
      <c r="PO10" s="12"/>
      <c r="PP10" s="9"/>
      <c r="PQ10" s="13"/>
      <c r="PR10" s="13"/>
      <c r="PS10" s="13"/>
      <c r="PT10" s="10"/>
      <c r="PU10" s="10"/>
      <c r="PV10" s="10"/>
      <c r="PW10" s="10"/>
      <c r="PX10" s="10"/>
      <c r="PY10" s="10"/>
      <c r="PZ10" s="10"/>
      <c r="QA10" s="10"/>
      <c r="QB10" s="10"/>
      <c r="QC10" s="11"/>
      <c r="QE10" s="12"/>
      <c r="QF10" s="9"/>
      <c r="QG10" s="13"/>
      <c r="QH10" s="13"/>
      <c r="QI10" s="13"/>
      <c r="QJ10" s="10"/>
      <c r="QK10" s="10"/>
      <c r="QL10" s="10"/>
      <c r="QM10" s="10"/>
      <c r="QN10" s="10"/>
      <c r="QO10" s="10"/>
      <c r="QP10" s="10"/>
      <c r="QQ10" s="10"/>
      <c r="QR10" s="10"/>
      <c r="QS10" s="11"/>
      <c r="QU10" s="12"/>
      <c r="QV10" s="9"/>
      <c r="QW10" s="13"/>
      <c r="QX10" s="13"/>
      <c r="QY10" s="13"/>
      <c r="QZ10" s="10"/>
      <c r="RA10" s="10"/>
      <c r="RB10" s="10"/>
      <c r="RC10" s="10"/>
      <c r="RD10" s="10"/>
      <c r="RE10" s="10"/>
      <c r="RF10" s="10"/>
      <c r="RG10" s="10"/>
      <c r="RH10" s="10"/>
      <c r="RI10" s="11"/>
      <c r="RK10" s="12"/>
      <c r="RL10" s="9"/>
      <c r="RM10" s="13"/>
      <c r="RN10" s="13"/>
      <c r="RO10" s="13"/>
      <c r="RP10" s="10"/>
      <c r="RQ10" s="10"/>
      <c r="RR10" s="10"/>
      <c r="RS10" s="10"/>
      <c r="RT10" s="10"/>
      <c r="RU10" s="10"/>
      <c r="RV10" s="10"/>
      <c r="RW10" s="10"/>
      <c r="RX10" s="10"/>
      <c r="RY10" s="11"/>
      <c r="SA10" s="12"/>
      <c r="SB10" s="9"/>
      <c r="SC10" s="13"/>
      <c r="SD10" s="13"/>
      <c r="SE10" s="13"/>
      <c r="SF10" s="10"/>
      <c r="SG10" s="10"/>
      <c r="SH10" s="10"/>
      <c r="SI10" s="10"/>
      <c r="SJ10" s="10"/>
      <c r="SK10" s="10"/>
      <c r="SL10" s="10"/>
      <c r="SM10" s="10"/>
      <c r="SN10" s="10"/>
      <c r="SO10" s="11"/>
      <c r="SQ10" s="12"/>
      <c r="SR10" s="9"/>
      <c r="SS10" s="13"/>
      <c r="ST10" s="13"/>
      <c r="SU10" s="13"/>
      <c r="SV10" s="10"/>
      <c r="SW10" s="10"/>
      <c r="SX10" s="10"/>
      <c r="SY10" s="10"/>
      <c r="SZ10" s="10"/>
      <c r="TA10" s="10"/>
      <c r="TB10" s="10"/>
      <c r="TC10" s="10"/>
      <c r="TD10" s="10"/>
      <c r="TE10" s="11"/>
      <c r="TG10" s="12"/>
      <c r="TH10" s="9"/>
      <c r="TI10" s="13"/>
      <c r="TJ10" s="13"/>
      <c r="TK10" s="13"/>
      <c r="TL10" s="10"/>
      <c r="TM10" s="10"/>
      <c r="TN10" s="10"/>
      <c r="TO10" s="10"/>
      <c r="TP10" s="10"/>
      <c r="TQ10" s="10"/>
      <c r="TR10" s="10"/>
      <c r="TS10" s="10"/>
      <c r="TT10" s="10"/>
      <c r="TU10" s="11"/>
      <c r="TW10" s="12"/>
      <c r="TX10" s="9"/>
      <c r="TY10" s="13"/>
      <c r="TZ10" s="13"/>
      <c r="UA10" s="13"/>
      <c r="UB10" s="10"/>
      <c r="UC10" s="10"/>
      <c r="UD10" s="10"/>
      <c r="UE10" s="10"/>
      <c r="UF10" s="10"/>
      <c r="UG10" s="10"/>
      <c r="UH10" s="10"/>
      <c r="UI10" s="10"/>
      <c r="UJ10" s="10"/>
      <c r="UK10" s="11"/>
      <c r="UM10" s="12"/>
      <c r="UN10" s="9"/>
      <c r="UO10" s="13"/>
      <c r="UP10" s="13"/>
      <c r="UQ10" s="13"/>
      <c r="UR10" s="10"/>
      <c r="US10" s="10"/>
      <c r="UT10" s="10"/>
      <c r="UU10" s="10"/>
      <c r="UV10" s="10"/>
      <c r="UW10" s="10"/>
      <c r="UX10" s="10"/>
      <c r="UY10" s="10"/>
      <c r="UZ10" s="10"/>
      <c r="VA10" s="11"/>
      <c r="VC10" s="12"/>
      <c r="VD10" s="9"/>
      <c r="VE10" s="13"/>
      <c r="VF10" s="13"/>
      <c r="VG10" s="13"/>
      <c r="VH10" s="10"/>
      <c r="VI10" s="10"/>
      <c r="VJ10" s="10"/>
      <c r="VK10" s="10"/>
      <c r="VL10" s="10"/>
      <c r="VM10" s="10"/>
      <c r="VN10" s="10"/>
      <c r="VO10" s="10"/>
      <c r="VP10" s="10"/>
      <c r="VQ10" s="11"/>
      <c r="VS10" s="12"/>
      <c r="VT10" s="9"/>
      <c r="VU10" s="13"/>
      <c r="VV10" s="13"/>
      <c r="VW10" s="13"/>
      <c r="VX10" s="10"/>
      <c r="VY10" s="10"/>
      <c r="VZ10" s="10"/>
      <c r="WA10" s="10"/>
      <c r="WB10" s="10"/>
      <c r="WC10" s="10"/>
      <c r="WD10" s="10"/>
      <c r="WE10" s="10"/>
      <c r="WF10" s="10"/>
      <c r="WG10" s="11"/>
      <c r="WI10" s="12"/>
      <c r="WJ10" s="9"/>
      <c r="WK10" s="13"/>
      <c r="WL10" s="13"/>
      <c r="WM10" s="13"/>
      <c r="WN10" s="10"/>
      <c r="WO10" s="10"/>
      <c r="WP10" s="10"/>
      <c r="WQ10" s="10"/>
      <c r="WR10" s="10"/>
      <c r="WS10" s="10"/>
      <c r="WT10" s="10"/>
      <c r="WU10" s="10"/>
      <c r="WV10" s="10"/>
      <c r="WW10" s="11"/>
      <c r="WY10" s="12"/>
      <c r="WZ10" s="9"/>
      <c r="XA10" s="13"/>
      <c r="XB10" s="13"/>
      <c r="XC10" s="13"/>
      <c r="XD10" s="10"/>
      <c r="XE10" s="10"/>
      <c r="XF10" s="10"/>
      <c r="XG10" s="10"/>
      <c r="XH10" s="10"/>
      <c r="XI10" s="10"/>
      <c r="XJ10" s="10"/>
      <c r="XK10" s="10"/>
      <c r="XL10" s="10"/>
      <c r="XM10" s="11"/>
      <c r="XO10" s="12"/>
      <c r="XP10" s="9"/>
      <c r="XQ10" s="13"/>
      <c r="XR10" s="13"/>
      <c r="XS10" s="13"/>
      <c r="XT10" s="10"/>
      <c r="XU10" s="10"/>
      <c r="XV10" s="10"/>
      <c r="XW10" s="10"/>
      <c r="XX10" s="10"/>
      <c r="XY10" s="10"/>
      <c r="XZ10" s="10"/>
      <c r="YA10" s="10"/>
      <c r="YB10" s="10"/>
      <c r="YC10" s="11"/>
      <c r="YE10" s="12"/>
      <c r="YF10" s="9"/>
      <c r="YG10" s="13"/>
      <c r="YH10" s="13"/>
      <c r="YI10" s="13"/>
      <c r="YJ10" s="10"/>
      <c r="YK10" s="10"/>
      <c r="YL10" s="10"/>
      <c r="YM10" s="10"/>
      <c r="YN10" s="10"/>
      <c r="YO10" s="10"/>
      <c r="YP10" s="10"/>
      <c r="YQ10" s="10"/>
      <c r="YR10" s="10"/>
      <c r="YS10" s="11"/>
      <c r="YU10" s="12"/>
      <c r="YV10" s="9"/>
      <c r="YW10" s="13"/>
      <c r="YX10" s="13"/>
      <c r="YY10" s="13"/>
      <c r="YZ10" s="10"/>
      <c r="ZA10" s="10"/>
      <c r="ZB10" s="10"/>
      <c r="ZC10" s="10"/>
      <c r="ZD10" s="10"/>
      <c r="ZE10" s="10"/>
      <c r="ZF10" s="10"/>
      <c r="ZG10" s="10"/>
      <c r="ZH10" s="10"/>
      <c r="ZI10" s="11"/>
      <c r="ZK10" s="12"/>
      <c r="ZL10" s="9"/>
      <c r="ZM10" s="13"/>
      <c r="ZN10" s="13"/>
      <c r="ZO10" s="13"/>
      <c r="ZP10" s="10"/>
      <c r="ZQ10" s="10"/>
      <c r="ZR10" s="10"/>
      <c r="ZS10" s="10"/>
      <c r="ZT10" s="10"/>
      <c r="ZU10" s="10"/>
      <c r="ZV10" s="10"/>
      <c r="ZW10" s="10"/>
      <c r="ZX10" s="10"/>
      <c r="ZY10" s="11"/>
    </row>
    <row r="11" spans="1:701" s="14" customFormat="1" ht="30" customHeight="1" x14ac:dyDescent="0.25">
      <c r="A11" s="8">
        <v>6</v>
      </c>
      <c r="B11" s="27" t="s">
        <v>56</v>
      </c>
      <c r="C11" s="28">
        <v>66990800</v>
      </c>
      <c r="D11" s="28">
        <v>48240900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11469500</v>
      </c>
      <c r="P11" s="28">
        <v>0</v>
      </c>
      <c r="Q11" s="28">
        <v>0</v>
      </c>
      <c r="R11" s="28">
        <v>0</v>
      </c>
      <c r="S11" s="9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11"/>
      <c r="AE11" s="12"/>
      <c r="AF11" s="9"/>
      <c r="AG11" s="13"/>
      <c r="AH11" s="13"/>
      <c r="AI11" s="13"/>
      <c r="AJ11" s="10"/>
      <c r="AK11" s="10"/>
      <c r="AL11" s="10"/>
      <c r="AM11" s="10"/>
      <c r="AN11" s="10"/>
      <c r="AO11" s="10"/>
      <c r="AP11" s="10"/>
      <c r="AQ11" s="10"/>
      <c r="AR11" s="10"/>
      <c r="AS11" s="11"/>
      <c r="AU11" s="12"/>
      <c r="AV11" s="9"/>
      <c r="AW11" s="13"/>
      <c r="AX11" s="13"/>
      <c r="AY11" s="13"/>
      <c r="AZ11" s="10"/>
      <c r="BA11" s="10"/>
      <c r="BB11" s="10"/>
      <c r="BC11" s="10"/>
      <c r="BD11" s="10"/>
      <c r="BE11" s="10"/>
      <c r="BF11" s="10"/>
      <c r="BG11" s="10"/>
      <c r="BH11" s="10"/>
      <c r="BI11" s="11"/>
      <c r="BK11" s="12"/>
      <c r="BL11" s="9"/>
      <c r="BM11" s="13"/>
      <c r="BN11" s="13"/>
      <c r="BO11" s="13"/>
      <c r="BP11" s="10"/>
      <c r="BQ11" s="10"/>
      <c r="BR11" s="10"/>
      <c r="BS11" s="10"/>
      <c r="BT11" s="10"/>
      <c r="BU11" s="10"/>
      <c r="BV11" s="10"/>
      <c r="BW11" s="10"/>
      <c r="BX11" s="10"/>
      <c r="BY11" s="11"/>
      <c r="CA11" s="12"/>
      <c r="CB11" s="9"/>
      <c r="CC11" s="13"/>
      <c r="CD11" s="13"/>
      <c r="CE11" s="13"/>
      <c r="CF11" s="10"/>
      <c r="CG11" s="10"/>
      <c r="CH11" s="10"/>
      <c r="CI11" s="10"/>
      <c r="CJ11" s="10"/>
      <c r="CK11" s="10"/>
      <c r="CL11" s="10"/>
      <c r="CM11" s="10"/>
      <c r="CN11" s="10"/>
      <c r="CO11" s="11"/>
      <c r="CQ11" s="12"/>
      <c r="CR11" s="9"/>
      <c r="CS11" s="13"/>
      <c r="CT11" s="13"/>
      <c r="CU11" s="13"/>
      <c r="CV11" s="10"/>
      <c r="CW11" s="10"/>
      <c r="CX11" s="10"/>
      <c r="CY11" s="10"/>
      <c r="CZ11" s="10"/>
      <c r="DA11" s="10"/>
      <c r="DB11" s="10"/>
      <c r="DC11" s="10"/>
      <c r="DD11" s="10"/>
      <c r="DE11" s="11"/>
      <c r="DG11" s="12"/>
      <c r="DH11" s="9"/>
      <c r="DI11" s="13"/>
      <c r="DJ11" s="13"/>
      <c r="DK11" s="13"/>
      <c r="DL11" s="10"/>
      <c r="DM11" s="10"/>
      <c r="DN11" s="10"/>
      <c r="DO11" s="10"/>
      <c r="DP11" s="10"/>
      <c r="DQ11" s="10"/>
      <c r="DR11" s="10"/>
      <c r="DS11" s="10"/>
      <c r="DT11" s="10"/>
      <c r="DU11" s="11"/>
      <c r="DW11" s="12"/>
      <c r="DX11" s="9"/>
      <c r="DY11" s="13"/>
      <c r="DZ11" s="13"/>
      <c r="EA11" s="13"/>
      <c r="EB11" s="10"/>
      <c r="EC11" s="10"/>
      <c r="ED11" s="10"/>
      <c r="EE11" s="10"/>
      <c r="EF11" s="10"/>
      <c r="EG11" s="10"/>
      <c r="EH11" s="10"/>
      <c r="EI11" s="10"/>
      <c r="EJ11" s="10"/>
      <c r="EK11" s="11"/>
      <c r="EM11" s="12"/>
      <c r="EN11" s="9"/>
      <c r="EO11" s="13"/>
      <c r="EP11" s="13"/>
      <c r="EQ11" s="13"/>
      <c r="ER11" s="10"/>
      <c r="ES11" s="10"/>
      <c r="ET11" s="10"/>
      <c r="EU11" s="10"/>
      <c r="EV11" s="10"/>
      <c r="EW11" s="10"/>
      <c r="EX11" s="10"/>
      <c r="EY11" s="10"/>
      <c r="EZ11" s="10"/>
      <c r="FA11" s="11"/>
      <c r="FC11" s="12"/>
      <c r="FD11" s="9"/>
      <c r="FE11" s="13"/>
      <c r="FF11" s="13"/>
      <c r="FG11" s="13"/>
      <c r="FH11" s="10"/>
      <c r="FI11" s="10"/>
      <c r="FJ11" s="10"/>
      <c r="FK11" s="10"/>
      <c r="FL11" s="10"/>
      <c r="FM11" s="10"/>
      <c r="FN11" s="10"/>
      <c r="FO11" s="10"/>
      <c r="FP11" s="10"/>
      <c r="FQ11" s="11"/>
      <c r="FS11" s="12"/>
      <c r="FT11" s="9"/>
      <c r="FU11" s="13"/>
      <c r="FV11" s="13"/>
      <c r="FW11" s="13"/>
      <c r="FX11" s="10"/>
      <c r="FY11" s="10"/>
      <c r="FZ11" s="10"/>
      <c r="GA11" s="10"/>
      <c r="GB11" s="10"/>
      <c r="GC11" s="10"/>
      <c r="GD11" s="10"/>
      <c r="GE11" s="10"/>
      <c r="GF11" s="10"/>
      <c r="GG11" s="11"/>
      <c r="GI11" s="12"/>
      <c r="GJ11" s="9"/>
      <c r="GK11" s="13"/>
      <c r="GL11" s="13"/>
      <c r="GM11" s="13"/>
      <c r="GN11" s="10"/>
      <c r="GO11" s="10"/>
      <c r="GP11" s="10"/>
      <c r="GQ11" s="10"/>
      <c r="GR11" s="10"/>
      <c r="GS11" s="10"/>
      <c r="GT11" s="10"/>
      <c r="GU11" s="10"/>
      <c r="GV11" s="10"/>
      <c r="GW11" s="11"/>
      <c r="GY11" s="12"/>
      <c r="GZ11" s="9"/>
      <c r="HA11" s="13"/>
      <c r="HB11" s="13"/>
      <c r="HC11" s="13"/>
      <c r="HD11" s="10"/>
      <c r="HE11" s="10"/>
      <c r="HF11" s="10"/>
      <c r="HG11" s="10"/>
      <c r="HH11" s="10"/>
      <c r="HI11" s="10"/>
      <c r="HJ11" s="10"/>
      <c r="HK11" s="10"/>
      <c r="HL11" s="10"/>
      <c r="HM11" s="11"/>
      <c r="HO11" s="12"/>
      <c r="HP11" s="9"/>
      <c r="HQ11" s="13"/>
      <c r="HR11" s="13"/>
      <c r="HS11" s="13"/>
      <c r="HT11" s="10"/>
      <c r="HU11" s="10"/>
      <c r="HV11" s="10"/>
      <c r="HW11" s="10"/>
      <c r="HX11" s="10"/>
      <c r="HY11" s="10"/>
      <c r="HZ11" s="10"/>
      <c r="IA11" s="10"/>
      <c r="IB11" s="10"/>
      <c r="IC11" s="11"/>
      <c r="IE11" s="12"/>
      <c r="IF11" s="9"/>
      <c r="IG11" s="13"/>
      <c r="IH11" s="13"/>
      <c r="II11" s="13"/>
      <c r="IJ11" s="10"/>
      <c r="IK11" s="10"/>
      <c r="IL11" s="10"/>
      <c r="IM11" s="10"/>
      <c r="IN11" s="10"/>
      <c r="IO11" s="10"/>
      <c r="IP11" s="10"/>
      <c r="IQ11" s="10"/>
      <c r="IR11" s="10"/>
      <c r="IS11" s="11"/>
      <c r="IU11" s="12"/>
      <c r="IV11" s="9"/>
      <c r="IW11" s="13"/>
      <c r="IX11" s="13"/>
      <c r="IY11" s="13"/>
      <c r="IZ11" s="10"/>
      <c r="JA11" s="10"/>
      <c r="JB11" s="10"/>
      <c r="JC11" s="10"/>
      <c r="JD11" s="10"/>
      <c r="JE11" s="10"/>
      <c r="JF11" s="10"/>
      <c r="JG11" s="10"/>
      <c r="JH11" s="10"/>
      <c r="JI11" s="11"/>
      <c r="JK11" s="12"/>
      <c r="JL11" s="9"/>
      <c r="JM11" s="13"/>
      <c r="JN11" s="13"/>
      <c r="JO11" s="13"/>
      <c r="JP11" s="10"/>
      <c r="JQ11" s="10"/>
      <c r="JR11" s="10"/>
      <c r="JS11" s="10"/>
      <c r="JT11" s="10"/>
      <c r="JU11" s="10"/>
      <c r="JV11" s="10"/>
      <c r="JW11" s="10"/>
      <c r="JX11" s="10"/>
      <c r="JY11" s="11"/>
      <c r="KA11" s="12"/>
      <c r="KB11" s="9"/>
      <c r="KC11" s="13"/>
      <c r="KD11" s="13"/>
      <c r="KE11" s="13"/>
      <c r="KF11" s="10"/>
      <c r="KG11" s="10"/>
      <c r="KH11" s="10"/>
      <c r="KI11" s="10"/>
      <c r="KJ11" s="10"/>
      <c r="KK11" s="10"/>
      <c r="KL11" s="10"/>
      <c r="KM11" s="10"/>
      <c r="KN11" s="10"/>
      <c r="KO11" s="11"/>
      <c r="KQ11" s="12"/>
      <c r="KR11" s="9"/>
      <c r="KS11" s="13"/>
      <c r="KT11" s="13"/>
      <c r="KU11" s="13"/>
      <c r="KV11" s="10"/>
      <c r="KW11" s="10"/>
      <c r="KX11" s="10"/>
      <c r="KY11" s="10"/>
      <c r="KZ11" s="10"/>
      <c r="LA11" s="10"/>
      <c r="LB11" s="10"/>
      <c r="LC11" s="10"/>
      <c r="LD11" s="10"/>
      <c r="LE11" s="11"/>
      <c r="LG11" s="12"/>
      <c r="LH11" s="9"/>
      <c r="LI11" s="13"/>
      <c r="LJ11" s="13"/>
      <c r="LK11" s="13"/>
      <c r="LL11" s="10"/>
      <c r="LM11" s="10"/>
      <c r="LN11" s="10"/>
      <c r="LO11" s="10"/>
      <c r="LP11" s="10"/>
      <c r="LQ11" s="10"/>
      <c r="LR11" s="10"/>
      <c r="LS11" s="10"/>
      <c r="LT11" s="10"/>
      <c r="LU11" s="11"/>
      <c r="LW11" s="12"/>
      <c r="LX11" s="9"/>
      <c r="LY11" s="13"/>
      <c r="LZ11" s="13"/>
      <c r="MA11" s="13"/>
      <c r="MB11" s="10"/>
      <c r="MC11" s="10"/>
      <c r="MD11" s="10"/>
      <c r="ME11" s="10"/>
      <c r="MF11" s="10"/>
      <c r="MG11" s="10"/>
      <c r="MH11" s="10"/>
      <c r="MI11" s="10"/>
      <c r="MJ11" s="10"/>
      <c r="MK11" s="11"/>
      <c r="MM11" s="12"/>
      <c r="MN11" s="9"/>
      <c r="MO11" s="13"/>
      <c r="MP11" s="13"/>
      <c r="MQ11" s="13"/>
      <c r="MR11" s="10"/>
      <c r="MS11" s="10"/>
      <c r="MT11" s="10"/>
      <c r="MU11" s="10"/>
      <c r="MV11" s="10"/>
      <c r="MW11" s="10"/>
      <c r="MX11" s="10"/>
      <c r="MY11" s="10"/>
      <c r="MZ11" s="10"/>
      <c r="NA11" s="11"/>
      <c r="NC11" s="12"/>
      <c r="ND11" s="9"/>
      <c r="NE11" s="13"/>
      <c r="NF11" s="13"/>
      <c r="NG11" s="13"/>
      <c r="NH11" s="10"/>
      <c r="NI11" s="10"/>
      <c r="NJ11" s="10"/>
      <c r="NK11" s="10"/>
      <c r="NL11" s="10"/>
      <c r="NM11" s="10"/>
      <c r="NN11" s="10"/>
      <c r="NO11" s="10"/>
      <c r="NP11" s="10"/>
      <c r="NQ11" s="11"/>
      <c r="NS11" s="12"/>
      <c r="NT11" s="9"/>
      <c r="NU11" s="13"/>
      <c r="NV11" s="13"/>
      <c r="NW11" s="13"/>
      <c r="NX11" s="10"/>
      <c r="NY11" s="10"/>
      <c r="NZ11" s="10"/>
      <c r="OA11" s="10"/>
      <c r="OB11" s="10"/>
      <c r="OC11" s="10"/>
      <c r="OD11" s="10"/>
      <c r="OE11" s="10"/>
      <c r="OF11" s="10"/>
      <c r="OG11" s="11"/>
      <c r="OI11" s="12"/>
      <c r="OJ11" s="9"/>
      <c r="OK11" s="13"/>
      <c r="OL11" s="13"/>
      <c r="OM11" s="13"/>
      <c r="ON11" s="10"/>
      <c r="OO11" s="10"/>
      <c r="OP11" s="10"/>
      <c r="OQ11" s="10"/>
      <c r="OR11" s="10"/>
      <c r="OS11" s="10"/>
      <c r="OT11" s="10"/>
      <c r="OU11" s="10"/>
      <c r="OV11" s="10"/>
      <c r="OW11" s="11"/>
      <c r="OY11" s="12"/>
      <c r="OZ11" s="9"/>
      <c r="PA11" s="13"/>
      <c r="PB11" s="13"/>
      <c r="PC11" s="13"/>
      <c r="PD11" s="10"/>
      <c r="PE11" s="10"/>
      <c r="PF11" s="10"/>
      <c r="PG11" s="10"/>
      <c r="PH11" s="10"/>
      <c r="PI11" s="10"/>
      <c r="PJ11" s="10"/>
      <c r="PK11" s="10"/>
      <c r="PL11" s="10"/>
      <c r="PM11" s="11"/>
      <c r="PO11" s="12"/>
      <c r="PP11" s="9"/>
      <c r="PQ11" s="13"/>
      <c r="PR11" s="13"/>
      <c r="PS11" s="13"/>
      <c r="PT11" s="10"/>
      <c r="PU11" s="10"/>
      <c r="PV11" s="10"/>
      <c r="PW11" s="10"/>
      <c r="PX11" s="10"/>
      <c r="PY11" s="10"/>
      <c r="PZ11" s="10"/>
      <c r="QA11" s="10"/>
      <c r="QB11" s="10"/>
      <c r="QC11" s="11"/>
      <c r="QE11" s="12"/>
      <c r="QF11" s="9"/>
      <c r="QG11" s="13"/>
      <c r="QH11" s="13"/>
      <c r="QI11" s="13"/>
      <c r="QJ11" s="10"/>
      <c r="QK11" s="10"/>
      <c r="QL11" s="10"/>
      <c r="QM11" s="10"/>
      <c r="QN11" s="10"/>
      <c r="QO11" s="10"/>
      <c r="QP11" s="10"/>
      <c r="QQ11" s="10"/>
      <c r="QR11" s="10"/>
      <c r="QS11" s="11"/>
      <c r="QU11" s="12"/>
      <c r="QV11" s="9"/>
      <c r="QW11" s="13"/>
      <c r="QX11" s="13"/>
      <c r="QY11" s="13"/>
      <c r="QZ11" s="10"/>
      <c r="RA11" s="10"/>
      <c r="RB11" s="10"/>
      <c r="RC11" s="10"/>
      <c r="RD11" s="10"/>
      <c r="RE11" s="10"/>
      <c r="RF11" s="10"/>
      <c r="RG11" s="10"/>
      <c r="RH11" s="10"/>
      <c r="RI11" s="11"/>
      <c r="RK11" s="12"/>
      <c r="RL11" s="9"/>
      <c r="RM11" s="13"/>
      <c r="RN11" s="13"/>
      <c r="RO11" s="13"/>
      <c r="RP11" s="10"/>
      <c r="RQ11" s="10"/>
      <c r="RR11" s="10"/>
      <c r="RS11" s="10"/>
      <c r="RT11" s="10"/>
      <c r="RU11" s="10"/>
      <c r="RV11" s="10"/>
      <c r="RW11" s="10"/>
      <c r="RX11" s="10"/>
      <c r="RY11" s="11"/>
      <c r="SA11" s="12"/>
      <c r="SB11" s="9"/>
      <c r="SC11" s="13"/>
      <c r="SD11" s="13"/>
      <c r="SE11" s="13"/>
      <c r="SF11" s="10"/>
      <c r="SG11" s="10"/>
      <c r="SH11" s="10"/>
      <c r="SI11" s="10"/>
      <c r="SJ11" s="10"/>
      <c r="SK11" s="10"/>
      <c r="SL11" s="10"/>
      <c r="SM11" s="10"/>
      <c r="SN11" s="10"/>
      <c r="SO11" s="11"/>
      <c r="SQ11" s="12"/>
      <c r="SR11" s="9"/>
      <c r="SS11" s="13"/>
      <c r="ST11" s="13"/>
      <c r="SU11" s="13"/>
      <c r="SV11" s="10"/>
      <c r="SW11" s="10"/>
      <c r="SX11" s="10"/>
      <c r="SY11" s="10"/>
      <c r="SZ11" s="10"/>
      <c r="TA11" s="10"/>
      <c r="TB11" s="10"/>
      <c r="TC11" s="10"/>
      <c r="TD11" s="10"/>
      <c r="TE11" s="11"/>
      <c r="TG11" s="12"/>
      <c r="TH11" s="9"/>
      <c r="TI11" s="13"/>
      <c r="TJ11" s="13"/>
      <c r="TK11" s="13"/>
      <c r="TL11" s="10"/>
      <c r="TM11" s="10"/>
      <c r="TN11" s="10"/>
      <c r="TO11" s="10"/>
      <c r="TP11" s="10"/>
      <c r="TQ11" s="10"/>
      <c r="TR11" s="10"/>
      <c r="TS11" s="10"/>
      <c r="TT11" s="10"/>
      <c r="TU11" s="11"/>
      <c r="TW11" s="12"/>
      <c r="TX11" s="9"/>
      <c r="TY11" s="13"/>
      <c r="TZ11" s="13"/>
      <c r="UA11" s="13"/>
      <c r="UB11" s="10"/>
      <c r="UC11" s="10"/>
      <c r="UD11" s="10"/>
      <c r="UE11" s="10"/>
      <c r="UF11" s="10"/>
      <c r="UG11" s="10"/>
      <c r="UH11" s="10"/>
      <c r="UI11" s="10"/>
      <c r="UJ11" s="10"/>
      <c r="UK11" s="11"/>
      <c r="UM11" s="12"/>
      <c r="UN11" s="9"/>
      <c r="UO11" s="13"/>
      <c r="UP11" s="13"/>
      <c r="UQ11" s="13"/>
      <c r="UR11" s="10"/>
      <c r="US11" s="10"/>
      <c r="UT11" s="10"/>
      <c r="UU11" s="10"/>
      <c r="UV11" s="10"/>
      <c r="UW11" s="10"/>
      <c r="UX11" s="10"/>
      <c r="UY11" s="10"/>
      <c r="UZ11" s="10"/>
      <c r="VA11" s="11"/>
      <c r="VC11" s="12"/>
      <c r="VD11" s="9"/>
      <c r="VE11" s="13"/>
      <c r="VF11" s="13"/>
      <c r="VG11" s="13"/>
      <c r="VH11" s="10"/>
      <c r="VI11" s="10"/>
      <c r="VJ11" s="10"/>
      <c r="VK11" s="10"/>
      <c r="VL11" s="10"/>
      <c r="VM11" s="10"/>
      <c r="VN11" s="10"/>
      <c r="VO11" s="10"/>
      <c r="VP11" s="10"/>
      <c r="VQ11" s="11"/>
      <c r="VS11" s="12"/>
      <c r="VT11" s="9"/>
      <c r="VU11" s="13"/>
      <c r="VV11" s="13"/>
      <c r="VW11" s="13"/>
      <c r="VX11" s="10"/>
      <c r="VY11" s="10"/>
      <c r="VZ11" s="10"/>
      <c r="WA11" s="10"/>
      <c r="WB11" s="10"/>
      <c r="WC11" s="10"/>
      <c r="WD11" s="10"/>
      <c r="WE11" s="10"/>
      <c r="WF11" s="10"/>
      <c r="WG11" s="11"/>
      <c r="WI11" s="12"/>
      <c r="WJ11" s="9"/>
      <c r="WK11" s="13"/>
      <c r="WL11" s="13"/>
      <c r="WM11" s="13"/>
      <c r="WN11" s="10"/>
      <c r="WO11" s="10"/>
      <c r="WP11" s="10"/>
      <c r="WQ11" s="10"/>
      <c r="WR11" s="10"/>
      <c r="WS11" s="10"/>
      <c r="WT11" s="10"/>
      <c r="WU11" s="10"/>
      <c r="WV11" s="10"/>
      <c r="WW11" s="11"/>
      <c r="WY11" s="12"/>
      <c r="WZ11" s="9"/>
      <c r="XA11" s="13"/>
      <c r="XB11" s="13"/>
      <c r="XC11" s="13"/>
      <c r="XD11" s="10"/>
      <c r="XE11" s="10"/>
      <c r="XF11" s="10"/>
      <c r="XG11" s="10"/>
      <c r="XH11" s="10"/>
      <c r="XI11" s="10"/>
      <c r="XJ11" s="10"/>
      <c r="XK11" s="10"/>
      <c r="XL11" s="10"/>
      <c r="XM11" s="11"/>
      <c r="XO11" s="12"/>
      <c r="XP11" s="9"/>
      <c r="XQ11" s="13"/>
      <c r="XR11" s="13"/>
      <c r="XS11" s="13"/>
      <c r="XT11" s="10"/>
      <c r="XU11" s="10"/>
      <c r="XV11" s="10"/>
      <c r="XW11" s="10"/>
      <c r="XX11" s="10"/>
      <c r="XY11" s="10"/>
      <c r="XZ11" s="10"/>
      <c r="YA11" s="10"/>
      <c r="YB11" s="10"/>
      <c r="YC11" s="11"/>
      <c r="YE11" s="12"/>
      <c r="YF11" s="9"/>
      <c r="YG11" s="13"/>
      <c r="YH11" s="13"/>
      <c r="YI11" s="13"/>
      <c r="YJ11" s="10"/>
      <c r="YK11" s="10"/>
      <c r="YL11" s="10"/>
      <c r="YM11" s="10"/>
      <c r="YN11" s="10"/>
      <c r="YO11" s="10"/>
      <c r="YP11" s="10"/>
      <c r="YQ11" s="10"/>
      <c r="YR11" s="10"/>
      <c r="YS11" s="11"/>
      <c r="YU11" s="12"/>
      <c r="YV11" s="9"/>
      <c r="YW11" s="13"/>
      <c r="YX11" s="13"/>
      <c r="YY11" s="13"/>
      <c r="YZ11" s="10"/>
      <c r="ZA11" s="10"/>
      <c r="ZB11" s="10"/>
      <c r="ZC11" s="10"/>
      <c r="ZD11" s="10"/>
      <c r="ZE11" s="10"/>
      <c r="ZF11" s="10"/>
      <c r="ZG11" s="10"/>
      <c r="ZH11" s="10"/>
      <c r="ZI11" s="11"/>
      <c r="ZK11" s="12"/>
      <c r="ZL11" s="9"/>
      <c r="ZM11" s="13"/>
      <c r="ZN11" s="13"/>
      <c r="ZO11" s="13"/>
      <c r="ZP11" s="10"/>
      <c r="ZQ11" s="10"/>
      <c r="ZR11" s="10"/>
      <c r="ZS11" s="10"/>
      <c r="ZT11" s="10"/>
      <c r="ZU11" s="10"/>
      <c r="ZV11" s="10"/>
      <c r="ZW11" s="10"/>
      <c r="ZX11" s="10"/>
      <c r="ZY11" s="11"/>
    </row>
    <row r="12" spans="1:701" s="14" customFormat="1" ht="30" customHeight="1" x14ac:dyDescent="0.25">
      <c r="A12" s="8">
        <v>7</v>
      </c>
      <c r="B12" s="27" t="s">
        <v>57</v>
      </c>
      <c r="C12" s="28">
        <v>536867000</v>
      </c>
      <c r="D12" s="28">
        <v>242081300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6790500</v>
      </c>
      <c r="K12" s="28">
        <v>108000</v>
      </c>
      <c r="L12" s="28">
        <v>16596000</v>
      </c>
      <c r="M12" s="28">
        <v>139500</v>
      </c>
      <c r="N12" s="28">
        <v>463170</v>
      </c>
      <c r="O12" s="28">
        <v>12668900</v>
      </c>
      <c r="P12" s="28">
        <v>0</v>
      </c>
      <c r="Q12" s="28">
        <v>0</v>
      </c>
      <c r="R12" s="28">
        <v>0</v>
      </c>
      <c r="S12" s="9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11"/>
      <c r="AE12" s="12"/>
      <c r="AF12" s="9"/>
      <c r="AG12" s="13"/>
      <c r="AH12" s="13"/>
      <c r="AI12" s="13"/>
      <c r="AJ12" s="10"/>
      <c r="AK12" s="10"/>
      <c r="AL12" s="10"/>
      <c r="AM12" s="10"/>
      <c r="AN12" s="10"/>
      <c r="AO12" s="10"/>
      <c r="AP12" s="10"/>
      <c r="AQ12" s="10"/>
      <c r="AR12" s="10"/>
      <c r="AS12" s="11"/>
      <c r="AU12" s="12"/>
      <c r="AV12" s="9"/>
      <c r="AW12" s="13"/>
      <c r="AX12" s="13"/>
      <c r="AY12" s="13"/>
      <c r="AZ12" s="10"/>
      <c r="BA12" s="10"/>
      <c r="BB12" s="10"/>
      <c r="BC12" s="10"/>
      <c r="BD12" s="10"/>
      <c r="BE12" s="10"/>
      <c r="BF12" s="10"/>
      <c r="BG12" s="10"/>
      <c r="BH12" s="10"/>
      <c r="BI12" s="11"/>
      <c r="BK12" s="12"/>
      <c r="BL12" s="9"/>
      <c r="BM12" s="13"/>
      <c r="BN12" s="13"/>
      <c r="BO12" s="13"/>
      <c r="BP12" s="10"/>
      <c r="BQ12" s="10"/>
      <c r="BR12" s="10"/>
      <c r="BS12" s="10"/>
      <c r="BT12" s="10"/>
      <c r="BU12" s="10"/>
      <c r="BV12" s="10"/>
      <c r="BW12" s="10"/>
      <c r="BX12" s="10"/>
      <c r="BY12" s="11"/>
      <c r="CA12" s="12"/>
      <c r="CB12" s="9"/>
      <c r="CC12" s="13"/>
      <c r="CD12" s="13"/>
      <c r="CE12" s="13"/>
      <c r="CF12" s="10"/>
      <c r="CG12" s="10"/>
      <c r="CH12" s="10"/>
      <c r="CI12" s="10"/>
      <c r="CJ12" s="10"/>
      <c r="CK12" s="10"/>
      <c r="CL12" s="10"/>
      <c r="CM12" s="10"/>
      <c r="CN12" s="10"/>
      <c r="CO12" s="11"/>
      <c r="CQ12" s="12"/>
      <c r="CR12" s="9"/>
      <c r="CS12" s="13"/>
      <c r="CT12" s="13"/>
      <c r="CU12" s="13"/>
      <c r="CV12" s="10"/>
      <c r="CW12" s="10"/>
      <c r="CX12" s="10"/>
      <c r="CY12" s="10"/>
      <c r="CZ12" s="10"/>
      <c r="DA12" s="10"/>
      <c r="DB12" s="10"/>
      <c r="DC12" s="10"/>
      <c r="DD12" s="10"/>
      <c r="DE12" s="11"/>
      <c r="DG12" s="12"/>
      <c r="DH12" s="9"/>
      <c r="DI12" s="13"/>
      <c r="DJ12" s="13"/>
      <c r="DK12" s="13"/>
      <c r="DL12" s="10"/>
      <c r="DM12" s="10"/>
      <c r="DN12" s="10"/>
      <c r="DO12" s="10"/>
      <c r="DP12" s="10"/>
      <c r="DQ12" s="10"/>
      <c r="DR12" s="10"/>
      <c r="DS12" s="10"/>
      <c r="DT12" s="10"/>
      <c r="DU12" s="11"/>
      <c r="DW12" s="12"/>
      <c r="DX12" s="9"/>
      <c r="DY12" s="13"/>
      <c r="DZ12" s="13"/>
      <c r="EA12" s="13"/>
      <c r="EB12" s="10"/>
      <c r="EC12" s="10"/>
      <c r="ED12" s="10"/>
      <c r="EE12" s="10"/>
      <c r="EF12" s="10"/>
      <c r="EG12" s="10"/>
      <c r="EH12" s="10"/>
      <c r="EI12" s="10"/>
      <c r="EJ12" s="10"/>
      <c r="EK12" s="11"/>
      <c r="EM12" s="12"/>
      <c r="EN12" s="9"/>
      <c r="EO12" s="13"/>
      <c r="EP12" s="13"/>
      <c r="EQ12" s="13"/>
      <c r="ER12" s="10"/>
      <c r="ES12" s="10"/>
      <c r="ET12" s="10"/>
      <c r="EU12" s="10"/>
      <c r="EV12" s="10"/>
      <c r="EW12" s="10"/>
      <c r="EX12" s="10"/>
      <c r="EY12" s="10"/>
      <c r="EZ12" s="10"/>
      <c r="FA12" s="11"/>
      <c r="FC12" s="12"/>
      <c r="FD12" s="9"/>
      <c r="FE12" s="13"/>
      <c r="FF12" s="13"/>
      <c r="FG12" s="13"/>
      <c r="FH12" s="10"/>
      <c r="FI12" s="10"/>
      <c r="FJ12" s="10"/>
      <c r="FK12" s="10"/>
      <c r="FL12" s="10"/>
      <c r="FM12" s="10"/>
      <c r="FN12" s="10"/>
      <c r="FO12" s="10"/>
      <c r="FP12" s="10"/>
      <c r="FQ12" s="11"/>
      <c r="FS12" s="12"/>
      <c r="FT12" s="9"/>
      <c r="FU12" s="13"/>
      <c r="FV12" s="13"/>
      <c r="FW12" s="13"/>
      <c r="FX12" s="10"/>
      <c r="FY12" s="10"/>
      <c r="FZ12" s="10"/>
      <c r="GA12" s="10"/>
      <c r="GB12" s="10"/>
      <c r="GC12" s="10"/>
      <c r="GD12" s="10"/>
      <c r="GE12" s="10"/>
      <c r="GF12" s="10"/>
      <c r="GG12" s="11"/>
      <c r="GI12" s="12"/>
      <c r="GJ12" s="9"/>
      <c r="GK12" s="13"/>
      <c r="GL12" s="13"/>
      <c r="GM12" s="13"/>
      <c r="GN12" s="10"/>
      <c r="GO12" s="10"/>
      <c r="GP12" s="10"/>
      <c r="GQ12" s="10"/>
      <c r="GR12" s="10"/>
      <c r="GS12" s="10"/>
      <c r="GT12" s="10"/>
      <c r="GU12" s="10"/>
      <c r="GV12" s="10"/>
      <c r="GW12" s="11"/>
      <c r="GY12" s="12"/>
      <c r="GZ12" s="9"/>
      <c r="HA12" s="13"/>
      <c r="HB12" s="13"/>
      <c r="HC12" s="13"/>
      <c r="HD12" s="10"/>
      <c r="HE12" s="10"/>
      <c r="HF12" s="10"/>
      <c r="HG12" s="10"/>
      <c r="HH12" s="10"/>
      <c r="HI12" s="10"/>
      <c r="HJ12" s="10"/>
      <c r="HK12" s="10"/>
      <c r="HL12" s="10"/>
      <c r="HM12" s="11"/>
      <c r="HO12" s="12"/>
      <c r="HP12" s="9"/>
      <c r="HQ12" s="13"/>
      <c r="HR12" s="13"/>
      <c r="HS12" s="13"/>
      <c r="HT12" s="10"/>
      <c r="HU12" s="10"/>
      <c r="HV12" s="10"/>
      <c r="HW12" s="10"/>
      <c r="HX12" s="10"/>
      <c r="HY12" s="10"/>
      <c r="HZ12" s="10"/>
      <c r="IA12" s="10"/>
      <c r="IB12" s="10"/>
      <c r="IC12" s="11"/>
      <c r="IE12" s="12"/>
      <c r="IF12" s="9"/>
      <c r="IG12" s="13"/>
      <c r="IH12" s="13"/>
      <c r="II12" s="13"/>
      <c r="IJ12" s="10"/>
      <c r="IK12" s="10"/>
      <c r="IL12" s="10"/>
      <c r="IM12" s="10"/>
      <c r="IN12" s="10"/>
      <c r="IO12" s="10"/>
      <c r="IP12" s="10"/>
      <c r="IQ12" s="10"/>
      <c r="IR12" s="10"/>
      <c r="IS12" s="11"/>
      <c r="IU12" s="12"/>
      <c r="IV12" s="9"/>
      <c r="IW12" s="13"/>
      <c r="IX12" s="13"/>
      <c r="IY12" s="13"/>
      <c r="IZ12" s="10"/>
      <c r="JA12" s="10"/>
      <c r="JB12" s="10"/>
      <c r="JC12" s="10"/>
      <c r="JD12" s="10"/>
      <c r="JE12" s="10"/>
      <c r="JF12" s="10"/>
      <c r="JG12" s="10"/>
      <c r="JH12" s="10"/>
      <c r="JI12" s="11"/>
      <c r="JK12" s="12"/>
      <c r="JL12" s="9"/>
      <c r="JM12" s="13"/>
      <c r="JN12" s="13"/>
      <c r="JO12" s="13"/>
      <c r="JP12" s="10"/>
      <c r="JQ12" s="10"/>
      <c r="JR12" s="10"/>
      <c r="JS12" s="10"/>
      <c r="JT12" s="10"/>
      <c r="JU12" s="10"/>
      <c r="JV12" s="10"/>
      <c r="JW12" s="10"/>
      <c r="JX12" s="10"/>
      <c r="JY12" s="11"/>
      <c r="KA12" s="12"/>
      <c r="KB12" s="9"/>
      <c r="KC12" s="13"/>
      <c r="KD12" s="13"/>
      <c r="KE12" s="13"/>
      <c r="KF12" s="10"/>
      <c r="KG12" s="10"/>
      <c r="KH12" s="10"/>
      <c r="KI12" s="10"/>
      <c r="KJ12" s="10"/>
      <c r="KK12" s="10"/>
      <c r="KL12" s="10"/>
      <c r="KM12" s="10"/>
      <c r="KN12" s="10"/>
      <c r="KO12" s="11"/>
      <c r="KQ12" s="12"/>
      <c r="KR12" s="9"/>
      <c r="KS12" s="13"/>
      <c r="KT12" s="13"/>
      <c r="KU12" s="13"/>
      <c r="KV12" s="10"/>
      <c r="KW12" s="10"/>
      <c r="KX12" s="10"/>
      <c r="KY12" s="10"/>
      <c r="KZ12" s="10"/>
      <c r="LA12" s="10"/>
      <c r="LB12" s="10"/>
      <c r="LC12" s="10"/>
      <c r="LD12" s="10"/>
      <c r="LE12" s="11"/>
      <c r="LG12" s="12"/>
      <c r="LH12" s="9"/>
      <c r="LI12" s="13"/>
      <c r="LJ12" s="13"/>
      <c r="LK12" s="13"/>
      <c r="LL12" s="10"/>
      <c r="LM12" s="10"/>
      <c r="LN12" s="10"/>
      <c r="LO12" s="10"/>
      <c r="LP12" s="10"/>
      <c r="LQ12" s="10"/>
      <c r="LR12" s="10"/>
      <c r="LS12" s="10"/>
      <c r="LT12" s="10"/>
      <c r="LU12" s="11"/>
      <c r="LW12" s="12"/>
      <c r="LX12" s="9"/>
      <c r="LY12" s="13"/>
      <c r="LZ12" s="13"/>
      <c r="MA12" s="13"/>
      <c r="MB12" s="10"/>
      <c r="MC12" s="10"/>
      <c r="MD12" s="10"/>
      <c r="ME12" s="10"/>
      <c r="MF12" s="10"/>
      <c r="MG12" s="10"/>
      <c r="MH12" s="10"/>
      <c r="MI12" s="10"/>
      <c r="MJ12" s="10"/>
      <c r="MK12" s="11"/>
      <c r="MM12" s="12"/>
      <c r="MN12" s="9"/>
      <c r="MO12" s="13"/>
      <c r="MP12" s="13"/>
      <c r="MQ12" s="13"/>
      <c r="MR12" s="10"/>
      <c r="MS12" s="10"/>
      <c r="MT12" s="10"/>
      <c r="MU12" s="10"/>
      <c r="MV12" s="10"/>
      <c r="MW12" s="10"/>
      <c r="MX12" s="10"/>
      <c r="MY12" s="10"/>
      <c r="MZ12" s="10"/>
      <c r="NA12" s="11"/>
      <c r="NC12" s="12"/>
      <c r="ND12" s="9"/>
      <c r="NE12" s="13"/>
      <c r="NF12" s="13"/>
      <c r="NG12" s="13"/>
      <c r="NH12" s="10"/>
      <c r="NI12" s="10"/>
      <c r="NJ12" s="10"/>
      <c r="NK12" s="10"/>
      <c r="NL12" s="10"/>
      <c r="NM12" s="10"/>
      <c r="NN12" s="10"/>
      <c r="NO12" s="10"/>
      <c r="NP12" s="10"/>
      <c r="NQ12" s="11"/>
      <c r="NS12" s="12"/>
      <c r="NT12" s="9"/>
      <c r="NU12" s="13"/>
      <c r="NV12" s="13"/>
      <c r="NW12" s="13"/>
      <c r="NX12" s="10"/>
      <c r="NY12" s="10"/>
      <c r="NZ12" s="10"/>
      <c r="OA12" s="10"/>
      <c r="OB12" s="10"/>
      <c r="OC12" s="10"/>
      <c r="OD12" s="10"/>
      <c r="OE12" s="10"/>
      <c r="OF12" s="10"/>
      <c r="OG12" s="11"/>
      <c r="OI12" s="12"/>
      <c r="OJ12" s="9"/>
      <c r="OK12" s="13"/>
      <c r="OL12" s="13"/>
      <c r="OM12" s="13"/>
      <c r="ON12" s="10"/>
      <c r="OO12" s="10"/>
      <c r="OP12" s="10"/>
      <c r="OQ12" s="10"/>
      <c r="OR12" s="10"/>
      <c r="OS12" s="10"/>
      <c r="OT12" s="10"/>
      <c r="OU12" s="10"/>
      <c r="OV12" s="10"/>
      <c r="OW12" s="11"/>
      <c r="OY12" s="12"/>
      <c r="OZ12" s="9"/>
      <c r="PA12" s="13"/>
      <c r="PB12" s="13"/>
      <c r="PC12" s="13"/>
      <c r="PD12" s="10"/>
      <c r="PE12" s="10"/>
      <c r="PF12" s="10"/>
      <c r="PG12" s="10"/>
      <c r="PH12" s="10"/>
      <c r="PI12" s="10"/>
      <c r="PJ12" s="10"/>
      <c r="PK12" s="10"/>
      <c r="PL12" s="10"/>
      <c r="PM12" s="11"/>
      <c r="PO12" s="12"/>
      <c r="PP12" s="9"/>
      <c r="PQ12" s="13"/>
      <c r="PR12" s="13"/>
      <c r="PS12" s="13"/>
      <c r="PT12" s="10"/>
      <c r="PU12" s="10"/>
      <c r="PV12" s="10"/>
      <c r="PW12" s="10"/>
      <c r="PX12" s="10"/>
      <c r="PY12" s="10"/>
      <c r="PZ12" s="10"/>
      <c r="QA12" s="10"/>
      <c r="QB12" s="10"/>
      <c r="QC12" s="11"/>
      <c r="QE12" s="12"/>
      <c r="QF12" s="9"/>
      <c r="QG12" s="13"/>
      <c r="QH12" s="13"/>
      <c r="QI12" s="13"/>
      <c r="QJ12" s="10"/>
      <c r="QK12" s="10"/>
      <c r="QL12" s="10"/>
      <c r="QM12" s="10"/>
      <c r="QN12" s="10"/>
      <c r="QO12" s="10"/>
      <c r="QP12" s="10"/>
      <c r="QQ12" s="10"/>
      <c r="QR12" s="10"/>
      <c r="QS12" s="11"/>
      <c r="QU12" s="12"/>
      <c r="QV12" s="9"/>
      <c r="QW12" s="13"/>
      <c r="QX12" s="13"/>
      <c r="QY12" s="13"/>
      <c r="QZ12" s="10"/>
      <c r="RA12" s="10"/>
      <c r="RB12" s="10"/>
      <c r="RC12" s="10"/>
      <c r="RD12" s="10"/>
      <c r="RE12" s="10"/>
      <c r="RF12" s="10"/>
      <c r="RG12" s="10"/>
      <c r="RH12" s="10"/>
      <c r="RI12" s="11"/>
      <c r="RK12" s="12"/>
      <c r="RL12" s="9"/>
      <c r="RM12" s="13"/>
      <c r="RN12" s="13"/>
      <c r="RO12" s="13"/>
      <c r="RP12" s="10"/>
      <c r="RQ12" s="10"/>
      <c r="RR12" s="10"/>
      <c r="RS12" s="10"/>
      <c r="RT12" s="10"/>
      <c r="RU12" s="10"/>
      <c r="RV12" s="10"/>
      <c r="RW12" s="10"/>
      <c r="RX12" s="10"/>
      <c r="RY12" s="11"/>
      <c r="SA12" s="12"/>
      <c r="SB12" s="9"/>
      <c r="SC12" s="13"/>
      <c r="SD12" s="13"/>
      <c r="SE12" s="13"/>
      <c r="SF12" s="10"/>
      <c r="SG12" s="10"/>
      <c r="SH12" s="10"/>
      <c r="SI12" s="10"/>
      <c r="SJ12" s="10"/>
      <c r="SK12" s="10"/>
      <c r="SL12" s="10"/>
      <c r="SM12" s="10"/>
      <c r="SN12" s="10"/>
      <c r="SO12" s="11"/>
      <c r="SQ12" s="12"/>
      <c r="SR12" s="9"/>
      <c r="SS12" s="13"/>
      <c r="ST12" s="13"/>
      <c r="SU12" s="13"/>
      <c r="SV12" s="10"/>
      <c r="SW12" s="10"/>
      <c r="SX12" s="10"/>
      <c r="SY12" s="10"/>
      <c r="SZ12" s="10"/>
      <c r="TA12" s="10"/>
      <c r="TB12" s="10"/>
      <c r="TC12" s="10"/>
      <c r="TD12" s="10"/>
      <c r="TE12" s="11"/>
      <c r="TG12" s="12"/>
      <c r="TH12" s="9"/>
      <c r="TI12" s="13"/>
      <c r="TJ12" s="13"/>
      <c r="TK12" s="13"/>
      <c r="TL12" s="10"/>
      <c r="TM12" s="10"/>
      <c r="TN12" s="10"/>
      <c r="TO12" s="10"/>
      <c r="TP12" s="10"/>
      <c r="TQ12" s="10"/>
      <c r="TR12" s="10"/>
      <c r="TS12" s="10"/>
      <c r="TT12" s="10"/>
      <c r="TU12" s="11"/>
      <c r="TW12" s="12"/>
      <c r="TX12" s="9"/>
      <c r="TY12" s="13"/>
      <c r="TZ12" s="13"/>
      <c r="UA12" s="13"/>
      <c r="UB12" s="10"/>
      <c r="UC12" s="10"/>
      <c r="UD12" s="10"/>
      <c r="UE12" s="10"/>
      <c r="UF12" s="10"/>
      <c r="UG12" s="10"/>
      <c r="UH12" s="10"/>
      <c r="UI12" s="10"/>
      <c r="UJ12" s="10"/>
      <c r="UK12" s="11"/>
      <c r="UM12" s="12"/>
      <c r="UN12" s="9"/>
      <c r="UO12" s="13"/>
      <c r="UP12" s="13"/>
      <c r="UQ12" s="13"/>
      <c r="UR12" s="10"/>
      <c r="US12" s="10"/>
      <c r="UT12" s="10"/>
      <c r="UU12" s="10"/>
      <c r="UV12" s="10"/>
      <c r="UW12" s="10"/>
      <c r="UX12" s="10"/>
      <c r="UY12" s="10"/>
      <c r="UZ12" s="10"/>
      <c r="VA12" s="11"/>
      <c r="VC12" s="12"/>
      <c r="VD12" s="9"/>
      <c r="VE12" s="13"/>
      <c r="VF12" s="13"/>
      <c r="VG12" s="13"/>
      <c r="VH12" s="10"/>
      <c r="VI12" s="10"/>
      <c r="VJ12" s="10"/>
      <c r="VK12" s="10"/>
      <c r="VL12" s="10"/>
      <c r="VM12" s="10"/>
      <c r="VN12" s="10"/>
      <c r="VO12" s="10"/>
      <c r="VP12" s="10"/>
      <c r="VQ12" s="11"/>
      <c r="VS12" s="12"/>
      <c r="VT12" s="9"/>
      <c r="VU12" s="13"/>
      <c r="VV12" s="13"/>
      <c r="VW12" s="13"/>
      <c r="VX12" s="10"/>
      <c r="VY12" s="10"/>
      <c r="VZ12" s="10"/>
      <c r="WA12" s="10"/>
      <c r="WB12" s="10"/>
      <c r="WC12" s="10"/>
      <c r="WD12" s="10"/>
      <c r="WE12" s="10"/>
      <c r="WF12" s="10"/>
      <c r="WG12" s="11"/>
      <c r="WI12" s="12"/>
      <c r="WJ12" s="9"/>
      <c r="WK12" s="13"/>
      <c r="WL12" s="13"/>
      <c r="WM12" s="13"/>
      <c r="WN12" s="10"/>
      <c r="WO12" s="10"/>
      <c r="WP12" s="10"/>
      <c r="WQ12" s="10"/>
      <c r="WR12" s="10"/>
      <c r="WS12" s="10"/>
      <c r="WT12" s="10"/>
      <c r="WU12" s="10"/>
      <c r="WV12" s="10"/>
      <c r="WW12" s="11"/>
      <c r="WY12" s="12"/>
      <c r="WZ12" s="9"/>
      <c r="XA12" s="13"/>
      <c r="XB12" s="13"/>
      <c r="XC12" s="13"/>
      <c r="XD12" s="10"/>
      <c r="XE12" s="10"/>
      <c r="XF12" s="10"/>
      <c r="XG12" s="10"/>
      <c r="XH12" s="10"/>
      <c r="XI12" s="10"/>
      <c r="XJ12" s="10"/>
      <c r="XK12" s="10"/>
      <c r="XL12" s="10"/>
      <c r="XM12" s="11"/>
      <c r="XO12" s="12"/>
      <c r="XP12" s="9"/>
      <c r="XQ12" s="13"/>
      <c r="XR12" s="13"/>
      <c r="XS12" s="13"/>
      <c r="XT12" s="10"/>
      <c r="XU12" s="10"/>
      <c r="XV12" s="10"/>
      <c r="XW12" s="10"/>
      <c r="XX12" s="10"/>
      <c r="XY12" s="10"/>
      <c r="XZ12" s="10"/>
      <c r="YA12" s="10"/>
      <c r="YB12" s="10"/>
      <c r="YC12" s="11"/>
      <c r="YE12" s="12"/>
      <c r="YF12" s="9"/>
      <c r="YG12" s="13"/>
      <c r="YH12" s="13"/>
      <c r="YI12" s="13"/>
      <c r="YJ12" s="10"/>
      <c r="YK12" s="10"/>
      <c r="YL12" s="10"/>
      <c r="YM12" s="10"/>
      <c r="YN12" s="10"/>
      <c r="YO12" s="10"/>
      <c r="YP12" s="10"/>
      <c r="YQ12" s="10"/>
      <c r="YR12" s="10"/>
      <c r="YS12" s="11"/>
      <c r="YU12" s="12"/>
      <c r="YV12" s="9"/>
      <c r="YW12" s="13"/>
      <c r="YX12" s="13"/>
      <c r="YY12" s="13"/>
      <c r="YZ12" s="10"/>
      <c r="ZA12" s="10"/>
      <c r="ZB12" s="10"/>
      <c r="ZC12" s="10"/>
      <c r="ZD12" s="10"/>
      <c r="ZE12" s="10"/>
      <c r="ZF12" s="10"/>
      <c r="ZG12" s="10"/>
      <c r="ZH12" s="10"/>
      <c r="ZI12" s="11"/>
      <c r="ZK12" s="12"/>
      <c r="ZL12" s="9"/>
      <c r="ZM12" s="13"/>
      <c r="ZN12" s="13"/>
      <c r="ZO12" s="13"/>
      <c r="ZP12" s="10"/>
      <c r="ZQ12" s="10"/>
      <c r="ZR12" s="10"/>
      <c r="ZS12" s="10"/>
      <c r="ZT12" s="10"/>
      <c r="ZU12" s="10"/>
      <c r="ZV12" s="10"/>
      <c r="ZW12" s="10"/>
      <c r="ZX12" s="10"/>
      <c r="ZY12" s="11"/>
    </row>
    <row r="13" spans="1:701" s="14" customFormat="1" ht="30" customHeight="1" x14ac:dyDescent="0.25">
      <c r="A13" s="8">
        <v>8</v>
      </c>
      <c r="B13" s="27" t="s">
        <v>58</v>
      </c>
      <c r="C13" s="28">
        <v>0</v>
      </c>
      <c r="D13" s="28">
        <v>50543100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17572921</v>
      </c>
      <c r="L13" s="28">
        <v>62379000</v>
      </c>
      <c r="M13" s="28">
        <v>0</v>
      </c>
      <c r="N13" s="28">
        <v>0</v>
      </c>
      <c r="O13" s="28">
        <v>283500</v>
      </c>
      <c r="P13" s="28">
        <v>0</v>
      </c>
      <c r="Q13" s="28">
        <v>0</v>
      </c>
      <c r="R13" s="28">
        <v>0</v>
      </c>
      <c r="S13" s="9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11"/>
      <c r="AE13" s="12"/>
      <c r="AF13" s="9"/>
      <c r="AG13" s="13"/>
      <c r="AH13" s="13"/>
      <c r="AI13" s="13"/>
      <c r="AJ13" s="10"/>
      <c r="AK13" s="10"/>
      <c r="AL13" s="10"/>
      <c r="AM13" s="10"/>
      <c r="AN13" s="10"/>
      <c r="AO13" s="10"/>
      <c r="AP13" s="10"/>
      <c r="AQ13" s="10"/>
      <c r="AR13" s="10"/>
      <c r="AS13" s="11"/>
      <c r="AU13" s="12"/>
      <c r="AV13" s="9"/>
      <c r="AW13" s="13"/>
      <c r="AX13" s="13"/>
      <c r="AY13" s="13"/>
      <c r="AZ13" s="10"/>
      <c r="BA13" s="10"/>
      <c r="BB13" s="10"/>
      <c r="BC13" s="10"/>
      <c r="BD13" s="10"/>
      <c r="BE13" s="10"/>
      <c r="BF13" s="10"/>
      <c r="BG13" s="10"/>
      <c r="BH13" s="10"/>
      <c r="BI13" s="11"/>
      <c r="BK13" s="12"/>
      <c r="BL13" s="9"/>
      <c r="BM13" s="13"/>
      <c r="BN13" s="13"/>
      <c r="BO13" s="13"/>
      <c r="BP13" s="10"/>
      <c r="BQ13" s="10"/>
      <c r="BR13" s="10"/>
      <c r="BS13" s="10"/>
      <c r="BT13" s="10"/>
      <c r="BU13" s="10"/>
      <c r="BV13" s="10"/>
      <c r="BW13" s="10"/>
      <c r="BX13" s="10"/>
      <c r="BY13" s="11"/>
      <c r="CA13" s="12"/>
      <c r="CB13" s="9"/>
      <c r="CC13" s="13"/>
      <c r="CD13" s="13"/>
      <c r="CE13" s="13"/>
      <c r="CF13" s="10"/>
      <c r="CG13" s="10"/>
      <c r="CH13" s="10"/>
      <c r="CI13" s="10"/>
      <c r="CJ13" s="10"/>
      <c r="CK13" s="10"/>
      <c r="CL13" s="10"/>
      <c r="CM13" s="10"/>
      <c r="CN13" s="10"/>
      <c r="CO13" s="11"/>
      <c r="CQ13" s="12"/>
      <c r="CR13" s="9"/>
      <c r="CS13" s="13"/>
      <c r="CT13" s="13"/>
      <c r="CU13" s="13"/>
      <c r="CV13" s="10"/>
      <c r="CW13" s="10"/>
      <c r="CX13" s="10"/>
      <c r="CY13" s="10"/>
      <c r="CZ13" s="10"/>
      <c r="DA13" s="10"/>
      <c r="DB13" s="10"/>
      <c r="DC13" s="10"/>
      <c r="DD13" s="10"/>
      <c r="DE13" s="11"/>
      <c r="DG13" s="12"/>
      <c r="DH13" s="9"/>
      <c r="DI13" s="13"/>
      <c r="DJ13" s="13"/>
      <c r="DK13" s="13"/>
      <c r="DL13" s="10"/>
      <c r="DM13" s="10"/>
      <c r="DN13" s="10"/>
      <c r="DO13" s="10"/>
      <c r="DP13" s="10"/>
      <c r="DQ13" s="10"/>
      <c r="DR13" s="10"/>
      <c r="DS13" s="10"/>
      <c r="DT13" s="10"/>
      <c r="DU13" s="11"/>
      <c r="DW13" s="12"/>
      <c r="DX13" s="9"/>
      <c r="DY13" s="13"/>
      <c r="DZ13" s="13"/>
      <c r="EA13" s="13"/>
      <c r="EB13" s="10"/>
      <c r="EC13" s="10"/>
      <c r="ED13" s="10"/>
      <c r="EE13" s="10"/>
      <c r="EF13" s="10"/>
      <c r="EG13" s="10"/>
      <c r="EH13" s="10"/>
      <c r="EI13" s="10"/>
      <c r="EJ13" s="10"/>
      <c r="EK13" s="11"/>
      <c r="EM13" s="12"/>
      <c r="EN13" s="9"/>
      <c r="EO13" s="13"/>
      <c r="EP13" s="13"/>
      <c r="EQ13" s="13"/>
      <c r="ER13" s="10"/>
      <c r="ES13" s="10"/>
      <c r="ET13" s="10"/>
      <c r="EU13" s="10"/>
      <c r="EV13" s="10"/>
      <c r="EW13" s="10"/>
      <c r="EX13" s="10"/>
      <c r="EY13" s="10"/>
      <c r="EZ13" s="10"/>
      <c r="FA13" s="11"/>
      <c r="FC13" s="12"/>
      <c r="FD13" s="9"/>
      <c r="FE13" s="13"/>
      <c r="FF13" s="13"/>
      <c r="FG13" s="13"/>
      <c r="FH13" s="10"/>
      <c r="FI13" s="10"/>
      <c r="FJ13" s="10"/>
      <c r="FK13" s="10"/>
      <c r="FL13" s="10"/>
      <c r="FM13" s="10"/>
      <c r="FN13" s="10"/>
      <c r="FO13" s="10"/>
      <c r="FP13" s="10"/>
      <c r="FQ13" s="11"/>
      <c r="FS13" s="12"/>
      <c r="FT13" s="9"/>
      <c r="FU13" s="13"/>
      <c r="FV13" s="13"/>
      <c r="FW13" s="13"/>
      <c r="FX13" s="10"/>
      <c r="FY13" s="10"/>
      <c r="FZ13" s="10"/>
      <c r="GA13" s="10"/>
      <c r="GB13" s="10"/>
      <c r="GC13" s="10"/>
      <c r="GD13" s="10"/>
      <c r="GE13" s="10"/>
      <c r="GF13" s="10"/>
      <c r="GG13" s="11"/>
      <c r="GI13" s="12"/>
      <c r="GJ13" s="9"/>
      <c r="GK13" s="13"/>
      <c r="GL13" s="13"/>
      <c r="GM13" s="13"/>
      <c r="GN13" s="10"/>
      <c r="GO13" s="10"/>
      <c r="GP13" s="10"/>
      <c r="GQ13" s="10"/>
      <c r="GR13" s="10"/>
      <c r="GS13" s="10"/>
      <c r="GT13" s="10"/>
      <c r="GU13" s="10"/>
      <c r="GV13" s="10"/>
      <c r="GW13" s="11"/>
      <c r="GY13" s="12"/>
      <c r="GZ13" s="9"/>
      <c r="HA13" s="13"/>
      <c r="HB13" s="13"/>
      <c r="HC13" s="13"/>
      <c r="HD13" s="10"/>
      <c r="HE13" s="10"/>
      <c r="HF13" s="10"/>
      <c r="HG13" s="10"/>
      <c r="HH13" s="10"/>
      <c r="HI13" s="10"/>
      <c r="HJ13" s="10"/>
      <c r="HK13" s="10"/>
      <c r="HL13" s="10"/>
      <c r="HM13" s="11"/>
      <c r="HO13" s="12"/>
      <c r="HP13" s="9"/>
      <c r="HQ13" s="13"/>
      <c r="HR13" s="13"/>
      <c r="HS13" s="13"/>
      <c r="HT13" s="10"/>
      <c r="HU13" s="10"/>
      <c r="HV13" s="10"/>
      <c r="HW13" s="10"/>
      <c r="HX13" s="10"/>
      <c r="HY13" s="10"/>
      <c r="HZ13" s="10"/>
      <c r="IA13" s="10"/>
      <c r="IB13" s="10"/>
      <c r="IC13" s="11"/>
      <c r="IE13" s="12"/>
      <c r="IF13" s="9"/>
      <c r="IG13" s="13"/>
      <c r="IH13" s="13"/>
      <c r="II13" s="13"/>
      <c r="IJ13" s="10"/>
      <c r="IK13" s="10"/>
      <c r="IL13" s="10"/>
      <c r="IM13" s="10"/>
      <c r="IN13" s="10"/>
      <c r="IO13" s="10"/>
      <c r="IP13" s="10"/>
      <c r="IQ13" s="10"/>
      <c r="IR13" s="10"/>
      <c r="IS13" s="11"/>
      <c r="IU13" s="12"/>
      <c r="IV13" s="9"/>
      <c r="IW13" s="13"/>
      <c r="IX13" s="13"/>
      <c r="IY13" s="13"/>
      <c r="IZ13" s="10"/>
      <c r="JA13" s="10"/>
      <c r="JB13" s="10"/>
      <c r="JC13" s="10"/>
      <c r="JD13" s="10"/>
      <c r="JE13" s="10"/>
      <c r="JF13" s="10"/>
      <c r="JG13" s="10"/>
      <c r="JH13" s="10"/>
      <c r="JI13" s="11"/>
      <c r="JK13" s="12"/>
      <c r="JL13" s="9"/>
      <c r="JM13" s="13"/>
      <c r="JN13" s="13"/>
      <c r="JO13" s="13"/>
      <c r="JP13" s="10"/>
      <c r="JQ13" s="10"/>
      <c r="JR13" s="10"/>
      <c r="JS13" s="10"/>
      <c r="JT13" s="10"/>
      <c r="JU13" s="10"/>
      <c r="JV13" s="10"/>
      <c r="JW13" s="10"/>
      <c r="JX13" s="10"/>
      <c r="JY13" s="11"/>
      <c r="KA13" s="12"/>
      <c r="KB13" s="9"/>
      <c r="KC13" s="13"/>
      <c r="KD13" s="13"/>
      <c r="KE13" s="13"/>
      <c r="KF13" s="10"/>
      <c r="KG13" s="10"/>
      <c r="KH13" s="10"/>
      <c r="KI13" s="10"/>
      <c r="KJ13" s="10"/>
      <c r="KK13" s="10"/>
      <c r="KL13" s="10"/>
      <c r="KM13" s="10"/>
      <c r="KN13" s="10"/>
      <c r="KO13" s="11"/>
      <c r="KQ13" s="12"/>
      <c r="KR13" s="9"/>
      <c r="KS13" s="13"/>
      <c r="KT13" s="13"/>
      <c r="KU13" s="13"/>
      <c r="KV13" s="10"/>
      <c r="KW13" s="10"/>
      <c r="KX13" s="10"/>
      <c r="KY13" s="10"/>
      <c r="KZ13" s="10"/>
      <c r="LA13" s="10"/>
      <c r="LB13" s="10"/>
      <c r="LC13" s="10"/>
      <c r="LD13" s="10"/>
      <c r="LE13" s="11"/>
      <c r="LG13" s="12"/>
      <c r="LH13" s="9"/>
      <c r="LI13" s="13"/>
      <c r="LJ13" s="13"/>
      <c r="LK13" s="13"/>
      <c r="LL13" s="10"/>
      <c r="LM13" s="10"/>
      <c r="LN13" s="10"/>
      <c r="LO13" s="10"/>
      <c r="LP13" s="10"/>
      <c r="LQ13" s="10"/>
      <c r="LR13" s="10"/>
      <c r="LS13" s="10"/>
      <c r="LT13" s="10"/>
      <c r="LU13" s="11"/>
      <c r="LW13" s="12"/>
      <c r="LX13" s="9"/>
      <c r="LY13" s="13"/>
      <c r="LZ13" s="13"/>
      <c r="MA13" s="13"/>
      <c r="MB13" s="10"/>
      <c r="MC13" s="10"/>
      <c r="MD13" s="10"/>
      <c r="ME13" s="10"/>
      <c r="MF13" s="10"/>
      <c r="MG13" s="10"/>
      <c r="MH13" s="10"/>
      <c r="MI13" s="10"/>
      <c r="MJ13" s="10"/>
      <c r="MK13" s="11"/>
      <c r="MM13" s="12"/>
      <c r="MN13" s="9"/>
      <c r="MO13" s="13"/>
      <c r="MP13" s="13"/>
      <c r="MQ13" s="13"/>
      <c r="MR13" s="10"/>
      <c r="MS13" s="10"/>
      <c r="MT13" s="10"/>
      <c r="MU13" s="10"/>
      <c r="MV13" s="10"/>
      <c r="MW13" s="10"/>
      <c r="MX13" s="10"/>
      <c r="MY13" s="10"/>
      <c r="MZ13" s="10"/>
      <c r="NA13" s="11"/>
      <c r="NC13" s="12"/>
      <c r="ND13" s="9"/>
      <c r="NE13" s="13"/>
      <c r="NF13" s="13"/>
      <c r="NG13" s="13"/>
      <c r="NH13" s="10"/>
      <c r="NI13" s="10"/>
      <c r="NJ13" s="10"/>
      <c r="NK13" s="10"/>
      <c r="NL13" s="10"/>
      <c r="NM13" s="10"/>
      <c r="NN13" s="10"/>
      <c r="NO13" s="10"/>
      <c r="NP13" s="10"/>
      <c r="NQ13" s="11"/>
      <c r="NS13" s="12"/>
      <c r="NT13" s="9"/>
      <c r="NU13" s="13"/>
      <c r="NV13" s="13"/>
      <c r="NW13" s="13"/>
      <c r="NX13" s="10"/>
      <c r="NY13" s="10"/>
      <c r="NZ13" s="10"/>
      <c r="OA13" s="10"/>
      <c r="OB13" s="10"/>
      <c r="OC13" s="10"/>
      <c r="OD13" s="10"/>
      <c r="OE13" s="10"/>
      <c r="OF13" s="10"/>
      <c r="OG13" s="11"/>
      <c r="OI13" s="12"/>
      <c r="OJ13" s="9"/>
      <c r="OK13" s="13"/>
      <c r="OL13" s="13"/>
      <c r="OM13" s="13"/>
      <c r="ON13" s="10"/>
      <c r="OO13" s="10"/>
      <c r="OP13" s="10"/>
      <c r="OQ13" s="10"/>
      <c r="OR13" s="10"/>
      <c r="OS13" s="10"/>
      <c r="OT13" s="10"/>
      <c r="OU13" s="10"/>
      <c r="OV13" s="10"/>
      <c r="OW13" s="11"/>
      <c r="OY13" s="12"/>
      <c r="OZ13" s="9"/>
      <c r="PA13" s="13"/>
      <c r="PB13" s="13"/>
      <c r="PC13" s="13"/>
      <c r="PD13" s="10"/>
      <c r="PE13" s="10"/>
      <c r="PF13" s="10"/>
      <c r="PG13" s="10"/>
      <c r="PH13" s="10"/>
      <c r="PI13" s="10"/>
      <c r="PJ13" s="10"/>
      <c r="PK13" s="10"/>
      <c r="PL13" s="10"/>
      <c r="PM13" s="11"/>
      <c r="PO13" s="12"/>
      <c r="PP13" s="9"/>
      <c r="PQ13" s="13"/>
      <c r="PR13" s="13"/>
      <c r="PS13" s="13"/>
      <c r="PT13" s="10"/>
      <c r="PU13" s="10"/>
      <c r="PV13" s="10"/>
      <c r="PW13" s="10"/>
      <c r="PX13" s="10"/>
      <c r="PY13" s="10"/>
      <c r="PZ13" s="10"/>
      <c r="QA13" s="10"/>
      <c r="QB13" s="10"/>
      <c r="QC13" s="11"/>
      <c r="QE13" s="12"/>
      <c r="QF13" s="9"/>
      <c r="QG13" s="13"/>
      <c r="QH13" s="13"/>
      <c r="QI13" s="13"/>
      <c r="QJ13" s="10"/>
      <c r="QK13" s="10"/>
      <c r="QL13" s="10"/>
      <c r="QM13" s="10"/>
      <c r="QN13" s="10"/>
      <c r="QO13" s="10"/>
      <c r="QP13" s="10"/>
      <c r="QQ13" s="10"/>
      <c r="QR13" s="10"/>
      <c r="QS13" s="11"/>
      <c r="QU13" s="12"/>
      <c r="QV13" s="9"/>
      <c r="QW13" s="13"/>
      <c r="QX13" s="13"/>
      <c r="QY13" s="13"/>
      <c r="QZ13" s="10"/>
      <c r="RA13" s="10"/>
      <c r="RB13" s="10"/>
      <c r="RC13" s="10"/>
      <c r="RD13" s="10"/>
      <c r="RE13" s="10"/>
      <c r="RF13" s="10"/>
      <c r="RG13" s="10"/>
      <c r="RH13" s="10"/>
      <c r="RI13" s="11"/>
      <c r="RK13" s="12"/>
      <c r="RL13" s="9"/>
      <c r="RM13" s="13"/>
      <c r="RN13" s="13"/>
      <c r="RO13" s="13"/>
      <c r="RP13" s="10"/>
      <c r="RQ13" s="10"/>
      <c r="RR13" s="10"/>
      <c r="RS13" s="10"/>
      <c r="RT13" s="10"/>
      <c r="RU13" s="10"/>
      <c r="RV13" s="10"/>
      <c r="RW13" s="10"/>
      <c r="RX13" s="10"/>
      <c r="RY13" s="11"/>
      <c r="SA13" s="12"/>
      <c r="SB13" s="9"/>
      <c r="SC13" s="13"/>
      <c r="SD13" s="13"/>
      <c r="SE13" s="13"/>
      <c r="SF13" s="10"/>
      <c r="SG13" s="10"/>
      <c r="SH13" s="10"/>
      <c r="SI13" s="10"/>
      <c r="SJ13" s="10"/>
      <c r="SK13" s="10"/>
      <c r="SL13" s="10"/>
      <c r="SM13" s="10"/>
      <c r="SN13" s="10"/>
      <c r="SO13" s="11"/>
      <c r="SQ13" s="12"/>
      <c r="SR13" s="9"/>
      <c r="SS13" s="13"/>
      <c r="ST13" s="13"/>
      <c r="SU13" s="13"/>
      <c r="SV13" s="10"/>
      <c r="SW13" s="10"/>
      <c r="SX13" s="10"/>
      <c r="SY13" s="10"/>
      <c r="SZ13" s="10"/>
      <c r="TA13" s="10"/>
      <c r="TB13" s="10"/>
      <c r="TC13" s="10"/>
      <c r="TD13" s="10"/>
      <c r="TE13" s="11"/>
      <c r="TG13" s="12"/>
      <c r="TH13" s="9"/>
      <c r="TI13" s="13"/>
      <c r="TJ13" s="13"/>
      <c r="TK13" s="13"/>
      <c r="TL13" s="10"/>
      <c r="TM13" s="10"/>
      <c r="TN13" s="10"/>
      <c r="TO13" s="10"/>
      <c r="TP13" s="10"/>
      <c r="TQ13" s="10"/>
      <c r="TR13" s="10"/>
      <c r="TS13" s="10"/>
      <c r="TT13" s="10"/>
      <c r="TU13" s="11"/>
      <c r="TW13" s="12"/>
      <c r="TX13" s="9"/>
      <c r="TY13" s="13"/>
      <c r="TZ13" s="13"/>
      <c r="UA13" s="13"/>
      <c r="UB13" s="10"/>
      <c r="UC13" s="10"/>
      <c r="UD13" s="10"/>
      <c r="UE13" s="10"/>
      <c r="UF13" s="10"/>
      <c r="UG13" s="10"/>
      <c r="UH13" s="10"/>
      <c r="UI13" s="10"/>
      <c r="UJ13" s="10"/>
      <c r="UK13" s="11"/>
      <c r="UM13" s="12"/>
      <c r="UN13" s="9"/>
      <c r="UO13" s="13"/>
      <c r="UP13" s="13"/>
      <c r="UQ13" s="13"/>
      <c r="UR13" s="10"/>
      <c r="US13" s="10"/>
      <c r="UT13" s="10"/>
      <c r="UU13" s="10"/>
      <c r="UV13" s="10"/>
      <c r="UW13" s="10"/>
      <c r="UX13" s="10"/>
      <c r="UY13" s="10"/>
      <c r="UZ13" s="10"/>
      <c r="VA13" s="11"/>
      <c r="VC13" s="12"/>
      <c r="VD13" s="9"/>
      <c r="VE13" s="13"/>
      <c r="VF13" s="13"/>
      <c r="VG13" s="13"/>
      <c r="VH13" s="10"/>
      <c r="VI13" s="10"/>
      <c r="VJ13" s="10"/>
      <c r="VK13" s="10"/>
      <c r="VL13" s="10"/>
      <c r="VM13" s="10"/>
      <c r="VN13" s="10"/>
      <c r="VO13" s="10"/>
      <c r="VP13" s="10"/>
      <c r="VQ13" s="11"/>
      <c r="VS13" s="12"/>
      <c r="VT13" s="9"/>
      <c r="VU13" s="13"/>
      <c r="VV13" s="13"/>
      <c r="VW13" s="13"/>
      <c r="VX13" s="10"/>
      <c r="VY13" s="10"/>
      <c r="VZ13" s="10"/>
      <c r="WA13" s="10"/>
      <c r="WB13" s="10"/>
      <c r="WC13" s="10"/>
      <c r="WD13" s="10"/>
      <c r="WE13" s="10"/>
      <c r="WF13" s="10"/>
      <c r="WG13" s="11"/>
      <c r="WI13" s="12"/>
      <c r="WJ13" s="9"/>
      <c r="WK13" s="13"/>
      <c r="WL13" s="13"/>
      <c r="WM13" s="13"/>
      <c r="WN13" s="10"/>
      <c r="WO13" s="10"/>
      <c r="WP13" s="10"/>
      <c r="WQ13" s="10"/>
      <c r="WR13" s="10"/>
      <c r="WS13" s="10"/>
      <c r="WT13" s="10"/>
      <c r="WU13" s="10"/>
      <c r="WV13" s="10"/>
      <c r="WW13" s="11"/>
      <c r="WY13" s="12"/>
      <c r="WZ13" s="9"/>
      <c r="XA13" s="13"/>
      <c r="XB13" s="13"/>
      <c r="XC13" s="13"/>
      <c r="XD13" s="10"/>
      <c r="XE13" s="10"/>
      <c r="XF13" s="10"/>
      <c r="XG13" s="10"/>
      <c r="XH13" s="10"/>
      <c r="XI13" s="10"/>
      <c r="XJ13" s="10"/>
      <c r="XK13" s="10"/>
      <c r="XL13" s="10"/>
      <c r="XM13" s="11"/>
      <c r="XO13" s="12"/>
      <c r="XP13" s="9"/>
      <c r="XQ13" s="13"/>
      <c r="XR13" s="13"/>
      <c r="XS13" s="13"/>
      <c r="XT13" s="10"/>
      <c r="XU13" s="10"/>
      <c r="XV13" s="10"/>
      <c r="XW13" s="10"/>
      <c r="XX13" s="10"/>
      <c r="XY13" s="10"/>
      <c r="XZ13" s="10"/>
      <c r="YA13" s="10"/>
      <c r="YB13" s="10"/>
      <c r="YC13" s="11"/>
      <c r="YE13" s="12"/>
      <c r="YF13" s="9"/>
      <c r="YG13" s="13"/>
      <c r="YH13" s="13"/>
      <c r="YI13" s="13"/>
      <c r="YJ13" s="10"/>
      <c r="YK13" s="10"/>
      <c r="YL13" s="10"/>
      <c r="YM13" s="10"/>
      <c r="YN13" s="10"/>
      <c r="YO13" s="10"/>
      <c r="YP13" s="10"/>
      <c r="YQ13" s="10"/>
      <c r="YR13" s="10"/>
      <c r="YS13" s="11"/>
      <c r="YU13" s="12"/>
      <c r="YV13" s="9"/>
      <c r="YW13" s="13"/>
      <c r="YX13" s="13"/>
      <c r="YY13" s="13"/>
      <c r="YZ13" s="10"/>
      <c r="ZA13" s="10"/>
      <c r="ZB13" s="10"/>
      <c r="ZC13" s="10"/>
      <c r="ZD13" s="10"/>
      <c r="ZE13" s="10"/>
      <c r="ZF13" s="10"/>
      <c r="ZG13" s="10"/>
      <c r="ZH13" s="10"/>
      <c r="ZI13" s="11"/>
      <c r="ZK13" s="12"/>
      <c r="ZL13" s="9"/>
      <c r="ZM13" s="13"/>
      <c r="ZN13" s="13"/>
      <c r="ZO13" s="13"/>
      <c r="ZP13" s="10"/>
      <c r="ZQ13" s="10"/>
      <c r="ZR13" s="10"/>
      <c r="ZS13" s="10"/>
      <c r="ZT13" s="10"/>
      <c r="ZU13" s="10"/>
      <c r="ZV13" s="10"/>
      <c r="ZW13" s="10"/>
      <c r="ZX13" s="10"/>
      <c r="ZY13" s="11"/>
    </row>
    <row r="14" spans="1:701" s="14" customFormat="1" ht="30" customHeight="1" x14ac:dyDescent="0.25">
      <c r="A14" s="8">
        <v>9</v>
      </c>
      <c r="B14" s="27" t="s">
        <v>59</v>
      </c>
      <c r="C14" s="28">
        <v>0</v>
      </c>
      <c r="D14" s="28">
        <v>0</v>
      </c>
      <c r="E14" s="28">
        <v>3982310</v>
      </c>
      <c r="F14" s="28">
        <v>407278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9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11"/>
      <c r="AE14" s="12"/>
      <c r="AF14" s="9"/>
      <c r="AG14" s="13"/>
      <c r="AH14" s="13"/>
      <c r="AI14" s="13"/>
      <c r="AJ14" s="10"/>
      <c r="AK14" s="10"/>
      <c r="AL14" s="10"/>
      <c r="AM14" s="10"/>
      <c r="AN14" s="10"/>
      <c r="AO14" s="10"/>
      <c r="AP14" s="10"/>
      <c r="AQ14" s="10"/>
      <c r="AR14" s="10"/>
      <c r="AS14" s="11"/>
      <c r="AU14" s="12"/>
      <c r="AV14" s="9"/>
      <c r="AW14" s="13"/>
      <c r="AX14" s="13"/>
      <c r="AY14" s="13"/>
      <c r="AZ14" s="10"/>
      <c r="BA14" s="10"/>
      <c r="BB14" s="10"/>
      <c r="BC14" s="10"/>
      <c r="BD14" s="10"/>
      <c r="BE14" s="10"/>
      <c r="BF14" s="10"/>
      <c r="BG14" s="10"/>
      <c r="BH14" s="10"/>
      <c r="BI14" s="11"/>
      <c r="BK14" s="12"/>
      <c r="BL14" s="9"/>
      <c r="BM14" s="13"/>
      <c r="BN14" s="13"/>
      <c r="BO14" s="13"/>
      <c r="BP14" s="10"/>
      <c r="BQ14" s="10"/>
      <c r="BR14" s="10"/>
      <c r="BS14" s="10"/>
      <c r="BT14" s="10"/>
      <c r="BU14" s="10"/>
      <c r="BV14" s="10"/>
      <c r="BW14" s="10"/>
      <c r="BX14" s="10"/>
      <c r="BY14" s="11"/>
      <c r="CA14" s="12"/>
      <c r="CB14" s="9"/>
      <c r="CC14" s="13"/>
      <c r="CD14" s="13"/>
      <c r="CE14" s="13"/>
      <c r="CF14" s="10"/>
      <c r="CG14" s="10"/>
      <c r="CH14" s="10"/>
      <c r="CI14" s="10"/>
      <c r="CJ14" s="10"/>
      <c r="CK14" s="10"/>
      <c r="CL14" s="10"/>
      <c r="CM14" s="10"/>
      <c r="CN14" s="10"/>
      <c r="CO14" s="11"/>
      <c r="CQ14" s="12"/>
      <c r="CR14" s="9"/>
      <c r="CS14" s="13"/>
      <c r="CT14" s="13"/>
      <c r="CU14" s="13"/>
      <c r="CV14" s="10"/>
      <c r="CW14" s="10"/>
      <c r="CX14" s="10"/>
      <c r="CY14" s="10"/>
      <c r="CZ14" s="10"/>
      <c r="DA14" s="10"/>
      <c r="DB14" s="10"/>
      <c r="DC14" s="10"/>
      <c r="DD14" s="10"/>
      <c r="DE14" s="11"/>
      <c r="DG14" s="12"/>
      <c r="DH14" s="9"/>
      <c r="DI14" s="13"/>
      <c r="DJ14" s="13"/>
      <c r="DK14" s="13"/>
      <c r="DL14" s="10"/>
      <c r="DM14" s="10"/>
      <c r="DN14" s="10"/>
      <c r="DO14" s="10"/>
      <c r="DP14" s="10"/>
      <c r="DQ14" s="10"/>
      <c r="DR14" s="10"/>
      <c r="DS14" s="10"/>
      <c r="DT14" s="10"/>
      <c r="DU14" s="11"/>
      <c r="DW14" s="12"/>
      <c r="DX14" s="9"/>
      <c r="DY14" s="13"/>
      <c r="DZ14" s="13"/>
      <c r="EA14" s="13"/>
      <c r="EB14" s="10"/>
      <c r="EC14" s="10"/>
      <c r="ED14" s="10"/>
      <c r="EE14" s="10"/>
      <c r="EF14" s="10"/>
      <c r="EG14" s="10"/>
      <c r="EH14" s="10"/>
      <c r="EI14" s="10"/>
      <c r="EJ14" s="10"/>
      <c r="EK14" s="11"/>
      <c r="EM14" s="12"/>
      <c r="EN14" s="9"/>
      <c r="EO14" s="13"/>
      <c r="EP14" s="13"/>
      <c r="EQ14" s="13"/>
      <c r="ER14" s="10"/>
      <c r="ES14" s="10"/>
      <c r="ET14" s="10"/>
      <c r="EU14" s="10"/>
      <c r="EV14" s="10"/>
      <c r="EW14" s="10"/>
      <c r="EX14" s="10"/>
      <c r="EY14" s="10"/>
      <c r="EZ14" s="10"/>
      <c r="FA14" s="11"/>
      <c r="FC14" s="12"/>
      <c r="FD14" s="9"/>
      <c r="FE14" s="13"/>
      <c r="FF14" s="13"/>
      <c r="FG14" s="13"/>
      <c r="FH14" s="10"/>
      <c r="FI14" s="10"/>
      <c r="FJ14" s="10"/>
      <c r="FK14" s="10"/>
      <c r="FL14" s="10"/>
      <c r="FM14" s="10"/>
      <c r="FN14" s="10"/>
      <c r="FO14" s="10"/>
      <c r="FP14" s="10"/>
      <c r="FQ14" s="11"/>
      <c r="FS14" s="12"/>
      <c r="FT14" s="9"/>
      <c r="FU14" s="13"/>
      <c r="FV14" s="13"/>
      <c r="FW14" s="13"/>
      <c r="FX14" s="10"/>
      <c r="FY14" s="10"/>
      <c r="FZ14" s="10"/>
      <c r="GA14" s="10"/>
      <c r="GB14" s="10"/>
      <c r="GC14" s="10"/>
      <c r="GD14" s="10"/>
      <c r="GE14" s="10"/>
      <c r="GF14" s="10"/>
      <c r="GG14" s="11"/>
      <c r="GI14" s="12"/>
      <c r="GJ14" s="9"/>
      <c r="GK14" s="13"/>
      <c r="GL14" s="13"/>
      <c r="GM14" s="13"/>
      <c r="GN14" s="10"/>
      <c r="GO14" s="10"/>
      <c r="GP14" s="10"/>
      <c r="GQ14" s="10"/>
      <c r="GR14" s="10"/>
      <c r="GS14" s="10"/>
      <c r="GT14" s="10"/>
      <c r="GU14" s="10"/>
      <c r="GV14" s="10"/>
      <c r="GW14" s="11"/>
      <c r="GY14" s="12"/>
      <c r="GZ14" s="9"/>
      <c r="HA14" s="13"/>
      <c r="HB14" s="13"/>
      <c r="HC14" s="13"/>
      <c r="HD14" s="10"/>
      <c r="HE14" s="10"/>
      <c r="HF14" s="10"/>
      <c r="HG14" s="10"/>
      <c r="HH14" s="10"/>
      <c r="HI14" s="10"/>
      <c r="HJ14" s="10"/>
      <c r="HK14" s="10"/>
      <c r="HL14" s="10"/>
      <c r="HM14" s="11"/>
      <c r="HO14" s="12"/>
      <c r="HP14" s="9"/>
      <c r="HQ14" s="13"/>
      <c r="HR14" s="13"/>
      <c r="HS14" s="13"/>
      <c r="HT14" s="10"/>
      <c r="HU14" s="10"/>
      <c r="HV14" s="10"/>
      <c r="HW14" s="10"/>
      <c r="HX14" s="10"/>
      <c r="HY14" s="10"/>
      <c r="HZ14" s="10"/>
      <c r="IA14" s="10"/>
      <c r="IB14" s="10"/>
      <c r="IC14" s="11"/>
      <c r="IE14" s="12"/>
      <c r="IF14" s="9"/>
      <c r="IG14" s="13"/>
      <c r="IH14" s="13"/>
      <c r="II14" s="13"/>
      <c r="IJ14" s="10"/>
      <c r="IK14" s="10"/>
      <c r="IL14" s="10"/>
      <c r="IM14" s="10"/>
      <c r="IN14" s="10"/>
      <c r="IO14" s="10"/>
      <c r="IP14" s="10"/>
      <c r="IQ14" s="10"/>
      <c r="IR14" s="10"/>
      <c r="IS14" s="11"/>
      <c r="IU14" s="12"/>
      <c r="IV14" s="9"/>
      <c r="IW14" s="13"/>
      <c r="IX14" s="13"/>
      <c r="IY14" s="13"/>
      <c r="IZ14" s="10"/>
      <c r="JA14" s="10"/>
      <c r="JB14" s="10"/>
      <c r="JC14" s="10"/>
      <c r="JD14" s="10"/>
      <c r="JE14" s="10"/>
      <c r="JF14" s="10"/>
      <c r="JG14" s="10"/>
      <c r="JH14" s="10"/>
      <c r="JI14" s="11"/>
      <c r="JK14" s="12"/>
      <c r="JL14" s="9"/>
      <c r="JM14" s="13"/>
      <c r="JN14" s="13"/>
      <c r="JO14" s="13"/>
      <c r="JP14" s="10"/>
      <c r="JQ14" s="10"/>
      <c r="JR14" s="10"/>
      <c r="JS14" s="10"/>
      <c r="JT14" s="10"/>
      <c r="JU14" s="10"/>
      <c r="JV14" s="10"/>
      <c r="JW14" s="10"/>
      <c r="JX14" s="10"/>
      <c r="JY14" s="11"/>
      <c r="KA14" s="12"/>
      <c r="KB14" s="9"/>
      <c r="KC14" s="13"/>
      <c r="KD14" s="13"/>
      <c r="KE14" s="13"/>
      <c r="KF14" s="10"/>
      <c r="KG14" s="10"/>
      <c r="KH14" s="10"/>
      <c r="KI14" s="10"/>
      <c r="KJ14" s="10"/>
      <c r="KK14" s="10"/>
      <c r="KL14" s="10"/>
      <c r="KM14" s="10"/>
      <c r="KN14" s="10"/>
      <c r="KO14" s="11"/>
      <c r="KQ14" s="12"/>
      <c r="KR14" s="9"/>
      <c r="KS14" s="13"/>
      <c r="KT14" s="13"/>
      <c r="KU14" s="13"/>
      <c r="KV14" s="10"/>
      <c r="KW14" s="10"/>
      <c r="KX14" s="10"/>
      <c r="KY14" s="10"/>
      <c r="KZ14" s="10"/>
      <c r="LA14" s="10"/>
      <c r="LB14" s="10"/>
      <c r="LC14" s="10"/>
      <c r="LD14" s="10"/>
      <c r="LE14" s="11"/>
      <c r="LG14" s="12"/>
      <c r="LH14" s="9"/>
      <c r="LI14" s="13"/>
      <c r="LJ14" s="13"/>
      <c r="LK14" s="13"/>
      <c r="LL14" s="10"/>
      <c r="LM14" s="10"/>
      <c r="LN14" s="10"/>
      <c r="LO14" s="10"/>
      <c r="LP14" s="10"/>
      <c r="LQ14" s="10"/>
      <c r="LR14" s="10"/>
      <c r="LS14" s="10"/>
      <c r="LT14" s="10"/>
      <c r="LU14" s="11"/>
      <c r="LW14" s="12"/>
      <c r="LX14" s="9"/>
      <c r="LY14" s="13"/>
      <c r="LZ14" s="13"/>
      <c r="MA14" s="13"/>
      <c r="MB14" s="10"/>
      <c r="MC14" s="10"/>
      <c r="MD14" s="10"/>
      <c r="ME14" s="10"/>
      <c r="MF14" s="10"/>
      <c r="MG14" s="10"/>
      <c r="MH14" s="10"/>
      <c r="MI14" s="10"/>
      <c r="MJ14" s="10"/>
      <c r="MK14" s="11"/>
      <c r="MM14" s="12"/>
      <c r="MN14" s="9"/>
      <c r="MO14" s="13"/>
      <c r="MP14" s="13"/>
      <c r="MQ14" s="13"/>
      <c r="MR14" s="10"/>
      <c r="MS14" s="10"/>
      <c r="MT14" s="10"/>
      <c r="MU14" s="10"/>
      <c r="MV14" s="10"/>
      <c r="MW14" s="10"/>
      <c r="MX14" s="10"/>
      <c r="MY14" s="10"/>
      <c r="MZ14" s="10"/>
      <c r="NA14" s="11"/>
      <c r="NC14" s="12"/>
      <c r="ND14" s="9"/>
      <c r="NE14" s="13"/>
      <c r="NF14" s="13"/>
      <c r="NG14" s="13"/>
      <c r="NH14" s="10"/>
      <c r="NI14" s="10"/>
      <c r="NJ14" s="10"/>
      <c r="NK14" s="10"/>
      <c r="NL14" s="10"/>
      <c r="NM14" s="10"/>
      <c r="NN14" s="10"/>
      <c r="NO14" s="10"/>
      <c r="NP14" s="10"/>
      <c r="NQ14" s="11"/>
      <c r="NS14" s="12"/>
      <c r="NT14" s="9"/>
      <c r="NU14" s="13"/>
      <c r="NV14" s="13"/>
      <c r="NW14" s="13"/>
      <c r="NX14" s="10"/>
      <c r="NY14" s="10"/>
      <c r="NZ14" s="10"/>
      <c r="OA14" s="10"/>
      <c r="OB14" s="10"/>
      <c r="OC14" s="10"/>
      <c r="OD14" s="10"/>
      <c r="OE14" s="10"/>
      <c r="OF14" s="10"/>
      <c r="OG14" s="11"/>
      <c r="OI14" s="12"/>
      <c r="OJ14" s="9"/>
      <c r="OK14" s="13"/>
      <c r="OL14" s="13"/>
      <c r="OM14" s="13"/>
      <c r="ON14" s="10"/>
      <c r="OO14" s="10"/>
      <c r="OP14" s="10"/>
      <c r="OQ14" s="10"/>
      <c r="OR14" s="10"/>
      <c r="OS14" s="10"/>
      <c r="OT14" s="10"/>
      <c r="OU14" s="10"/>
      <c r="OV14" s="10"/>
      <c r="OW14" s="11"/>
      <c r="OY14" s="12"/>
      <c r="OZ14" s="9"/>
      <c r="PA14" s="13"/>
      <c r="PB14" s="13"/>
      <c r="PC14" s="13"/>
      <c r="PD14" s="10"/>
      <c r="PE14" s="10"/>
      <c r="PF14" s="10"/>
      <c r="PG14" s="10"/>
      <c r="PH14" s="10"/>
      <c r="PI14" s="10"/>
      <c r="PJ14" s="10"/>
      <c r="PK14" s="10"/>
      <c r="PL14" s="10"/>
      <c r="PM14" s="11"/>
      <c r="PO14" s="12"/>
      <c r="PP14" s="9"/>
      <c r="PQ14" s="13"/>
      <c r="PR14" s="13"/>
      <c r="PS14" s="13"/>
      <c r="PT14" s="10"/>
      <c r="PU14" s="10"/>
      <c r="PV14" s="10"/>
      <c r="PW14" s="10"/>
      <c r="PX14" s="10"/>
      <c r="PY14" s="10"/>
      <c r="PZ14" s="10"/>
      <c r="QA14" s="10"/>
      <c r="QB14" s="10"/>
      <c r="QC14" s="11"/>
      <c r="QE14" s="12"/>
      <c r="QF14" s="9"/>
      <c r="QG14" s="13"/>
      <c r="QH14" s="13"/>
      <c r="QI14" s="13"/>
      <c r="QJ14" s="10"/>
      <c r="QK14" s="10"/>
      <c r="QL14" s="10"/>
      <c r="QM14" s="10"/>
      <c r="QN14" s="10"/>
      <c r="QO14" s="10"/>
      <c r="QP14" s="10"/>
      <c r="QQ14" s="10"/>
      <c r="QR14" s="10"/>
      <c r="QS14" s="11"/>
      <c r="QU14" s="12"/>
      <c r="QV14" s="9"/>
      <c r="QW14" s="13"/>
      <c r="QX14" s="13"/>
      <c r="QY14" s="13"/>
      <c r="QZ14" s="10"/>
      <c r="RA14" s="10"/>
      <c r="RB14" s="10"/>
      <c r="RC14" s="10"/>
      <c r="RD14" s="10"/>
      <c r="RE14" s="10"/>
      <c r="RF14" s="10"/>
      <c r="RG14" s="10"/>
      <c r="RH14" s="10"/>
      <c r="RI14" s="11"/>
      <c r="RK14" s="12"/>
      <c r="RL14" s="9"/>
      <c r="RM14" s="13"/>
      <c r="RN14" s="13"/>
      <c r="RO14" s="13"/>
      <c r="RP14" s="10"/>
      <c r="RQ14" s="10"/>
      <c r="RR14" s="10"/>
      <c r="RS14" s="10"/>
      <c r="RT14" s="10"/>
      <c r="RU14" s="10"/>
      <c r="RV14" s="10"/>
      <c r="RW14" s="10"/>
      <c r="RX14" s="10"/>
      <c r="RY14" s="11"/>
      <c r="SA14" s="12"/>
      <c r="SB14" s="9"/>
      <c r="SC14" s="13"/>
      <c r="SD14" s="13"/>
      <c r="SE14" s="13"/>
      <c r="SF14" s="10"/>
      <c r="SG14" s="10"/>
      <c r="SH14" s="10"/>
      <c r="SI14" s="10"/>
      <c r="SJ14" s="10"/>
      <c r="SK14" s="10"/>
      <c r="SL14" s="10"/>
      <c r="SM14" s="10"/>
      <c r="SN14" s="10"/>
      <c r="SO14" s="11"/>
      <c r="SQ14" s="12"/>
      <c r="SR14" s="9"/>
      <c r="SS14" s="13"/>
      <c r="ST14" s="13"/>
      <c r="SU14" s="13"/>
      <c r="SV14" s="10"/>
      <c r="SW14" s="10"/>
      <c r="SX14" s="10"/>
      <c r="SY14" s="10"/>
      <c r="SZ14" s="10"/>
      <c r="TA14" s="10"/>
      <c r="TB14" s="10"/>
      <c r="TC14" s="10"/>
      <c r="TD14" s="10"/>
      <c r="TE14" s="11"/>
      <c r="TG14" s="12"/>
      <c r="TH14" s="9"/>
      <c r="TI14" s="13"/>
      <c r="TJ14" s="13"/>
      <c r="TK14" s="13"/>
      <c r="TL14" s="10"/>
      <c r="TM14" s="10"/>
      <c r="TN14" s="10"/>
      <c r="TO14" s="10"/>
      <c r="TP14" s="10"/>
      <c r="TQ14" s="10"/>
      <c r="TR14" s="10"/>
      <c r="TS14" s="10"/>
      <c r="TT14" s="10"/>
      <c r="TU14" s="11"/>
      <c r="TW14" s="12"/>
      <c r="TX14" s="9"/>
      <c r="TY14" s="13"/>
      <c r="TZ14" s="13"/>
      <c r="UA14" s="13"/>
      <c r="UB14" s="10"/>
      <c r="UC14" s="10"/>
      <c r="UD14" s="10"/>
      <c r="UE14" s="10"/>
      <c r="UF14" s="10"/>
      <c r="UG14" s="10"/>
      <c r="UH14" s="10"/>
      <c r="UI14" s="10"/>
      <c r="UJ14" s="10"/>
      <c r="UK14" s="11"/>
      <c r="UM14" s="12"/>
      <c r="UN14" s="9"/>
      <c r="UO14" s="13"/>
      <c r="UP14" s="13"/>
      <c r="UQ14" s="13"/>
      <c r="UR14" s="10"/>
      <c r="US14" s="10"/>
      <c r="UT14" s="10"/>
      <c r="UU14" s="10"/>
      <c r="UV14" s="10"/>
      <c r="UW14" s="10"/>
      <c r="UX14" s="10"/>
      <c r="UY14" s="10"/>
      <c r="UZ14" s="10"/>
      <c r="VA14" s="11"/>
      <c r="VC14" s="12"/>
      <c r="VD14" s="9"/>
      <c r="VE14" s="13"/>
      <c r="VF14" s="13"/>
      <c r="VG14" s="13"/>
      <c r="VH14" s="10"/>
      <c r="VI14" s="10"/>
      <c r="VJ14" s="10"/>
      <c r="VK14" s="10"/>
      <c r="VL14" s="10"/>
      <c r="VM14" s="10"/>
      <c r="VN14" s="10"/>
      <c r="VO14" s="10"/>
      <c r="VP14" s="10"/>
      <c r="VQ14" s="11"/>
      <c r="VS14" s="12"/>
      <c r="VT14" s="9"/>
      <c r="VU14" s="13"/>
      <c r="VV14" s="13"/>
      <c r="VW14" s="13"/>
      <c r="VX14" s="10"/>
      <c r="VY14" s="10"/>
      <c r="VZ14" s="10"/>
      <c r="WA14" s="10"/>
      <c r="WB14" s="10"/>
      <c r="WC14" s="10"/>
      <c r="WD14" s="10"/>
      <c r="WE14" s="10"/>
      <c r="WF14" s="10"/>
      <c r="WG14" s="11"/>
      <c r="WI14" s="12"/>
      <c r="WJ14" s="9"/>
      <c r="WK14" s="13"/>
      <c r="WL14" s="13"/>
      <c r="WM14" s="13"/>
      <c r="WN14" s="10"/>
      <c r="WO14" s="10"/>
      <c r="WP14" s="10"/>
      <c r="WQ14" s="10"/>
      <c r="WR14" s="10"/>
      <c r="WS14" s="10"/>
      <c r="WT14" s="10"/>
      <c r="WU14" s="10"/>
      <c r="WV14" s="10"/>
      <c r="WW14" s="11"/>
      <c r="WY14" s="12"/>
      <c r="WZ14" s="9"/>
      <c r="XA14" s="13"/>
      <c r="XB14" s="13"/>
      <c r="XC14" s="13"/>
      <c r="XD14" s="10"/>
      <c r="XE14" s="10"/>
      <c r="XF14" s="10"/>
      <c r="XG14" s="10"/>
      <c r="XH14" s="10"/>
      <c r="XI14" s="10"/>
      <c r="XJ14" s="10"/>
      <c r="XK14" s="10"/>
      <c r="XL14" s="10"/>
      <c r="XM14" s="11"/>
      <c r="XO14" s="12"/>
      <c r="XP14" s="9"/>
      <c r="XQ14" s="13"/>
      <c r="XR14" s="13"/>
      <c r="XS14" s="13"/>
      <c r="XT14" s="10"/>
      <c r="XU14" s="10"/>
      <c r="XV14" s="10"/>
      <c r="XW14" s="10"/>
      <c r="XX14" s="10"/>
      <c r="XY14" s="10"/>
      <c r="XZ14" s="10"/>
      <c r="YA14" s="10"/>
      <c r="YB14" s="10"/>
      <c r="YC14" s="11"/>
      <c r="YE14" s="12"/>
      <c r="YF14" s="9"/>
      <c r="YG14" s="13"/>
      <c r="YH14" s="13"/>
      <c r="YI14" s="13"/>
      <c r="YJ14" s="10"/>
      <c r="YK14" s="10"/>
      <c r="YL14" s="10"/>
      <c r="YM14" s="10"/>
      <c r="YN14" s="10"/>
      <c r="YO14" s="10"/>
      <c r="YP14" s="10"/>
      <c r="YQ14" s="10"/>
      <c r="YR14" s="10"/>
      <c r="YS14" s="11"/>
      <c r="YU14" s="12"/>
      <c r="YV14" s="9"/>
      <c r="YW14" s="13"/>
      <c r="YX14" s="13"/>
      <c r="YY14" s="13"/>
      <c r="YZ14" s="10"/>
      <c r="ZA14" s="10"/>
      <c r="ZB14" s="10"/>
      <c r="ZC14" s="10"/>
      <c r="ZD14" s="10"/>
      <c r="ZE14" s="10"/>
      <c r="ZF14" s="10"/>
      <c r="ZG14" s="10"/>
      <c r="ZH14" s="10"/>
      <c r="ZI14" s="11"/>
      <c r="ZK14" s="12"/>
      <c r="ZL14" s="9"/>
      <c r="ZM14" s="13"/>
      <c r="ZN14" s="13"/>
      <c r="ZO14" s="13"/>
      <c r="ZP14" s="10"/>
      <c r="ZQ14" s="10"/>
      <c r="ZR14" s="10"/>
      <c r="ZS14" s="10"/>
      <c r="ZT14" s="10"/>
      <c r="ZU14" s="10"/>
      <c r="ZV14" s="10"/>
      <c r="ZW14" s="10"/>
      <c r="ZX14" s="10"/>
      <c r="ZY14" s="11"/>
    </row>
    <row r="15" spans="1:701" s="14" customFormat="1" ht="30" customHeight="1" x14ac:dyDescent="0.25">
      <c r="A15" s="8">
        <v>10</v>
      </c>
      <c r="B15" s="27" t="s">
        <v>77</v>
      </c>
      <c r="C15" s="28">
        <v>0</v>
      </c>
      <c r="D15" s="28">
        <v>0</v>
      </c>
      <c r="E15" s="28">
        <v>0</v>
      </c>
      <c r="F15" s="28">
        <v>70837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9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11"/>
      <c r="AE15" s="12"/>
      <c r="AF15" s="9"/>
      <c r="AG15" s="13"/>
      <c r="AH15" s="13"/>
      <c r="AI15" s="13"/>
      <c r="AJ15" s="10"/>
      <c r="AK15" s="10"/>
      <c r="AL15" s="10"/>
      <c r="AM15" s="10"/>
      <c r="AN15" s="10"/>
      <c r="AO15" s="10"/>
      <c r="AP15" s="10"/>
      <c r="AQ15" s="10"/>
      <c r="AR15" s="10"/>
      <c r="AS15" s="11"/>
      <c r="AU15" s="12"/>
      <c r="AV15" s="9"/>
      <c r="AW15" s="13"/>
      <c r="AX15" s="13"/>
      <c r="AY15" s="13"/>
      <c r="AZ15" s="10"/>
      <c r="BA15" s="10"/>
      <c r="BB15" s="10"/>
      <c r="BC15" s="10"/>
      <c r="BD15" s="10"/>
      <c r="BE15" s="10"/>
      <c r="BF15" s="10"/>
      <c r="BG15" s="10"/>
      <c r="BH15" s="10"/>
      <c r="BI15" s="11"/>
      <c r="BK15" s="12"/>
      <c r="BL15" s="9"/>
      <c r="BM15" s="13"/>
      <c r="BN15" s="13"/>
      <c r="BO15" s="13"/>
      <c r="BP15" s="10"/>
      <c r="BQ15" s="10"/>
      <c r="BR15" s="10"/>
      <c r="BS15" s="10"/>
      <c r="BT15" s="10"/>
      <c r="BU15" s="10"/>
      <c r="BV15" s="10"/>
      <c r="BW15" s="10"/>
      <c r="BX15" s="10"/>
      <c r="BY15" s="11"/>
      <c r="CA15" s="12"/>
      <c r="CB15" s="9"/>
      <c r="CC15" s="13"/>
      <c r="CD15" s="13"/>
      <c r="CE15" s="13"/>
      <c r="CF15" s="10"/>
      <c r="CG15" s="10"/>
      <c r="CH15" s="10"/>
      <c r="CI15" s="10"/>
      <c r="CJ15" s="10"/>
      <c r="CK15" s="10"/>
      <c r="CL15" s="10"/>
      <c r="CM15" s="10"/>
      <c r="CN15" s="10"/>
      <c r="CO15" s="11"/>
      <c r="CQ15" s="12"/>
      <c r="CR15" s="9"/>
      <c r="CS15" s="13"/>
      <c r="CT15" s="13"/>
      <c r="CU15" s="13"/>
      <c r="CV15" s="10"/>
      <c r="CW15" s="10"/>
      <c r="CX15" s="10"/>
      <c r="CY15" s="10"/>
      <c r="CZ15" s="10"/>
      <c r="DA15" s="10"/>
      <c r="DB15" s="10"/>
      <c r="DC15" s="10"/>
      <c r="DD15" s="10"/>
      <c r="DE15" s="11"/>
      <c r="DG15" s="12"/>
      <c r="DH15" s="9"/>
      <c r="DI15" s="13"/>
      <c r="DJ15" s="13"/>
      <c r="DK15" s="13"/>
      <c r="DL15" s="10"/>
      <c r="DM15" s="10"/>
      <c r="DN15" s="10"/>
      <c r="DO15" s="10"/>
      <c r="DP15" s="10"/>
      <c r="DQ15" s="10"/>
      <c r="DR15" s="10"/>
      <c r="DS15" s="10"/>
      <c r="DT15" s="10"/>
      <c r="DU15" s="11"/>
      <c r="DW15" s="12"/>
      <c r="DX15" s="9"/>
      <c r="DY15" s="13"/>
      <c r="DZ15" s="13"/>
      <c r="EA15" s="13"/>
      <c r="EB15" s="10"/>
      <c r="EC15" s="10"/>
      <c r="ED15" s="10"/>
      <c r="EE15" s="10"/>
      <c r="EF15" s="10"/>
      <c r="EG15" s="10"/>
      <c r="EH15" s="10"/>
      <c r="EI15" s="10"/>
      <c r="EJ15" s="10"/>
      <c r="EK15" s="11"/>
      <c r="EM15" s="12"/>
      <c r="EN15" s="9"/>
      <c r="EO15" s="13"/>
      <c r="EP15" s="13"/>
      <c r="EQ15" s="13"/>
      <c r="ER15" s="10"/>
      <c r="ES15" s="10"/>
      <c r="ET15" s="10"/>
      <c r="EU15" s="10"/>
      <c r="EV15" s="10"/>
      <c r="EW15" s="10"/>
      <c r="EX15" s="10"/>
      <c r="EY15" s="10"/>
      <c r="EZ15" s="10"/>
      <c r="FA15" s="11"/>
      <c r="FC15" s="12"/>
      <c r="FD15" s="9"/>
      <c r="FE15" s="13"/>
      <c r="FF15" s="13"/>
      <c r="FG15" s="13"/>
      <c r="FH15" s="10"/>
      <c r="FI15" s="10"/>
      <c r="FJ15" s="10"/>
      <c r="FK15" s="10"/>
      <c r="FL15" s="10"/>
      <c r="FM15" s="10"/>
      <c r="FN15" s="10"/>
      <c r="FO15" s="10"/>
      <c r="FP15" s="10"/>
      <c r="FQ15" s="11"/>
      <c r="FS15" s="12"/>
      <c r="FT15" s="9"/>
      <c r="FU15" s="13"/>
      <c r="FV15" s="13"/>
      <c r="FW15" s="13"/>
      <c r="FX15" s="10"/>
      <c r="FY15" s="10"/>
      <c r="FZ15" s="10"/>
      <c r="GA15" s="10"/>
      <c r="GB15" s="10"/>
      <c r="GC15" s="10"/>
      <c r="GD15" s="10"/>
      <c r="GE15" s="10"/>
      <c r="GF15" s="10"/>
      <c r="GG15" s="11"/>
      <c r="GI15" s="12"/>
      <c r="GJ15" s="9"/>
      <c r="GK15" s="13"/>
      <c r="GL15" s="13"/>
      <c r="GM15" s="13"/>
      <c r="GN15" s="10"/>
      <c r="GO15" s="10"/>
      <c r="GP15" s="10"/>
      <c r="GQ15" s="10"/>
      <c r="GR15" s="10"/>
      <c r="GS15" s="10"/>
      <c r="GT15" s="10"/>
      <c r="GU15" s="10"/>
      <c r="GV15" s="10"/>
      <c r="GW15" s="11"/>
      <c r="GY15" s="12"/>
      <c r="GZ15" s="9"/>
      <c r="HA15" s="13"/>
      <c r="HB15" s="13"/>
      <c r="HC15" s="13"/>
      <c r="HD15" s="10"/>
      <c r="HE15" s="10"/>
      <c r="HF15" s="10"/>
      <c r="HG15" s="10"/>
      <c r="HH15" s="10"/>
      <c r="HI15" s="10"/>
      <c r="HJ15" s="10"/>
      <c r="HK15" s="10"/>
      <c r="HL15" s="10"/>
      <c r="HM15" s="11"/>
      <c r="HO15" s="12"/>
      <c r="HP15" s="9"/>
      <c r="HQ15" s="13"/>
      <c r="HR15" s="13"/>
      <c r="HS15" s="13"/>
      <c r="HT15" s="10"/>
      <c r="HU15" s="10"/>
      <c r="HV15" s="10"/>
      <c r="HW15" s="10"/>
      <c r="HX15" s="10"/>
      <c r="HY15" s="10"/>
      <c r="HZ15" s="10"/>
      <c r="IA15" s="10"/>
      <c r="IB15" s="10"/>
      <c r="IC15" s="11"/>
      <c r="IE15" s="12"/>
      <c r="IF15" s="9"/>
      <c r="IG15" s="13"/>
      <c r="IH15" s="13"/>
      <c r="II15" s="13"/>
      <c r="IJ15" s="10"/>
      <c r="IK15" s="10"/>
      <c r="IL15" s="10"/>
      <c r="IM15" s="10"/>
      <c r="IN15" s="10"/>
      <c r="IO15" s="10"/>
      <c r="IP15" s="10"/>
      <c r="IQ15" s="10"/>
      <c r="IR15" s="10"/>
      <c r="IS15" s="11"/>
      <c r="IU15" s="12"/>
      <c r="IV15" s="9"/>
      <c r="IW15" s="13"/>
      <c r="IX15" s="13"/>
      <c r="IY15" s="13"/>
      <c r="IZ15" s="10"/>
      <c r="JA15" s="10"/>
      <c r="JB15" s="10"/>
      <c r="JC15" s="10"/>
      <c r="JD15" s="10"/>
      <c r="JE15" s="10"/>
      <c r="JF15" s="10"/>
      <c r="JG15" s="10"/>
      <c r="JH15" s="10"/>
      <c r="JI15" s="11"/>
      <c r="JK15" s="12"/>
      <c r="JL15" s="9"/>
      <c r="JM15" s="13"/>
      <c r="JN15" s="13"/>
      <c r="JO15" s="13"/>
      <c r="JP15" s="10"/>
      <c r="JQ15" s="10"/>
      <c r="JR15" s="10"/>
      <c r="JS15" s="10"/>
      <c r="JT15" s="10"/>
      <c r="JU15" s="10"/>
      <c r="JV15" s="10"/>
      <c r="JW15" s="10"/>
      <c r="JX15" s="10"/>
      <c r="JY15" s="11"/>
      <c r="KA15" s="12"/>
      <c r="KB15" s="9"/>
      <c r="KC15" s="13"/>
      <c r="KD15" s="13"/>
      <c r="KE15" s="13"/>
      <c r="KF15" s="10"/>
      <c r="KG15" s="10"/>
      <c r="KH15" s="10"/>
      <c r="KI15" s="10"/>
      <c r="KJ15" s="10"/>
      <c r="KK15" s="10"/>
      <c r="KL15" s="10"/>
      <c r="KM15" s="10"/>
      <c r="KN15" s="10"/>
      <c r="KO15" s="11"/>
      <c r="KQ15" s="12"/>
      <c r="KR15" s="9"/>
      <c r="KS15" s="13"/>
      <c r="KT15" s="13"/>
      <c r="KU15" s="13"/>
      <c r="KV15" s="10"/>
      <c r="KW15" s="10"/>
      <c r="KX15" s="10"/>
      <c r="KY15" s="10"/>
      <c r="KZ15" s="10"/>
      <c r="LA15" s="10"/>
      <c r="LB15" s="10"/>
      <c r="LC15" s="10"/>
      <c r="LD15" s="10"/>
      <c r="LE15" s="11"/>
      <c r="LG15" s="12"/>
      <c r="LH15" s="9"/>
      <c r="LI15" s="13"/>
      <c r="LJ15" s="13"/>
      <c r="LK15" s="13"/>
      <c r="LL15" s="10"/>
      <c r="LM15" s="10"/>
      <c r="LN15" s="10"/>
      <c r="LO15" s="10"/>
      <c r="LP15" s="10"/>
      <c r="LQ15" s="10"/>
      <c r="LR15" s="10"/>
      <c r="LS15" s="10"/>
      <c r="LT15" s="10"/>
      <c r="LU15" s="11"/>
      <c r="LW15" s="12"/>
      <c r="LX15" s="9"/>
      <c r="LY15" s="13"/>
      <c r="LZ15" s="13"/>
      <c r="MA15" s="13"/>
      <c r="MB15" s="10"/>
      <c r="MC15" s="10"/>
      <c r="MD15" s="10"/>
      <c r="ME15" s="10"/>
      <c r="MF15" s="10"/>
      <c r="MG15" s="10"/>
      <c r="MH15" s="10"/>
      <c r="MI15" s="10"/>
      <c r="MJ15" s="10"/>
      <c r="MK15" s="11"/>
      <c r="MM15" s="12"/>
      <c r="MN15" s="9"/>
      <c r="MO15" s="13"/>
      <c r="MP15" s="13"/>
      <c r="MQ15" s="13"/>
      <c r="MR15" s="10"/>
      <c r="MS15" s="10"/>
      <c r="MT15" s="10"/>
      <c r="MU15" s="10"/>
      <c r="MV15" s="10"/>
      <c r="MW15" s="10"/>
      <c r="MX15" s="10"/>
      <c r="MY15" s="10"/>
      <c r="MZ15" s="10"/>
      <c r="NA15" s="11"/>
      <c r="NC15" s="12"/>
      <c r="ND15" s="9"/>
      <c r="NE15" s="13"/>
      <c r="NF15" s="13"/>
      <c r="NG15" s="13"/>
      <c r="NH15" s="10"/>
      <c r="NI15" s="10"/>
      <c r="NJ15" s="10"/>
      <c r="NK15" s="10"/>
      <c r="NL15" s="10"/>
      <c r="NM15" s="10"/>
      <c r="NN15" s="10"/>
      <c r="NO15" s="10"/>
      <c r="NP15" s="10"/>
      <c r="NQ15" s="11"/>
      <c r="NS15" s="12"/>
      <c r="NT15" s="9"/>
      <c r="NU15" s="13"/>
      <c r="NV15" s="13"/>
      <c r="NW15" s="13"/>
      <c r="NX15" s="10"/>
      <c r="NY15" s="10"/>
      <c r="NZ15" s="10"/>
      <c r="OA15" s="10"/>
      <c r="OB15" s="10"/>
      <c r="OC15" s="10"/>
      <c r="OD15" s="10"/>
      <c r="OE15" s="10"/>
      <c r="OF15" s="10"/>
      <c r="OG15" s="11"/>
      <c r="OI15" s="12"/>
      <c r="OJ15" s="9"/>
      <c r="OK15" s="13"/>
      <c r="OL15" s="13"/>
      <c r="OM15" s="13"/>
      <c r="ON15" s="10"/>
      <c r="OO15" s="10"/>
      <c r="OP15" s="10"/>
      <c r="OQ15" s="10"/>
      <c r="OR15" s="10"/>
      <c r="OS15" s="10"/>
      <c r="OT15" s="10"/>
      <c r="OU15" s="10"/>
      <c r="OV15" s="10"/>
      <c r="OW15" s="11"/>
      <c r="OY15" s="12"/>
      <c r="OZ15" s="9"/>
      <c r="PA15" s="13"/>
      <c r="PB15" s="13"/>
      <c r="PC15" s="13"/>
      <c r="PD15" s="10"/>
      <c r="PE15" s="10"/>
      <c r="PF15" s="10"/>
      <c r="PG15" s="10"/>
      <c r="PH15" s="10"/>
      <c r="PI15" s="10"/>
      <c r="PJ15" s="10"/>
      <c r="PK15" s="10"/>
      <c r="PL15" s="10"/>
      <c r="PM15" s="11"/>
      <c r="PO15" s="12"/>
      <c r="PP15" s="9"/>
      <c r="PQ15" s="13"/>
      <c r="PR15" s="13"/>
      <c r="PS15" s="13"/>
      <c r="PT15" s="10"/>
      <c r="PU15" s="10"/>
      <c r="PV15" s="10"/>
      <c r="PW15" s="10"/>
      <c r="PX15" s="10"/>
      <c r="PY15" s="10"/>
      <c r="PZ15" s="10"/>
      <c r="QA15" s="10"/>
      <c r="QB15" s="10"/>
      <c r="QC15" s="11"/>
      <c r="QE15" s="12"/>
      <c r="QF15" s="9"/>
      <c r="QG15" s="13"/>
      <c r="QH15" s="13"/>
      <c r="QI15" s="13"/>
      <c r="QJ15" s="10"/>
      <c r="QK15" s="10"/>
      <c r="QL15" s="10"/>
      <c r="QM15" s="10"/>
      <c r="QN15" s="10"/>
      <c r="QO15" s="10"/>
      <c r="QP15" s="10"/>
      <c r="QQ15" s="10"/>
      <c r="QR15" s="10"/>
      <c r="QS15" s="11"/>
      <c r="QU15" s="12"/>
      <c r="QV15" s="9"/>
      <c r="QW15" s="13"/>
      <c r="QX15" s="13"/>
      <c r="QY15" s="13"/>
      <c r="QZ15" s="10"/>
      <c r="RA15" s="10"/>
      <c r="RB15" s="10"/>
      <c r="RC15" s="10"/>
      <c r="RD15" s="10"/>
      <c r="RE15" s="10"/>
      <c r="RF15" s="10"/>
      <c r="RG15" s="10"/>
      <c r="RH15" s="10"/>
      <c r="RI15" s="11"/>
      <c r="RK15" s="12"/>
      <c r="RL15" s="9"/>
      <c r="RM15" s="13"/>
      <c r="RN15" s="13"/>
      <c r="RO15" s="13"/>
      <c r="RP15" s="10"/>
      <c r="RQ15" s="10"/>
      <c r="RR15" s="10"/>
      <c r="RS15" s="10"/>
      <c r="RT15" s="10"/>
      <c r="RU15" s="10"/>
      <c r="RV15" s="10"/>
      <c r="RW15" s="10"/>
      <c r="RX15" s="10"/>
      <c r="RY15" s="11"/>
      <c r="SA15" s="12"/>
      <c r="SB15" s="9"/>
      <c r="SC15" s="13"/>
      <c r="SD15" s="13"/>
      <c r="SE15" s="13"/>
      <c r="SF15" s="10"/>
      <c r="SG15" s="10"/>
      <c r="SH15" s="10"/>
      <c r="SI15" s="10"/>
      <c r="SJ15" s="10"/>
      <c r="SK15" s="10"/>
      <c r="SL15" s="10"/>
      <c r="SM15" s="10"/>
      <c r="SN15" s="10"/>
      <c r="SO15" s="11"/>
      <c r="SQ15" s="12"/>
      <c r="SR15" s="9"/>
      <c r="SS15" s="13"/>
      <c r="ST15" s="13"/>
      <c r="SU15" s="13"/>
      <c r="SV15" s="10"/>
      <c r="SW15" s="10"/>
      <c r="SX15" s="10"/>
      <c r="SY15" s="10"/>
      <c r="SZ15" s="10"/>
      <c r="TA15" s="10"/>
      <c r="TB15" s="10"/>
      <c r="TC15" s="10"/>
      <c r="TD15" s="10"/>
      <c r="TE15" s="11"/>
      <c r="TG15" s="12"/>
      <c r="TH15" s="9"/>
      <c r="TI15" s="13"/>
      <c r="TJ15" s="13"/>
      <c r="TK15" s="13"/>
      <c r="TL15" s="10"/>
      <c r="TM15" s="10"/>
      <c r="TN15" s="10"/>
      <c r="TO15" s="10"/>
      <c r="TP15" s="10"/>
      <c r="TQ15" s="10"/>
      <c r="TR15" s="10"/>
      <c r="TS15" s="10"/>
      <c r="TT15" s="10"/>
      <c r="TU15" s="11"/>
      <c r="TW15" s="12"/>
      <c r="TX15" s="9"/>
      <c r="TY15" s="13"/>
      <c r="TZ15" s="13"/>
      <c r="UA15" s="13"/>
      <c r="UB15" s="10"/>
      <c r="UC15" s="10"/>
      <c r="UD15" s="10"/>
      <c r="UE15" s="10"/>
      <c r="UF15" s="10"/>
      <c r="UG15" s="10"/>
      <c r="UH15" s="10"/>
      <c r="UI15" s="10"/>
      <c r="UJ15" s="10"/>
      <c r="UK15" s="11"/>
      <c r="UM15" s="12"/>
      <c r="UN15" s="9"/>
      <c r="UO15" s="13"/>
      <c r="UP15" s="13"/>
      <c r="UQ15" s="13"/>
      <c r="UR15" s="10"/>
      <c r="US15" s="10"/>
      <c r="UT15" s="10"/>
      <c r="UU15" s="10"/>
      <c r="UV15" s="10"/>
      <c r="UW15" s="10"/>
      <c r="UX15" s="10"/>
      <c r="UY15" s="10"/>
      <c r="UZ15" s="10"/>
      <c r="VA15" s="11"/>
      <c r="VC15" s="12"/>
      <c r="VD15" s="9"/>
      <c r="VE15" s="13"/>
      <c r="VF15" s="13"/>
      <c r="VG15" s="13"/>
      <c r="VH15" s="10"/>
      <c r="VI15" s="10"/>
      <c r="VJ15" s="10"/>
      <c r="VK15" s="10"/>
      <c r="VL15" s="10"/>
      <c r="VM15" s="10"/>
      <c r="VN15" s="10"/>
      <c r="VO15" s="10"/>
      <c r="VP15" s="10"/>
      <c r="VQ15" s="11"/>
      <c r="VS15" s="12"/>
      <c r="VT15" s="9"/>
      <c r="VU15" s="13"/>
      <c r="VV15" s="13"/>
      <c r="VW15" s="13"/>
      <c r="VX15" s="10"/>
      <c r="VY15" s="10"/>
      <c r="VZ15" s="10"/>
      <c r="WA15" s="10"/>
      <c r="WB15" s="10"/>
      <c r="WC15" s="10"/>
      <c r="WD15" s="10"/>
      <c r="WE15" s="10"/>
      <c r="WF15" s="10"/>
      <c r="WG15" s="11"/>
      <c r="WI15" s="12"/>
      <c r="WJ15" s="9"/>
      <c r="WK15" s="13"/>
      <c r="WL15" s="13"/>
      <c r="WM15" s="13"/>
      <c r="WN15" s="10"/>
      <c r="WO15" s="10"/>
      <c r="WP15" s="10"/>
      <c r="WQ15" s="10"/>
      <c r="WR15" s="10"/>
      <c r="WS15" s="10"/>
      <c r="WT15" s="10"/>
      <c r="WU15" s="10"/>
      <c r="WV15" s="10"/>
      <c r="WW15" s="11"/>
      <c r="WY15" s="12"/>
      <c r="WZ15" s="9"/>
      <c r="XA15" s="13"/>
      <c r="XB15" s="13"/>
      <c r="XC15" s="13"/>
      <c r="XD15" s="10"/>
      <c r="XE15" s="10"/>
      <c r="XF15" s="10"/>
      <c r="XG15" s="10"/>
      <c r="XH15" s="10"/>
      <c r="XI15" s="10"/>
      <c r="XJ15" s="10"/>
      <c r="XK15" s="10"/>
      <c r="XL15" s="10"/>
      <c r="XM15" s="11"/>
      <c r="XO15" s="12"/>
      <c r="XP15" s="9"/>
      <c r="XQ15" s="13"/>
      <c r="XR15" s="13"/>
      <c r="XS15" s="13"/>
      <c r="XT15" s="10"/>
      <c r="XU15" s="10"/>
      <c r="XV15" s="10"/>
      <c r="XW15" s="10"/>
      <c r="XX15" s="10"/>
      <c r="XY15" s="10"/>
      <c r="XZ15" s="10"/>
      <c r="YA15" s="10"/>
      <c r="YB15" s="10"/>
      <c r="YC15" s="11"/>
      <c r="YE15" s="12"/>
      <c r="YF15" s="9"/>
      <c r="YG15" s="13"/>
      <c r="YH15" s="13"/>
      <c r="YI15" s="13"/>
      <c r="YJ15" s="10"/>
      <c r="YK15" s="10"/>
      <c r="YL15" s="10"/>
      <c r="YM15" s="10"/>
      <c r="YN15" s="10"/>
      <c r="YO15" s="10"/>
      <c r="YP15" s="10"/>
      <c r="YQ15" s="10"/>
      <c r="YR15" s="10"/>
      <c r="YS15" s="11"/>
      <c r="YU15" s="12"/>
      <c r="YV15" s="9"/>
      <c r="YW15" s="13"/>
      <c r="YX15" s="13"/>
      <c r="YY15" s="13"/>
      <c r="YZ15" s="10"/>
      <c r="ZA15" s="10"/>
      <c r="ZB15" s="10"/>
      <c r="ZC15" s="10"/>
      <c r="ZD15" s="10"/>
      <c r="ZE15" s="10"/>
      <c r="ZF15" s="10"/>
      <c r="ZG15" s="10"/>
      <c r="ZH15" s="10"/>
      <c r="ZI15" s="11"/>
      <c r="ZK15" s="12"/>
      <c r="ZL15" s="9"/>
      <c r="ZM15" s="13"/>
      <c r="ZN15" s="13"/>
      <c r="ZO15" s="13"/>
      <c r="ZP15" s="10"/>
      <c r="ZQ15" s="10"/>
      <c r="ZR15" s="10"/>
      <c r="ZS15" s="10"/>
      <c r="ZT15" s="10"/>
      <c r="ZU15" s="10"/>
      <c r="ZV15" s="10"/>
      <c r="ZW15" s="10"/>
      <c r="ZX15" s="10"/>
      <c r="ZY15" s="11"/>
    </row>
    <row r="16" spans="1:701" s="14" customFormat="1" ht="30" customHeight="1" x14ac:dyDescent="0.25">
      <c r="A16" s="8">
        <v>11</v>
      </c>
      <c r="B16" s="27" t="s">
        <v>60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10499280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9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11"/>
      <c r="AE16" s="12"/>
      <c r="AF16" s="9"/>
      <c r="AG16" s="13"/>
      <c r="AH16" s="13"/>
      <c r="AI16" s="13"/>
      <c r="AJ16" s="10"/>
      <c r="AK16" s="10"/>
      <c r="AL16" s="10"/>
      <c r="AM16" s="10"/>
      <c r="AN16" s="10"/>
      <c r="AO16" s="10"/>
      <c r="AP16" s="10"/>
      <c r="AQ16" s="10"/>
      <c r="AR16" s="10"/>
      <c r="AS16" s="11"/>
      <c r="AU16" s="12"/>
      <c r="AV16" s="9"/>
      <c r="AW16" s="13"/>
      <c r="AX16" s="13"/>
      <c r="AY16" s="13"/>
      <c r="AZ16" s="10"/>
      <c r="BA16" s="10"/>
      <c r="BB16" s="10"/>
      <c r="BC16" s="10"/>
      <c r="BD16" s="10"/>
      <c r="BE16" s="10"/>
      <c r="BF16" s="10"/>
      <c r="BG16" s="10"/>
      <c r="BH16" s="10"/>
      <c r="BI16" s="11"/>
      <c r="BK16" s="12"/>
      <c r="BL16" s="9"/>
      <c r="BM16" s="13"/>
      <c r="BN16" s="13"/>
      <c r="BO16" s="13"/>
      <c r="BP16" s="10"/>
      <c r="BQ16" s="10"/>
      <c r="BR16" s="10"/>
      <c r="BS16" s="10"/>
      <c r="BT16" s="10"/>
      <c r="BU16" s="10"/>
      <c r="BV16" s="10"/>
      <c r="BW16" s="10"/>
      <c r="BX16" s="10"/>
      <c r="BY16" s="11"/>
      <c r="CA16" s="12"/>
      <c r="CB16" s="9"/>
      <c r="CC16" s="13"/>
      <c r="CD16" s="13"/>
      <c r="CE16" s="13"/>
      <c r="CF16" s="10"/>
      <c r="CG16" s="10"/>
      <c r="CH16" s="10"/>
      <c r="CI16" s="10"/>
      <c r="CJ16" s="10"/>
      <c r="CK16" s="10"/>
      <c r="CL16" s="10"/>
      <c r="CM16" s="10"/>
      <c r="CN16" s="10"/>
      <c r="CO16" s="11"/>
      <c r="CQ16" s="12"/>
      <c r="CR16" s="9"/>
      <c r="CS16" s="13"/>
      <c r="CT16" s="13"/>
      <c r="CU16" s="13"/>
      <c r="CV16" s="10"/>
      <c r="CW16" s="10"/>
      <c r="CX16" s="10"/>
      <c r="CY16" s="10"/>
      <c r="CZ16" s="10"/>
      <c r="DA16" s="10"/>
      <c r="DB16" s="10"/>
      <c r="DC16" s="10"/>
      <c r="DD16" s="10"/>
      <c r="DE16" s="11"/>
      <c r="DG16" s="12"/>
      <c r="DH16" s="9"/>
      <c r="DI16" s="13"/>
      <c r="DJ16" s="13"/>
      <c r="DK16" s="13"/>
      <c r="DL16" s="10"/>
      <c r="DM16" s="10"/>
      <c r="DN16" s="10"/>
      <c r="DO16" s="10"/>
      <c r="DP16" s="10"/>
      <c r="DQ16" s="10"/>
      <c r="DR16" s="10"/>
      <c r="DS16" s="10"/>
      <c r="DT16" s="10"/>
      <c r="DU16" s="11"/>
      <c r="DW16" s="12"/>
      <c r="DX16" s="9"/>
      <c r="DY16" s="13"/>
      <c r="DZ16" s="13"/>
      <c r="EA16" s="13"/>
      <c r="EB16" s="10"/>
      <c r="EC16" s="10"/>
      <c r="ED16" s="10"/>
      <c r="EE16" s="10"/>
      <c r="EF16" s="10"/>
      <c r="EG16" s="10"/>
      <c r="EH16" s="10"/>
      <c r="EI16" s="10"/>
      <c r="EJ16" s="10"/>
      <c r="EK16" s="11"/>
      <c r="EM16" s="12"/>
      <c r="EN16" s="9"/>
      <c r="EO16" s="13"/>
      <c r="EP16" s="13"/>
      <c r="EQ16" s="13"/>
      <c r="ER16" s="10"/>
      <c r="ES16" s="10"/>
      <c r="ET16" s="10"/>
      <c r="EU16" s="10"/>
      <c r="EV16" s="10"/>
      <c r="EW16" s="10"/>
      <c r="EX16" s="10"/>
      <c r="EY16" s="10"/>
      <c r="EZ16" s="10"/>
      <c r="FA16" s="11"/>
      <c r="FC16" s="12"/>
      <c r="FD16" s="9"/>
      <c r="FE16" s="13"/>
      <c r="FF16" s="13"/>
      <c r="FG16" s="13"/>
      <c r="FH16" s="10"/>
      <c r="FI16" s="10"/>
      <c r="FJ16" s="10"/>
      <c r="FK16" s="10"/>
      <c r="FL16" s="10"/>
      <c r="FM16" s="10"/>
      <c r="FN16" s="10"/>
      <c r="FO16" s="10"/>
      <c r="FP16" s="10"/>
      <c r="FQ16" s="11"/>
      <c r="FS16" s="12"/>
      <c r="FT16" s="9"/>
      <c r="FU16" s="13"/>
      <c r="FV16" s="13"/>
      <c r="FW16" s="13"/>
      <c r="FX16" s="10"/>
      <c r="FY16" s="10"/>
      <c r="FZ16" s="10"/>
      <c r="GA16" s="10"/>
      <c r="GB16" s="10"/>
      <c r="GC16" s="10"/>
      <c r="GD16" s="10"/>
      <c r="GE16" s="10"/>
      <c r="GF16" s="10"/>
      <c r="GG16" s="11"/>
      <c r="GI16" s="12"/>
      <c r="GJ16" s="9"/>
      <c r="GK16" s="13"/>
      <c r="GL16" s="13"/>
      <c r="GM16" s="13"/>
      <c r="GN16" s="10"/>
      <c r="GO16" s="10"/>
      <c r="GP16" s="10"/>
      <c r="GQ16" s="10"/>
      <c r="GR16" s="10"/>
      <c r="GS16" s="10"/>
      <c r="GT16" s="10"/>
      <c r="GU16" s="10"/>
      <c r="GV16" s="10"/>
      <c r="GW16" s="11"/>
      <c r="GY16" s="12"/>
      <c r="GZ16" s="9"/>
      <c r="HA16" s="13"/>
      <c r="HB16" s="13"/>
      <c r="HC16" s="13"/>
      <c r="HD16" s="10"/>
      <c r="HE16" s="10"/>
      <c r="HF16" s="10"/>
      <c r="HG16" s="10"/>
      <c r="HH16" s="10"/>
      <c r="HI16" s="10"/>
      <c r="HJ16" s="10"/>
      <c r="HK16" s="10"/>
      <c r="HL16" s="10"/>
      <c r="HM16" s="11"/>
      <c r="HO16" s="12"/>
      <c r="HP16" s="9"/>
      <c r="HQ16" s="13"/>
      <c r="HR16" s="13"/>
      <c r="HS16" s="13"/>
      <c r="HT16" s="10"/>
      <c r="HU16" s="10"/>
      <c r="HV16" s="10"/>
      <c r="HW16" s="10"/>
      <c r="HX16" s="10"/>
      <c r="HY16" s="10"/>
      <c r="HZ16" s="10"/>
      <c r="IA16" s="10"/>
      <c r="IB16" s="10"/>
      <c r="IC16" s="11"/>
      <c r="IE16" s="12"/>
      <c r="IF16" s="9"/>
      <c r="IG16" s="13"/>
      <c r="IH16" s="13"/>
      <c r="II16" s="13"/>
      <c r="IJ16" s="10"/>
      <c r="IK16" s="10"/>
      <c r="IL16" s="10"/>
      <c r="IM16" s="10"/>
      <c r="IN16" s="10"/>
      <c r="IO16" s="10"/>
      <c r="IP16" s="10"/>
      <c r="IQ16" s="10"/>
      <c r="IR16" s="10"/>
      <c r="IS16" s="11"/>
      <c r="IU16" s="12"/>
      <c r="IV16" s="9"/>
      <c r="IW16" s="13"/>
      <c r="IX16" s="13"/>
      <c r="IY16" s="13"/>
      <c r="IZ16" s="10"/>
      <c r="JA16" s="10"/>
      <c r="JB16" s="10"/>
      <c r="JC16" s="10"/>
      <c r="JD16" s="10"/>
      <c r="JE16" s="10"/>
      <c r="JF16" s="10"/>
      <c r="JG16" s="10"/>
      <c r="JH16" s="10"/>
      <c r="JI16" s="11"/>
      <c r="JK16" s="12"/>
      <c r="JL16" s="9"/>
      <c r="JM16" s="13"/>
      <c r="JN16" s="13"/>
      <c r="JO16" s="13"/>
      <c r="JP16" s="10"/>
      <c r="JQ16" s="10"/>
      <c r="JR16" s="10"/>
      <c r="JS16" s="10"/>
      <c r="JT16" s="10"/>
      <c r="JU16" s="10"/>
      <c r="JV16" s="10"/>
      <c r="JW16" s="10"/>
      <c r="JX16" s="10"/>
      <c r="JY16" s="11"/>
      <c r="KA16" s="12"/>
      <c r="KB16" s="9"/>
      <c r="KC16" s="13"/>
      <c r="KD16" s="13"/>
      <c r="KE16" s="13"/>
      <c r="KF16" s="10"/>
      <c r="KG16" s="10"/>
      <c r="KH16" s="10"/>
      <c r="KI16" s="10"/>
      <c r="KJ16" s="10"/>
      <c r="KK16" s="10"/>
      <c r="KL16" s="10"/>
      <c r="KM16" s="10"/>
      <c r="KN16" s="10"/>
      <c r="KO16" s="11"/>
      <c r="KQ16" s="12"/>
      <c r="KR16" s="9"/>
      <c r="KS16" s="13"/>
      <c r="KT16" s="13"/>
      <c r="KU16" s="13"/>
      <c r="KV16" s="10"/>
      <c r="KW16" s="10"/>
      <c r="KX16" s="10"/>
      <c r="KY16" s="10"/>
      <c r="KZ16" s="10"/>
      <c r="LA16" s="10"/>
      <c r="LB16" s="10"/>
      <c r="LC16" s="10"/>
      <c r="LD16" s="10"/>
      <c r="LE16" s="11"/>
      <c r="LG16" s="12"/>
      <c r="LH16" s="9"/>
      <c r="LI16" s="13"/>
      <c r="LJ16" s="13"/>
      <c r="LK16" s="13"/>
      <c r="LL16" s="10"/>
      <c r="LM16" s="10"/>
      <c r="LN16" s="10"/>
      <c r="LO16" s="10"/>
      <c r="LP16" s="10"/>
      <c r="LQ16" s="10"/>
      <c r="LR16" s="10"/>
      <c r="LS16" s="10"/>
      <c r="LT16" s="10"/>
      <c r="LU16" s="11"/>
      <c r="LW16" s="12"/>
      <c r="LX16" s="9"/>
      <c r="LY16" s="13"/>
      <c r="LZ16" s="13"/>
      <c r="MA16" s="13"/>
      <c r="MB16" s="10"/>
      <c r="MC16" s="10"/>
      <c r="MD16" s="10"/>
      <c r="ME16" s="10"/>
      <c r="MF16" s="10"/>
      <c r="MG16" s="10"/>
      <c r="MH16" s="10"/>
      <c r="MI16" s="10"/>
      <c r="MJ16" s="10"/>
      <c r="MK16" s="11"/>
      <c r="MM16" s="12"/>
      <c r="MN16" s="9"/>
      <c r="MO16" s="13"/>
      <c r="MP16" s="13"/>
      <c r="MQ16" s="13"/>
      <c r="MR16" s="10"/>
      <c r="MS16" s="10"/>
      <c r="MT16" s="10"/>
      <c r="MU16" s="10"/>
      <c r="MV16" s="10"/>
      <c r="MW16" s="10"/>
      <c r="MX16" s="10"/>
      <c r="MY16" s="10"/>
      <c r="MZ16" s="10"/>
      <c r="NA16" s="11"/>
      <c r="NC16" s="12"/>
      <c r="ND16" s="9"/>
      <c r="NE16" s="13"/>
      <c r="NF16" s="13"/>
      <c r="NG16" s="13"/>
      <c r="NH16" s="10"/>
      <c r="NI16" s="10"/>
      <c r="NJ16" s="10"/>
      <c r="NK16" s="10"/>
      <c r="NL16" s="10"/>
      <c r="NM16" s="10"/>
      <c r="NN16" s="10"/>
      <c r="NO16" s="10"/>
      <c r="NP16" s="10"/>
      <c r="NQ16" s="11"/>
      <c r="NS16" s="12"/>
      <c r="NT16" s="9"/>
      <c r="NU16" s="13"/>
      <c r="NV16" s="13"/>
      <c r="NW16" s="13"/>
      <c r="NX16" s="10"/>
      <c r="NY16" s="10"/>
      <c r="NZ16" s="10"/>
      <c r="OA16" s="10"/>
      <c r="OB16" s="10"/>
      <c r="OC16" s="10"/>
      <c r="OD16" s="10"/>
      <c r="OE16" s="10"/>
      <c r="OF16" s="10"/>
      <c r="OG16" s="11"/>
      <c r="OI16" s="12"/>
      <c r="OJ16" s="9"/>
      <c r="OK16" s="13"/>
      <c r="OL16" s="13"/>
      <c r="OM16" s="13"/>
      <c r="ON16" s="10"/>
      <c r="OO16" s="10"/>
      <c r="OP16" s="10"/>
      <c r="OQ16" s="10"/>
      <c r="OR16" s="10"/>
      <c r="OS16" s="10"/>
      <c r="OT16" s="10"/>
      <c r="OU16" s="10"/>
      <c r="OV16" s="10"/>
      <c r="OW16" s="11"/>
      <c r="OY16" s="12"/>
      <c r="OZ16" s="9"/>
      <c r="PA16" s="13"/>
      <c r="PB16" s="13"/>
      <c r="PC16" s="13"/>
      <c r="PD16" s="10"/>
      <c r="PE16" s="10"/>
      <c r="PF16" s="10"/>
      <c r="PG16" s="10"/>
      <c r="PH16" s="10"/>
      <c r="PI16" s="10"/>
      <c r="PJ16" s="10"/>
      <c r="PK16" s="10"/>
      <c r="PL16" s="10"/>
      <c r="PM16" s="11"/>
      <c r="PO16" s="12"/>
      <c r="PP16" s="9"/>
      <c r="PQ16" s="13"/>
      <c r="PR16" s="13"/>
      <c r="PS16" s="13"/>
      <c r="PT16" s="10"/>
      <c r="PU16" s="10"/>
      <c r="PV16" s="10"/>
      <c r="PW16" s="10"/>
      <c r="PX16" s="10"/>
      <c r="PY16" s="10"/>
      <c r="PZ16" s="10"/>
      <c r="QA16" s="10"/>
      <c r="QB16" s="10"/>
      <c r="QC16" s="11"/>
      <c r="QE16" s="12"/>
      <c r="QF16" s="9"/>
      <c r="QG16" s="13"/>
      <c r="QH16" s="13"/>
      <c r="QI16" s="13"/>
      <c r="QJ16" s="10"/>
      <c r="QK16" s="10"/>
      <c r="QL16" s="10"/>
      <c r="QM16" s="10"/>
      <c r="QN16" s="10"/>
      <c r="QO16" s="10"/>
      <c r="QP16" s="10"/>
      <c r="QQ16" s="10"/>
      <c r="QR16" s="10"/>
      <c r="QS16" s="11"/>
      <c r="QU16" s="12"/>
      <c r="QV16" s="9"/>
      <c r="QW16" s="13"/>
      <c r="QX16" s="13"/>
      <c r="QY16" s="13"/>
      <c r="QZ16" s="10"/>
      <c r="RA16" s="10"/>
      <c r="RB16" s="10"/>
      <c r="RC16" s="10"/>
      <c r="RD16" s="10"/>
      <c r="RE16" s="10"/>
      <c r="RF16" s="10"/>
      <c r="RG16" s="10"/>
      <c r="RH16" s="10"/>
      <c r="RI16" s="11"/>
      <c r="RK16" s="12"/>
      <c r="RL16" s="9"/>
      <c r="RM16" s="13"/>
      <c r="RN16" s="13"/>
      <c r="RO16" s="13"/>
      <c r="RP16" s="10"/>
      <c r="RQ16" s="10"/>
      <c r="RR16" s="10"/>
      <c r="RS16" s="10"/>
      <c r="RT16" s="10"/>
      <c r="RU16" s="10"/>
      <c r="RV16" s="10"/>
      <c r="RW16" s="10"/>
      <c r="RX16" s="10"/>
      <c r="RY16" s="11"/>
      <c r="SA16" s="12"/>
      <c r="SB16" s="9"/>
      <c r="SC16" s="13"/>
      <c r="SD16" s="13"/>
      <c r="SE16" s="13"/>
      <c r="SF16" s="10"/>
      <c r="SG16" s="10"/>
      <c r="SH16" s="10"/>
      <c r="SI16" s="10"/>
      <c r="SJ16" s="10"/>
      <c r="SK16" s="10"/>
      <c r="SL16" s="10"/>
      <c r="SM16" s="10"/>
      <c r="SN16" s="10"/>
      <c r="SO16" s="11"/>
      <c r="SQ16" s="12"/>
      <c r="SR16" s="9"/>
      <c r="SS16" s="13"/>
      <c r="ST16" s="13"/>
      <c r="SU16" s="13"/>
      <c r="SV16" s="10"/>
      <c r="SW16" s="10"/>
      <c r="SX16" s="10"/>
      <c r="SY16" s="10"/>
      <c r="SZ16" s="10"/>
      <c r="TA16" s="10"/>
      <c r="TB16" s="10"/>
      <c r="TC16" s="10"/>
      <c r="TD16" s="10"/>
      <c r="TE16" s="11"/>
      <c r="TG16" s="12"/>
      <c r="TH16" s="9"/>
      <c r="TI16" s="13"/>
      <c r="TJ16" s="13"/>
      <c r="TK16" s="13"/>
      <c r="TL16" s="10"/>
      <c r="TM16" s="10"/>
      <c r="TN16" s="10"/>
      <c r="TO16" s="10"/>
      <c r="TP16" s="10"/>
      <c r="TQ16" s="10"/>
      <c r="TR16" s="10"/>
      <c r="TS16" s="10"/>
      <c r="TT16" s="10"/>
      <c r="TU16" s="11"/>
      <c r="TW16" s="12"/>
      <c r="TX16" s="9"/>
      <c r="TY16" s="13"/>
      <c r="TZ16" s="13"/>
      <c r="UA16" s="13"/>
      <c r="UB16" s="10"/>
      <c r="UC16" s="10"/>
      <c r="UD16" s="10"/>
      <c r="UE16" s="10"/>
      <c r="UF16" s="10"/>
      <c r="UG16" s="10"/>
      <c r="UH16" s="10"/>
      <c r="UI16" s="10"/>
      <c r="UJ16" s="10"/>
      <c r="UK16" s="11"/>
      <c r="UM16" s="12"/>
      <c r="UN16" s="9"/>
      <c r="UO16" s="13"/>
      <c r="UP16" s="13"/>
      <c r="UQ16" s="13"/>
      <c r="UR16" s="10"/>
      <c r="US16" s="10"/>
      <c r="UT16" s="10"/>
      <c r="UU16" s="10"/>
      <c r="UV16" s="10"/>
      <c r="UW16" s="10"/>
      <c r="UX16" s="10"/>
      <c r="UY16" s="10"/>
      <c r="UZ16" s="10"/>
      <c r="VA16" s="11"/>
      <c r="VC16" s="12"/>
      <c r="VD16" s="9"/>
      <c r="VE16" s="13"/>
      <c r="VF16" s="13"/>
      <c r="VG16" s="13"/>
      <c r="VH16" s="10"/>
      <c r="VI16" s="10"/>
      <c r="VJ16" s="10"/>
      <c r="VK16" s="10"/>
      <c r="VL16" s="10"/>
      <c r="VM16" s="10"/>
      <c r="VN16" s="10"/>
      <c r="VO16" s="10"/>
      <c r="VP16" s="10"/>
      <c r="VQ16" s="11"/>
      <c r="VS16" s="12"/>
      <c r="VT16" s="9"/>
      <c r="VU16" s="13"/>
      <c r="VV16" s="13"/>
      <c r="VW16" s="13"/>
      <c r="VX16" s="10"/>
      <c r="VY16" s="10"/>
      <c r="VZ16" s="10"/>
      <c r="WA16" s="10"/>
      <c r="WB16" s="10"/>
      <c r="WC16" s="10"/>
      <c r="WD16" s="10"/>
      <c r="WE16" s="10"/>
      <c r="WF16" s="10"/>
      <c r="WG16" s="11"/>
      <c r="WI16" s="12"/>
      <c r="WJ16" s="9"/>
      <c r="WK16" s="13"/>
      <c r="WL16" s="13"/>
      <c r="WM16" s="13"/>
      <c r="WN16" s="10"/>
      <c r="WO16" s="10"/>
      <c r="WP16" s="10"/>
      <c r="WQ16" s="10"/>
      <c r="WR16" s="10"/>
      <c r="WS16" s="10"/>
      <c r="WT16" s="10"/>
      <c r="WU16" s="10"/>
      <c r="WV16" s="10"/>
      <c r="WW16" s="11"/>
      <c r="WY16" s="12"/>
      <c r="WZ16" s="9"/>
      <c r="XA16" s="13"/>
      <c r="XB16" s="13"/>
      <c r="XC16" s="13"/>
      <c r="XD16" s="10"/>
      <c r="XE16" s="10"/>
      <c r="XF16" s="10"/>
      <c r="XG16" s="10"/>
      <c r="XH16" s="10"/>
      <c r="XI16" s="10"/>
      <c r="XJ16" s="10"/>
      <c r="XK16" s="10"/>
      <c r="XL16" s="10"/>
      <c r="XM16" s="11"/>
      <c r="XO16" s="12"/>
      <c r="XP16" s="9"/>
      <c r="XQ16" s="13"/>
      <c r="XR16" s="13"/>
      <c r="XS16" s="13"/>
      <c r="XT16" s="10"/>
      <c r="XU16" s="10"/>
      <c r="XV16" s="10"/>
      <c r="XW16" s="10"/>
      <c r="XX16" s="10"/>
      <c r="XY16" s="10"/>
      <c r="XZ16" s="10"/>
      <c r="YA16" s="10"/>
      <c r="YB16" s="10"/>
      <c r="YC16" s="11"/>
      <c r="YE16" s="12"/>
      <c r="YF16" s="9"/>
      <c r="YG16" s="13"/>
      <c r="YH16" s="13"/>
      <c r="YI16" s="13"/>
      <c r="YJ16" s="10"/>
      <c r="YK16" s="10"/>
      <c r="YL16" s="10"/>
      <c r="YM16" s="10"/>
      <c r="YN16" s="10"/>
      <c r="YO16" s="10"/>
      <c r="YP16" s="10"/>
      <c r="YQ16" s="10"/>
      <c r="YR16" s="10"/>
      <c r="YS16" s="11"/>
      <c r="YU16" s="12"/>
      <c r="YV16" s="9"/>
      <c r="YW16" s="13"/>
      <c r="YX16" s="13"/>
      <c r="YY16" s="13"/>
      <c r="YZ16" s="10"/>
      <c r="ZA16" s="10"/>
      <c r="ZB16" s="10"/>
      <c r="ZC16" s="10"/>
      <c r="ZD16" s="10"/>
      <c r="ZE16" s="10"/>
      <c r="ZF16" s="10"/>
      <c r="ZG16" s="10"/>
      <c r="ZH16" s="10"/>
      <c r="ZI16" s="11"/>
      <c r="ZK16" s="12"/>
      <c r="ZL16" s="9"/>
      <c r="ZM16" s="13"/>
      <c r="ZN16" s="13"/>
      <c r="ZO16" s="13"/>
      <c r="ZP16" s="10"/>
      <c r="ZQ16" s="10"/>
      <c r="ZR16" s="10"/>
      <c r="ZS16" s="10"/>
      <c r="ZT16" s="10"/>
      <c r="ZU16" s="10"/>
      <c r="ZV16" s="10"/>
      <c r="ZW16" s="10"/>
      <c r="ZX16" s="10"/>
      <c r="ZY16" s="11"/>
    </row>
    <row r="17" spans="1:701" s="14" customFormat="1" ht="30" customHeight="1" x14ac:dyDescent="0.25">
      <c r="A17" s="8">
        <v>12</v>
      </c>
      <c r="B17" s="27" t="s">
        <v>19</v>
      </c>
      <c r="C17" s="28">
        <v>0</v>
      </c>
      <c r="D17" s="28">
        <v>0</v>
      </c>
      <c r="E17" s="28">
        <v>21519450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9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11"/>
      <c r="AE17" s="12"/>
      <c r="AF17" s="9"/>
      <c r="AG17" s="13"/>
      <c r="AH17" s="13"/>
      <c r="AI17" s="13"/>
      <c r="AJ17" s="10"/>
      <c r="AK17" s="10"/>
      <c r="AL17" s="10"/>
      <c r="AM17" s="10"/>
      <c r="AN17" s="10"/>
      <c r="AO17" s="10"/>
      <c r="AP17" s="10"/>
      <c r="AQ17" s="10"/>
      <c r="AR17" s="10"/>
      <c r="AS17" s="11"/>
      <c r="AU17" s="12"/>
      <c r="AV17" s="9"/>
      <c r="AW17" s="13"/>
      <c r="AX17" s="13"/>
      <c r="AY17" s="13"/>
      <c r="AZ17" s="10"/>
      <c r="BA17" s="10"/>
      <c r="BB17" s="10"/>
      <c r="BC17" s="10"/>
      <c r="BD17" s="10"/>
      <c r="BE17" s="10"/>
      <c r="BF17" s="10"/>
      <c r="BG17" s="10"/>
      <c r="BH17" s="10"/>
      <c r="BI17" s="11"/>
      <c r="BK17" s="12"/>
      <c r="BL17" s="9"/>
      <c r="BM17" s="13"/>
      <c r="BN17" s="13"/>
      <c r="BO17" s="13"/>
      <c r="BP17" s="10"/>
      <c r="BQ17" s="10"/>
      <c r="BR17" s="10"/>
      <c r="BS17" s="10"/>
      <c r="BT17" s="10"/>
      <c r="BU17" s="10"/>
      <c r="BV17" s="10"/>
      <c r="BW17" s="10"/>
      <c r="BX17" s="10"/>
      <c r="BY17" s="11"/>
      <c r="CA17" s="12"/>
      <c r="CB17" s="9"/>
      <c r="CC17" s="13"/>
      <c r="CD17" s="13"/>
      <c r="CE17" s="13"/>
      <c r="CF17" s="10"/>
      <c r="CG17" s="10"/>
      <c r="CH17" s="10"/>
      <c r="CI17" s="10"/>
      <c r="CJ17" s="10"/>
      <c r="CK17" s="10"/>
      <c r="CL17" s="10"/>
      <c r="CM17" s="10"/>
      <c r="CN17" s="10"/>
      <c r="CO17" s="11"/>
      <c r="CQ17" s="12"/>
      <c r="CR17" s="9"/>
      <c r="CS17" s="13"/>
      <c r="CT17" s="13"/>
      <c r="CU17" s="13"/>
      <c r="CV17" s="10"/>
      <c r="CW17" s="10"/>
      <c r="CX17" s="10"/>
      <c r="CY17" s="10"/>
      <c r="CZ17" s="10"/>
      <c r="DA17" s="10"/>
      <c r="DB17" s="10"/>
      <c r="DC17" s="10"/>
      <c r="DD17" s="10"/>
      <c r="DE17" s="11"/>
      <c r="DG17" s="12"/>
      <c r="DH17" s="9"/>
      <c r="DI17" s="13"/>
      <c r="DJ17" s="13"/>
      <c r="DK17" s="13"/>
      <c r="DL17" s="10"/>
      <c r="DM17" s="10"/>
      <c r="DN17" s="10"/>
      <c r="DO17" s="10"/>
      <c r="DP17" s="10"/>
      <c r="DQ17" s="10"/>
      <c r="DR17" s="10"/>
      <c r="DS17" s="10"/>
      <c r="DT17" s="10"/>
      <c r="DU17" s="11"/>
      <c r="DW17" s="12"/>
      <c r="DX17" s="9"/>
      <c r="DY17" s="13"/>
      <c r="DZ17" s="13"/>
      <c r="EA17" s="13"/>
      <c r="EB17" s="10"/>
      <c r="EC17" s="10"/>
      <c r="ED17" s="10"/>
      <c r="EE17" s="10"/>
      <c r="EF17" s="10"/>
      <c r="EG17" s="10"/>
      <c r="EH17" s="10"/>
      <c r="EI17" s="10"/>
      <c r="EJ17" s="10"/>
      <c r="EK17" s="11"/>
      <c r="EM17" s="12"/>
      <c r="EN17" s="9"/>
      <c r="EO17" s="13"/>
      <c r="EP17" s="13"/>
      <c r="EQ17" s="13"/>
      <c r="ER17" s="10"/>
      <c r="ES17" s="10"/>
      <c r="ET17" s="10"/>
      <c r="EU17" s="10"/>
      <c r="EV17" s="10"/>
      <c r="EW17" s="10"/>
      <c r="EX17" s="10"/>
      <c r="EY17" s="10"/>
      <c r="EZ17" s="10"/>
      <c r="FA17" s="11"/>
      <c r="FC17" s="12"/>
      <c r="FD17" s="9"/>
      <c r="FE17" s="13"/>
      <c r="FF17" s="13"/>
      <c r="FG17" s="13"/>
      <c r="FH17" s="10"/>
      <c r="FI17" s="10"/>
      <c r="FJ17" s="10"/>
      <c r="FK17" s="10"/>
      <c r="FL17" s="10"/>
      <c r="FM17" s="10"/>
      <c r="FN17" s="10"/>
      <c r="FO17" s="10"/>
      <c r="FP17" s="10"/>
      <c r="FQ17" s="11"/>
      <c r="FS17" s="12"/>
      <c r="FT17" s="9"/>
      <c r="FU17" s="13"/>
      <c r="FV17" s="13"/>
      <c r="FW17" s="13"/>
      <c r="FX17" s="10"/>
      <c r="FY17" s="10"/>
      <c r="FZ17" s="10"/>
      <c r="GA17" s="10"/>
      <c r="GB17" s="10"/>
      <c r="GC17" s="10"/>
      <c r="GD17" s="10"/>
      <c r="GE17" s="10"/>
      <c r="GF17" s="10"/>
      <c r="GG17" s="11"/>
      <c r="GI17" s="12"/>
      <c r="GJ17" s="9"/>
      <c r="GK17" s="13"/>
      <c r="GL17" s="13"/>
      <c r="GM17" s="13"/>
      <c r="GN17" s="10"/>
      <c r="GO17" s="10"/>
      <c r="GP17" s="10"/>
      <c r="GQ17" s="10"/>
      <c r="GR17" s="10"/>
      <c r="GS17" s="10"/>
      <c r="GT17" s="10"/>
      <c r="GU17" s="10"/>
      <c r="GV17" s="10"/>
      <c r="GW17" s="11"/>
      <c r="GY17" s="12"/>
      <c r="GZ17" s="9"/>
      <c r="HA17" s="13"/>
      <c r="HB17" s="13"/>
      <c r="HC17" s="13"/>
      <c r="HD17" s="10"/>
      <c r="HE17" s="10"/>
      <c r="HF17" s="10"/>
      <c r="HG17" s="10"/>
      <c r="HH17" s="10"/>
      <c r="HI17" s="10"/>
      <c r="HJ17" s="10"/>
      <c r="HK17" s="10"/>
      <c r="HL17" s="10"/>
      <c r="HM17" s="11"/>
      <c r="HO17" s="12"/>
      <c r="HP17" s="9"/>
      <c r="HQ17" s="13"/>
      <c r="HR17" s="13"/>
      <c r="HS17" s="13"/>
      <c r="HT17" s="10"/>
      <c r="HU17" s="10"/>
      <c r="HV17" s="10"/>
      <c r="HW17" s="10"/>
      <c r="HX17" s="10"/>
      <c r="HY17" s="10"/>
      <c r="HZ17" s="10"/>
      <c r="IA17" s="10"/>
      <c r="IB17" s="10"/>
      <c r="IC17" s="11"/>
      <c r="IE17" s="12"/>
      <c r="IF17" s="9"/>
      <c r="IG17" s="13"/>
      <c r="IH17" s="13"/>
      <c r="II17" s="13"/>
      <c r="IJ17" s="10"/>
      <c r="IK17" s="10"/>
      <c r="IL17" s="10"/>
      <c r="IM17" s="10"/>
      <c r="IN17" s="10"/>
      <c r="IO17" s="10"/>
      <c r="IP17" s="10"/>
      <c r="IQ17" s="10"/>
      <c r="IR17" s="10"/>
      <c r="IS17" s="11"/>
      <c r="IU17" s="12"/>
      <c r="IV17" s="9"/>
      <c r="IW17" s="13"/>
      <c r="IX17" s="13"/>
      <c r="IY17" s="13"/>
      <c r="IZ17" s="10"/>
      <c r="JA17" s="10"/>
      <c r="JB17" s="10"/>
      <c r="JC17" s="10"/>
      <c r="JD17" s="10"/>
      <c r="JE17" s="10"/>
      <c r="JF17" s="10"/>
      <c r="JG17" s="10"/>
      <c r="JH17" s="10"/>
      <c r="JI17" s="11"/>
      <c r="JK17" s="12"/>
      <c r="JL17" s="9"/>
      <c r="JM17" s="13"/>
      <c r="JN17" s="13"/>
      <c r="JO17" s="13"/>
      <c r="JP17" s="10"/>
      <c r="JQ17" s="10"/>
      <c r="JR17" s="10"/>
      <c r="JS17" s="10"/>
      <c r="JT17" s="10"/>
      <c r="JU17" s="10"/>
      <c r="JV17" s="10"/>
      <c r="JW17" s="10"/>
      <c r="JX17" s="10"/>
      <c r="JY17" s="11"/>
      <c r="KA17" s="12"/>
      <c r="KB17" s="9"/>
      <c r="KC17" s="13"/>
      <c r="KD17" s="13"/>
      <c r="KE17" s="13"/>
      <c r="KF17" s="10"/>
      <c r="KG17" s="10"/>
      <c r="KH17" s="10"/>
      <c r="KI17" s="10"/>
      <c r="KJ17" s="10"/>
      <c r="KK17" s="10"/>
      <c r="KL17" s="10"/>
      <c r="KM17" s="10"/>
      <c r="KN17" s="10"/>
      <c r="KO17" s="11"/>
      <c r="KQ17" s="12"/>
      <c r="KR17" s="9"/>
      <c r="KS17" s="13"/>
      <c r="KT17" s="13"/>
      <c r="KU17" s="13"/>
      <c r="KV17" s="10"/>
      <c r="KW17" s="10"/>
      <c r="KX17" s="10"/>
      <c r="KY17" s="10"/>
      <c r="KZ17" s="10"/>
      <c r="LA17" s="10"/>
      <c r="LB17" s="10"/>
      <c r="LC17" s="10"/>
      <c r="LD17" s="10"/>
      <c r="LE17" s="11"/>
      <c r="LG17" s="12"/>
      <c r="LH17" s="9"/>
      <c r="LI17" s="13"/>
      <c r="LJ17" s="13"/>
      <c r="LK17" s="13"/>
      <c r="LL17" s="10"/>
      <c r="LM17" s="10"/>
      <c r="LN17" s="10"/>
      <c r="LO17" s="10"/>
      <c r="LP17" s="10"/>
      <c r="LQ17" s="10"/>
      <c r="LR17" s="10"/>
      <c r="LS17" s="10"/>
      <c r="LT17" s="10"/>
      <c r="LU17" s="11"/>
      <c r="LW17" s="12"/>
      <c r="LX17" s="9"/>
      <c r="LY17" s="13"/>
      <c r="LZ17" s="13"/>
      <c r="MA17" s="13"/>
      <c r="MB17" s="10"/>
      <c r="MC17" s="10"/>
      <c r="MD17" s="10"/>
      <c r="ME17" s="10"/>
      <c r="MF17" s="10"/>
      <c r="MG17" s="10"/>
      <c r="MH17" s="10"/>
      <c r="MI17" s="10"/>
      <c r="MJ17" s="10"/>
      <c r="MK17" s="11"/>
      <c r="MM17" s="12"/>
      <c r="MN17" s="9"/>
      <c r="MO17" s="13"/>
      <c r="MP17" s="13"/>
      <c r="MQ17" s="13"/>
      <c r="MR17" s="10"/>
      <c r="MS17" s="10"/>
      <c r="MT17" s="10"/>
      <c r="MU17" s="10"/>
      <c r="MV17" s="10"/>
      <c r="MW17" s="10"/>
      <c r="MX17" s="10"/>
      <c r="MY17" s="10"/>
      <c r="MZ17" s="10"/>
      <c r="NA17" s="11"/>
      <c r="NC17" s="12"/>
      <c r="ND17" s="9"/>
      <c r="NE17" s="13"/>
      <c r="NF17" s="13"/>
      <c r="NG17" s="13"/>
      <c r="NH17" s="10"/>
      <c r="NI17" s="10"/>
      <c r="NJ17" s="10"/>
      <c r="NK17" s="10"/>
      <c r="NL17" s="10"/>
      <c r="NM17" s="10"/>
      <c r="NN17" s="10"/>
      <c r="NO17" s="10"/>
      <c r="NP17" s="10"/>
      <c r="NQ17" s="11"/>
      <c r="NS17" s="12"/>
      <c r="NT17" s="9"/>
      <c r="NU17" s="13"/>
      <c r="NV17" s="13"/>
      <c r="NW17" s="13"/>
      <c r="NX17" s="10"/>
      <c r="NY17" s="10"/>
      <c r="NZ17" s="10"/>
      <c r="OA17" s="10"/>
      <c r="OB17" s="10"/>
      <c r="OC17" s="10"/>
      <c r="OD17" s="10"/>
      <c r="OE17" s="10"/>
      <c r="OF17" s="10"/>
      <c r="OG17" s="11"/>
      <c r="OI17" s="12"/>
      <c r="OJ17" s="9"/>
      <c r="OK17" s="13"/>
      <c r="OL17" s="13"/>
      <c r="OM17" s="13"/>
      <c r="ON17" s="10"/>
      <c r="OO17" s="10"/>
      <c r="OP17" s="10"/>
      <c r="OQ17" s="10"/>
      <c r="OR17" s="10"/>
      <c r="OS17" s="10"/>
      <c r="OT17" s="10"/>
      <c r="OU17" s="10"/>
      <c r="OV17" s="10"/>
      <c r="OW17" s="11"/>
      <c r="OY17" s="12"/>
      <c r="OZ17" s="9"/>
      <c r="PA17" s="13"/>
      <c r="PB17" s="13"/>
      <c r="PC17" s="13"/>
      <c r="PD17" s="10"/>
      <c r="PE17" s="10"/>
      <c r="PF17" s="10"/>
      <c r="PG17" s="10"/>
      <c r="PH17" s="10"/>
      <c r="PI17" s="10"/>
      <c r="PJ17" s="10"/>
      <c r="PK17" s="10"/>
      <c r="PL17" s="10"/>
      <c r="PM17" s="11"/>
      <c r="PO17" s="12"/>
      <c r="PP17" s="9"/>
      <c r="PQ17" s="13"/>
      <c r="PR17" s="13"/>
      <c r="PS17" s="13"/>
      <c r="PT17" s="10"/>
      <c r="PU17" s="10"/>
      <c r="PV17" s="10"/>
      <c r="PW17" s="10"/>
      <c r="PX17" s="10"/>
      <c r="PY17" s="10"/>
      <c r="PZ17" s="10"/>
      <c r="QA17" s="10"/>
      <c r="QB17" s="10"/>
      <c r="QC17" s="11"/>
      <c r="QE17" s="12"/>
      <c r="QF17" s="9"/>
      <c r="QG17" s="13"/>
      <c r="QH17" s="13"/>
      <c r="QI17" s="13"/>
      <c r="QJ17" s="10"/>
      <c r="QK17" s="10"/>
      <c r="QL17" s="10"/>
      <c r="QM17" s="10"/>
      <c r="QN17" s="10"/>
      <c r="QO17" s="10"/>
      <c r="QP17" s="10"/>
      <c r="QQ17" s="10"/>
      <c r="QR17" s="10"/>
      <c r="QS17" s="11"/>
      <c r="QU17" s="12"/>
      <c r="QV17" s="9"/>
      <c r="QW17" s="13"/>
      <c r="QX17" s="13"/>
      <c r="QY17" s="13"/>
      <c r="QZ17" s="10"/>
      <c r="RA17" s="10"/>
      <c r="RB17" s="10"/>
      <c r="RC17" s="10"/>
      <c r="RD17" s="10"/>
      <c r="RE17" s="10"/>
      <c r="RF17" s="10"/>
      <c r="RG17" s="10"/>
      <c r="RH17" s="10"/>
      <c r="RI17" s="11"/>
      <c r="RK17" s="12"/>
      <c r="RL17" s="9"/>
      <c r="RM17" s="13"/>
      <c r="RN17" s="13"/>
      <c r="RO17" s="13"/>
      <c r="RP17" s="10"/>
      <c r="RQ17" s="10"/>
      <c r="RR17" s="10"/>
      <c r="RS17" s="10"/>
      <c r="RT17" s="10"/>
      <c r="RU17" s="10"/>
      <c r="RV17" s="10"/>
      <c r="RW17" s="10"/>
      <c r="RX17" s="10"/>
      <c r="RY17" s="11"/>
      <c r="SA17" s="12"/>
      <c r="SB17" s="9"/>
      <c r="SC17" s="13"/>
      <c r="SD17" s="13"/>
      <c r="SE17" s="13"/>
      <c r="SF17" s="10"/>
      <c r="SG17" s="10"/>
      <c r="SH17" s="10"/>
      <c r="SI17" s="10"/>
      <c r="SJ17" s="10"/>
      <c r="SK17" s="10"/>
      <c r="SL17" s="10"/>
      <c r="SM17" s="10"/>
      <c r="SN17" s="10"/>
      <c r="SO17" s="11"/>
      <c r="SQ17" s="12"/>
      <c r="SR17" s="9"/>
      <c r="SS17" s="13"/>
      <c r="ST17" s="13"/>
      <c r="SU17" s="13"/>
      <c r="SV17" s="10"/>
      <c r="SW17" s="10"/>
      <c r="SX17" s="10"/>
      <c r="SY17" s="10"/>
      <c r="SZ17" s="10"/>
      <c r="TA17" s="10"/>
      <c r="TB17" s="10"/>
      <c r="TC17" s="10"/>
      <c r="TD17" s="10"/>
      <c r="TE17" s="11"/>
      <c r="TG17" s="12"/>
      <c r="TH17" s="9"/>
      <c r="TI17" s="13"/>
      <c r="TJ17" s="13"/>
      <c r="TK17" s="13"/>
      <c r="TL17" s="10"/>
      <c r="TM17" s="10"/>
      <c r="TN17" s="10"/>
      <c r="TO17" s="10"/>
      <c r="TP17" s="10"/>
      <c r="TQ17" s="10"/>
      <c r="TR17" s="10"/>
      <c r="TS17" s="10"/>
      <c r="TT17" s="10"/>
      <c r="TU17" s="11"/>
      <c r="TW17" s="12"/>
      <c r="TX17" s="9"/>
      <c r="TY17" s="13"/>
      <c r="TZ17" s="13"/>
      <c r="UA17" s="13"/>
      <c r="UB17" s="10"/>
      <c r="UC17" s="10"/>
      <c r="UD17" s="10"/>
      <c r="UE17" s="10"/>
      <c r="UF17" s="10"/>
      <c r="UG17" s="10"/>
      <c r="UH17" s="10"/>
      <c r="UI17" s="10"/>
      <c r="UJ17" s="10"/>
      <c r="UK17" s="11"/>
      <c r="UM17" s="12"/>
      <c r="UN17" s="9"/>
      <c r="UO17" s="13"/>
      <c r="UP17" s="13"/>
      <c r="UQ17" s="13"/>
      <c r="UR17" s="10"/>
      <c r="US17" s="10"/>
      <c r="UT17" s="10"/>
      <c r="UU17" s="10"/>
      <c r="UV17" s="10"/>
      <c r="UW17" s="10"/>
      <c r="UX17" s="10"/>
      <c r="UY17" s="10"/>
      <c r="UZ17" s="10"/>
      <c r="VA17" s="11"/>
      <c r="VC17" s="12"/>
      <c r="VD17" s="9"/>
      <c r="VE17" s="13"/>
      <c r="VF17" s="13"/>
      <c r="VG17" s="13"/>
      <c r="VH17" s="10"/>
      <c r="VI17" s="10"/>
      <c r="VJ17" s="10"/>
      <c r="VK17" s="10"/>
      <c r="VL17" s="10"/>
      <c r="VM17" s="10"/>
      <c r="VN17" s="10"/>
      <c r="VO17" s="10"/>
      <c r="VP17" s="10"/>
      <c r="VQ17" s="11"/>
      <c r="VS17" s="12"/>
      <c r="VT17" s="9"/>
      <c r="VU17" s="13"/>
      <c r="VV17" s="13"/>
      <c r="VW17" s="13"/>
      <c r="VX17" s="10"/>
      <c r="VY17" s="10"/>
      <c r="VZ17" s="10"/>
      <c r="WA17" s="10"/>
      <c r="WB17" s="10"/>
      <c r="WC17" s="10"/>
      <c r="WD17" s="10"/>
      <c r="WE17" s="10"/>
      <c r="WF17" s="10"/>
      <c r="WG17" s="11"/>
      <c r="WI17" s="12"/>
      <c r="WJ17" s="9"/>
      <c r="WK17" s="13"/>
      <c r="WL17" s="13"/>
      <c r="WM17" s="13"/>
      <c r="WN17" s="10"/>
      <c r="WO17" s="10"/>
      <c r="WP17" s="10"/>
      <c r="WQ17" s="10"/>
      <c r="WR17" s="10"/>
      <c r="WS17" s="10"/>
      <c r="WT17" s="10"/>
      <c r="WU17" s="10"/>
      <c r="WV17" s="10"/>
      <c r="WW17" s="11"/>
      <c r="WY17" s="12"/>
      <c r="WZ17" s="9"/>
      <c r="XA17" s="13"/>
      <c r="XB17" s="13"/>
      <c r="XC17" s="13"/>
      <c r="XD17" s="10"/>
      <c r="XE17" s="10"/>
      <c r="XF17" s="10"/>
      <c r="XG17" s="10"/>
      <c r="XH17" s="10"/>
      <c r="XI17" s="10"/>
      <c r="XJ17" s="10"/>
      <c r="XK17" s="10"/>
      <c r="XL17" s="10"/>
      <c r="XM17" s="11"/>
      <c r="XO17" s="12"/>
      <c r="XP17" s="9"/>
      <c r="XQ17" s="13"/>
      <c r="XR17" s="13"/>
      <c r="XS17" s="13"/>
      <c r="XT17" s="10"/>
      <c r="XU17" s="10"/>
      <c r="XV17" s="10"/>
      <c r="XW17" s="10"/>
      <c r="XX17" s="10"/>
      <c r="XY17" s="10"/>
      <c r="XZ17" s="10"/>
      <c r="YA17" s="10"/>
      <c r="YB17" s="10"/>
      <c r="YC17" s="11"/>
      <c r="YE17" s="12"/>
      <c r="YF17" s="9"/>
      <c r="YG17" s="13"/>
      <c r="YH17" s="13"/>
      <c r="YI17" s="13"/>
      <c r="YJ17" s="10"/>
      <c r="YK17" s="10"/>
      <c r="YL17" s="10"/>
      <c r="YM17" s="10"/>
      <c r="YN17" s="10"/>
      <c r="YO17" s="10"/>
      <c r="YP17" s="10"/>
      <c r="YQ17" s="10"/>
      <c r="YR17" s="10"/>
      <c r="YS17" s="11"/>
      <c r="YU17" s="12"/>
      <c r="YV17" s="9"/>
      <c r="YW17" s="13"/>
      <c r="YX17" s="13"/>
      <c r="YY17" s="13"/>
      <c r="YZ17" s="10"/>
      <c r="ZA17" s="10"/>
      <c r="ZB17" s="10"/>
      <c r="ZC17" s="10"/>
      <c r="ZD17" s="10"/>
      <c r="ZE17" s="10"/>
      <c r="ZF17" s="10"/>
      <c r="ZG17" s="10"/>
      <c r="ZH17" s="10"/>
      <c r="ZI17" s="11"/>
      <c r="ZK17" s="12"/>
      <c r="ZL17" s="9"/>
      <c r="ZM17" s="13"/>
      <c r="ZN17" s="13"/>
      <c r="ZO17" s="13"/>
      <c r="ZP17" s="10"/>
      <c r="ZQ17" s="10"/>
      <c r="ZR17" s="10"/>
      <c r="ZS17" s="10"/>
      <c r="ZT17" s="10"/>
      <c r="ZU17" s="10"/>
      <c r="ZV17" s="10"/>
      <c r="ZW17" s="10"/>
      <c r="ZX17" s="10"/>
      <c r="ZY17" s="11"/>
    </row>
    <row r="18" spans="1:701" s="14" customFormat="1" ht="30" customHeight="1" x14ac:dyDescent="0.25">
      <c r="A18" s="8">
        <v>13</v>
      </c>
      <c r="B18" s="27" t="s">
        <v>61</v>
      </c>
      <c r="C18" s="28">
        <v>0</v>
      </c>
      <c r="D18" s="28">
        <v>0</v>
      </c>
      <c r="E18" s="28">
        <v>517961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9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11"/>
      <c r="AE18" s="12"/>
      <c r="AF18" s="9"/>
      <c r="AG18" s="13"/>
      <c r="AH18" s="13"/>
      <c r="AI18" s="13"/>
      <c r="AJ18" s="10"/>
      <c r="AK18" s="10"/>
      <c r="AL18" s="10"/>
      <c r="AM18" s="10"/>
      <c r="AN18" s="10"/>
      <c r="AO18" s="10"/>
      <c r="AP18" s="10"/>
      <c r="AQ18" s="10"/>
      <c r="AR18" s="10"/>
      <c r="AS18" s="11"/>
      <c r="AU18" s="12"/>
      <c r="AV18" s="9"/>
      <c r="AW18" s="13"/>
      <c r="AX18" s="13"/>
      <c r="AY18" s="13"/>
      <c r="AZ18" s="10"/>
      <c r="BA18" s="10"/>
      <c r="BB18" s="10"/>
      <c r="BC18" s="10"/>
      <c r="BD18" s="10"/>
      <c r="BE18" s="10"/>
      <c r="BF18" s="10"/>
      <c r="BG18" s="10"/>
      <c r="BH18" s="10"/>
      <c r="BI18" s="11"/>
      <c r="BK18" s="12"/>
      <c r="BL18" s="9"/>
      <c r="BM18" s="13"/>
      <c r="BN18" s="13"/>
      <c r="BO18" s="13"/>
      <c r="BP18" s="10"/>
      <c r="BQ18" s="10"/>
      <c r="BR18" s="10"/>
      <c r="BS18" s="10"/>
      <c r="BT18" s="10"/>
      <c r="BU18" s="10"/>
      <c r="BV18" s="10"/>
      <c r="BW18" s="10"/>
      <c r="BX18" s="10"/>
      <c r="BY18" s="11"/>
      <c r="CA18" s="12"/>
      <c r="CB18" s="9"/>
      <c r="CC18" s="13"/>
      <c r="CD18" s="13"/>
      <c r="CE18" s="13"/>
      <c r="CF18" s="10"/>
      <c r="CG18" s="10"/>
      <c r="CH18" s="10"/>
      <c r="CI18" s="10"/>
      <c r="CJ18" s="10"/>
      <c r="CK18" s="10"/>
      <c r="CL18" s="10"/>
      <c r="CM18" s="10"/>
      <c r="CN18" s="10"/>
      <c r="CO18" s="11"/>
      <c r="CQ18" s="12"/>
      <c r="CR18" s="9"/>
      <c r="CS18" s="13"/>
      <c r="CT18" s="13"/>
      <c r="CU18" s="13"/>
      <c r="CV18" s="10"/>
      <c r="CW18" s="10"/>
      <c r="CX18" s="10"/>
      <c r="CY18" s="10"/>
      <c r="CZ18" s="10"/>
      <c r="DA18" s="10"/>
      <c r="DB18" s="10"/>
      <c r="DC18" s="10"/>
      <c r="DD18" s="10"/>
      <c r="DE18" s="11"/>
      <c r="DG18" s="12"/>
      <c r="DH18" s="9"/>
      <c r="DI18" s="13"/>
      <c r="DJ18" s="13"/>
      <c r="DK18" s="13"/>
      <c r="DL18" s="10"/>
      <c r="DM18" s="10"/>
      <c r="DN18" s="10"/>
      <c r="DO18" s="10"/>
      <c r="DP18" s="10"/>
      <c r="DQ18" s="10"/>
      <c r="DR18" s="10"/>
      <c r="DS18" s="10"/>
      <c r="DT18" s="10"/>
      <c r="DU18" s="11"/>
      <c r="DW18" s="12"/>
      <c r="DX18" s="9"/>
      <c r="DY18" s="13"/>
      <c r="DZ18" s="13"/>
      <c r="EA18" s="13"/>
      <c r="EB18" s="10"/>
      <c r="EC18" s="10"/>
      <c r="ED18" s="10"/>
      <c r="EE18" s="10"/>
      <c r="EF18" s="10"/>
      <c r="EG18" s="10"/>
      <c r="EH18" s="10"/>
      <c r="EI18" s="10"/>
      <c r="EJ18" s="10"/>
      <c r="EK18" s="11"/>
      <c r="EM18" s="12"/>
      <c r="EN18" s="9"/>
      <c r="EO18" s="13"/>
      <c r="EP18" s="13"/>
      <c r="EQ18" s="13"/>
      <c r="ER18" s="10"/>
      <c r="ES18" s="10"/>
      <c r="ET18" s="10"/>
      <c r="EU18" s="10"/>
      <c r="EV18" s="10"/>
      <c r="EW18" s="10"/>
      <c r="EX18" s="10"/>
      <c r="EY18" s="10"/>
      <c r="EZ18" s="10"/>
      <c r="FA18" s="11"/>
      <c r="FC18" s="12"/>
      <c r="FD18" s="9"/>
      <c r="FE18" s="13"/>
      <c r="FF18" s="13"/>
      <c r="FG18" s="13"/>
      <c r="FH18" s="10"/>
      <c r="FI18" s="10"/>
      <c r="FJ18" s="10"/>
      <c r="FK18" s="10"/>
      <c r="FL18" s="10"/>
      <c r="FM18" s="10"/>
      <c r="FN18" s="10"/>
      <c r="FO18" s="10"/>
      <c r="FP18" s="10"/>
      <c r="FQ18" s="11"/>
      <c r="FS18" s="12"/>
      <c r="FT18" s="9"/>
      <c r="FU18" s="13"/>
      <c r="FV18" s="13"/>
      <c r="FW18" s="13"/>
      <c r="FX18" s="10"/>
      <c r="FY18" s="10"/>
      <c r="FZ18" s="10"/>
      <c r="GA18" s="10"/>
      <c r="GB18" s="10"/>
      <c r="GC18" s="10"/>
      <c r="GD18" s="10"/>
      <c r="GE18" s="10"/>
      <c r="GF18" s="10"/>
      <c r="GG18" s="11"/>
      <c r="GI18" s="12"/>
      <c r="GJ18" s="9"/>
      <c r="GK18" s="13"/>
      <c r="GL18" s="13"/>
      <c r="GM18" s="13"/>
      <c r="GN18" s="10"/>
      <c r="GO18" s="10"/>
      <c r="GP18" s="10"/>
      <c r="GQ18" s="10"/>
      <c r="GR18" s="10"/>
      <c r="GS18" s="10"/>
      <c r="GT18" s="10"/>
      <c r="GU18" s="10"/>
      <c r="GV18" s="10"/>
      <c r="GW18" s="11"/>
      <c r="GY18" s="12"/>
      <c r="GZ18" s="9"/>
      <c r="HA18" s="13"/>
      <c r="HB18" s="13"/>
      <c r="HC18" s="13"/>
      <c r="HD18" s="10"/>
      <c r="HE18" s="10"/>
      <c r="HF18" s="10"/>
      <c r="HG18" s="10"/>
      <c r="HH18" s="10"/>
      <c r="HI18" s="10"/>
      <c r="HJ18" s="10"/>
      <c r="HK18" s="10"/>
      <c r="HL18" s="10"/>
      <c r="HM18" s="11"/>
      <c r="HO18" s="12"/>
      <c r="HP18" s="9"/>
      <c r="HQ18" s="13"/>
      <c r="HR18" s="13"/>
      <c r="HS18" s="13"/>
      <c r="HT18" s="10"/>
      <c r="HU18" s="10"/>
      <c r="HV18" s="10"/>
      <c r="HW18" s="10"/>
      <c r="HX18" s="10"/>
      <c r="HY18" s="10"/>
      <c r="HZ18" s="10"/>
      <c r="IA18" s="10"/>
      <c r="IB18" s="10"/>
      <c r="IC18" s="11"/>
      <c r="IE18" s="12"/>
      <c r="IF18" s="9"/>
      <c r="IG18" s="13"/>
      <c r="IH18" s="13"/>
      <c r="II18" s="13"/>
      <c r="IJ18" s="10"/>
      <c r="IK18" s="10"/>
      <c r="IL18" s="10"/>
      <c r="IM18" s="10"/>
      <c r="IN18" s="10"/>
      <c r="IO18" s="10"/>
      <c r="IP18" s="10"/>
      <c r="IQ18" s="10"/>
      <c r="IR18" s="10"/>
      <c r="IS18" s="11"/>
      <c r="IU18" s="12"/>
      <c r="IV18" s="9"/>
      <c r="IW18" s="13"/>
      <c r="IX18" s="13"/>
      <c r="IY18" s="13"/>
      <c r="IZ18" s="10"/>
      <c r="JA18" s="10"/>
      <c r="JB18" s="10"/>
      <c r="JC18" s="10"/>
      <c r="JD18" s="10"/>
      <c r="JE18" s="10"/>
      <c r="JF18" s="10"/>
      <c r="JG18" s="10"/>
      <c r="JH18" s="10"/>
      <c r="JI18" s="11"/>
      <c r="JK18" s="12"/>
      <c r="JL18" s="9"/>
      <c r="JM18" s="13"/>
      <c r="JN18" s="13"/>
      <c r="JO18" s="13"/>
      <c r="JP18" s="10"/>
      <c r="JQ18" s="10"/>
      <c r="JR18" s="10"/>
      <c r="JS18" s="10"/>
      <c r="JT18" s="10"/>
      <c r="JU18" s="10"/>
      <c r="JV18" s="10"/>
      <c r="JW18" s="10"/>
      <c r="JX18" s="10"/>
      <c r="JY18" s="11"/>
      <c r="KA18" s="12"/>
      <c r="KB18" s="9"/>
      <c r="KC18" s="13"/>
      <c r="KD18" s="13"/>
      <c r="KE18" s="13"/>
      <c r="KF18" s="10"/>
      <c r="KG18" s="10"/>
      <c r="KH18" s="10"/>
      <c r="KI18" s="10"/>
      <c r="KJ18" s="10"/>
      <c r="KK18" s="10"/>
      <c r="KL18" s="10"/>
      <c r="KM18" s="10"/>
      <c r="KN18" s="10"/>
      <c r="KO18" s="11"/>
      <c r="KQ18" s="12"/>
      <c r="KR18" s="9"/>
      <c r="KS18" s="13"/>
      <c r="KT18" s="13"/>
      <c r="KU18" s="13"/>
      <c r="KV18" s="10"/>
      <c r="KW18" s="10"/>
      <c r="KX18" s="10"/>
      <c r="KY18" s="10"/>
      <c r="KZ18" s="10"/>
      <c r="LA18" s="10"/>
      <c r="LB18" s="10"/>
      <c r="LC18" s="10"/>
      <c r="LD18" s="10"/>
      <c r="LE18" s="11"/>
      <c r="LG18" s="12"/>
      <c r="LH18" s="9"/>
      <c r="LI18" s="13"/>
      <c r="LJ18" s="13"/>
      <c r="LK18" s="13"/>
      <c r="LL18" s="10"/>
      <c r="LM18" s="10"/>
      <c r="LN18" s="10"/>
      <c r="LO18" s="10"/>
      <c r="LP18" s="10"/>
      <c r="LQ18" s="10"/>
      <c r="LR18" s="10"/>
      <c r="LS18" s="10"/>
      <c r="LT18" s="10"/>
      <c r="LU18" s="11"/>
      <c r="LW18" s="12"/>
      <c r="LX18" s="9"/>
      <c r="LY18" s="13"/>
      <c r="LZ18" s="13"/>
      <c r="MA18" s="13"/>
      <c r="MB18" s="10"/>
      <c r="MC18" s="10"/>
      <c r="MD18" s="10"/>
      <c r="ME18" s="10"/>
      <c r="MF18" s="10"/>
      <c r="MG18" s="10"/>
      <c r="MH18" s="10"/>
      <c r="MI18" s="10"/>
      <c r="MJ18" s="10"/>
      <c r="MK18" s="11"/>
      <c r="MM18" s="12"/>
      <c r="MN18" s="9"/>
      <c r="MO18" s="13"/>
      <c r="MP18" s="13"/>
      <c r="MQ18" s="13"/>
      <c r="MR18" s="10"/>
      <c r="MS18" s="10"/>
      <c r="MT18" s="10"/>
      <c r="MU18" s="10"/>
      <c r="MV18" s="10"/>
      <c r="MW18" s="10"/>
      <c r="MX18" s="10"/>
      <c r="MY18" s="10"/>
      <c r="MZ18" s="10"/>
      <c r="NA18" s="11"/>
      <c r="NC18" s="12"/>
      <c r="ND18" s="9"/>
      <c r="NE18" s="13"/>
      <c r="NF18" s="13"/>
      <c r="NG18" s="13"/>
      <c r="NH18" s="10"/>
      <c r="NI18" s="10"/>
      <c r="NJ18" s="10"/>
      <c r="NK18" s="10"/>
      <c r="NL18" s="10"/>
      <c r="NM18" s="10"/>
      <c r="NN18" s="10"/>
      <c r="NO18" s="10"/>
      <c r="NP18" s="10"/>
      <c r="NQ18" s="11"/>
      <c r="NS18" s="12"/>
      <c r="NT18" s="9"/>
      <c r="NU18" s="13"/>
      <c r="NV18" s="13"/>
      <c r="NW18" s="13"/>
      <c r="NX18" s="10"/>
      <c r="NY18" s="10"/>
      <c r="NZ18" s="10"/>
      <c r="OA18" s="10"/>
      <c r="OB18" s="10"/>
      <c r="OC18" s="10"/>
      <c r="OD18" s="10"/>
      <c r="OE18" s="10"/>
      <c r="OF18" s="10"/>
      <c r="OG18" s="11"/>
      <c r="OI18" s="12"/>
      <c r="OJ18" s="9"/>
      <c r="OK18" s="13"/>
      <c r="OL18" s="13"/>
      <c r="OM18" s="13"/>
      <c r="ON18" s="10"/>
      <c r="OO18" s="10"/>
      <c r="OP18" s="10"/>
      <c r="OQ18" s="10"/>
      <c r="OR18" s="10"/>
      <c r="OS18" s="10"/>
      <c r="OT18" s="10"/>
      <c r="OU18" s="10"/>
      <c r="OV18" s="10"/>
      <c r="OW18" s="11"/>
      <c r="OY18" s="12"/>
      <c r="OZ18" s="9"/>
      <c r="PA18" s="13"/>
      <c r="PB18" s="13"/>
      <c r="PC18" s="13"/>
      <c r="PD18" s="10"/>
      <c r="PE18" s="10"/>
      <c r="PF18" s="10"/>
      <c r="PG18" s="10"/>
      <c r="PH18" s="10"/>
      <c r="PI18" s="10"/>
      <c r="PJ18" s="10"/>
      <c r="PK18" s="10"/>
      <c r="PL18" s="10"/>
      <c r="PM18" s="11"/>
      <c r="PO18" s="12"/>
      <c r="PP18" s="9"/>
      <c r="PQ18" s="13"/>
      <c r="PR18" s="13"/>
      <c r="PS18" s="13"/>
      <c r="PT18" s="10"/>
      <c r="PU18" s="10"/>
      <c r="PV18" s="10"/>
      <c r="PW18" s="10"/>
      <c r="PX18" s="10"/>
      <c r="PY18" s="10"/>
      <c r="PZ18" s="10"/>
      <c r="QA18" s="10"/>
      <c r="QB18" s="10"/>
      <c r="QC18" s="11"/>
      <c r="QE18" s="12"/>
      <c r="QF18" s="9"/>
      <c r="QG18" s="13"/>
      <c r="QH18" s="13"/>
      <c r="QI18" s="13"/>
      <c r="QJ18" s="10"/>
      <c r="QK18" s="10"/>
      <c r="QL18" s="10"/>
      <c r="QM18" s="10"/>
      <c r="QN18" s="10"/>
      <c r="QO18" s="10"/>
      <c r="QP18" s="10"/>
      <c r="QQ18" s="10"/>
      <c r="QR18" s="10"/>
      <c r="QS18" s="11"/>
      <c r="QU18" s="12"/>
      <c r="QV18" s="9"/>
      <c r="QW18" s="13"/>
      <c r="QX18" s="13"/>
      <c r="QY18" s="13"/>
      <c r="QZ18" s="10"/>
      <c r="RA18" s="10"/>
      <c r="RB18" s="10"/>
      <c r="RC18" s="10"/>
      <c r="RD18" s="10"/>
      <c r="RE18" s="10"/>
      <c r="RF18" s="10"/>
      <c r="RG18" s="10"/>
      <c r="RH18" s="10"/>
      <c r="RI18" s="11"/>
      <c r="RK18" s="12"/>
      <c r="RL18" s="9"/>
      <c r="RM18" s="13"/>
      <c r="RN18" s="13"/>
      <c r="RO18" s="13"/>
      <c r="RP18" s="10"/>
      <c r="RQ18" s="10"/>
      <c r="RR18" s="10"/>
      <c r="RS18" s="10"/>
      <c r="RT18" s="10"/>
      <c r="RU18" s="10"/>
      <c r="RV18" s="10"/>
      <c r="RW18" s="10"/>
      <c r="RX18" s="10"/>
      <c r="RY18" s="11"/>
      <c r="SA18" s="12"/>
      <c r="SB18" s="9"/>
      <c r="SC18" s="13"/>
      <c r="SD18" s="13"/>
      <c r="SE18" s="13"/>
      <c r="SF18" s="10"/>
      <c r="SG18" s="10"/>
      <c r="SH18" s="10"/>
      <c r="SI18" s="10"/>
      <c r="SJ18" s="10"/>
      <c r="SK18" s="10"/>
      <c r="SL18" s="10"/>
      <c r="SM18" s="10"/>
      <c r="SN18" s="10"/>
      <c r="SO18" s="11"/>
      <c r="SQ18" s="12"/>
      <c r="SR18" s="9"/>
      <c r="SS18" s="13"/>
      <c r="ST18" s="13"/>
      <c r="SU18" s="13"/>
      <c r="SV18" s="10"/>
      <c r="SW18" s="10"/>
      <c r="SX18" s="10"/>
      <c r="SY18" s="10"/>
      <c r="SZ18" s="10"/>
      <c r="TA18" s="10"/>
      <c r="TB18" s="10"/>
      <c r="TC18" s="10"/>
      <c r="TD18" s="10"/>
      <c r="TE18" s="11"/>
      <c r="TG18" s="12"/>
      <c r="TH18" s="9"/>
      <c r="TI18" s="13"/>
      <c r="TJ18" s="13"/>
      <c r="TK18" s="13"/>
      <c r="TL18" s="10"/>
      <c r="TM18" s="10"/>
      <c r="TN18" s="10"/>
      <c r="TO18" s="10"/>
      <c r="TP18" s="10"/>
      <c r="TQ18" s="10"/>
      <c r="TR18" s="10"/>
      <c r="TS18" s="10"/>
      <c r="TT18" s="10"/>
      <c r="TU18" s="11"/>
      <c r="TW18" s="12"/>
      <c r="TX18" s="9"/>
      <c r="TY18" s="13"/>
      <c r="TZ18" s="13"/>
      <c r="UA18" s="13"/>
      <c r="UB18" s="10"/>
      <c r="UC18" s="10"/>
      <c r="UD18" s="10"/>
      <c r="UE18" s="10"/>
      <c r="UF18" s="10"/>
      <c r="UG18" s="10"/>
      <c r="UH18" s="10"/>
      <c r="UI18" s="10"/>
      <c r="UJ18" s="10"/>
      <c r="UK18" s="11"/>
      <c r="UM18" s="12"/>
      <c r="UN18" s="9"/>
      <c r="UO18" s="13"/>
      <c r="UP18" s="13"/>
      <c r="UQ18" s="13"/>
      <c r="UR18" s="10"/>
      <c r="US18" s="10"/>
      <c r="UT18" s="10"/>
      <c r="UU18" s="10"/>
      <c r="UV18" s="10"/>
      <c r="UW18" s="10"/>
      <c r="UX18" s="10"/>
      <c r="UY18" s="10"/>
      <c r="UZ18" s="10"/>
      <c r="VA18" s="11"/>
      <c r="VC18" s="12"/>
      <c r="VD18" s="9"/>
      <c r="VE18" s="13"/>
      <c r="VF18" s="13"/>
      <c r="VG18" s="13"/>
      <c r="VH18" s="10"/>
      <c r="VI18" s="10"/>
      <c r="VJ18" s="10"/>
      <c r="VK18" s="10"/>
      <c r="VL18" s="10"/>
      <c r="VM18" s="10"/>
      <c r="VN18" s="10"/>
      <c r="VO18" s="10"/>
      <c r="VP18" s="10"/>
      <c r="VQ18" s="11"/>
      <c r="VS18" s="12"/>
      <c r="VT18" s="9"/>
      <c r="VU18" s="13"/>
      <c r="VV18" s="13"/>
      <c r="VW18" s="13"/>
      <c r="VX18" s="10"/>
      <c r="VY18" s="10"/>
      <c r="VZ18" s="10"/>
      <c r="WA18" s="10"/>
      <c r="WB18" s="10"/>
      <c r="WC18" s="10"/>
      <c r="WD18" s="10"/>
      <c r="WE18" s="10"/>
      <c r="WF18" s="10"/>
      <c r="WG18" s="11"/>
      <c r="WI18" s="12"/>
      <c r="WJ18" s="9"/>
      <c r="WK18" s="13"/>
      <c r="WL18" s="13"/>
      <c r="WM18" s="13"/>
      <c r="WN18" s="10"/>
      <c r="WO18" s="10"/>
      <c r="WP18" s="10"/>
      <c r="WQ18" s="10"/>
      <c r="WR18" s="10"/>
      <c r="WS18" s="10"/>
      <c r="WT18" s="10"/>
      <c r="WU18" s="10"/>
      <c r="WV18" s="10"/>
      <c r="WW18" s="11"/>
      <c r="WY18" s="12"/>
      <c r="WZ18" s="9"/>
      <c r="XA18" s="13"/>
      <c r="XB18" s="13"/>
      <c r="XC18" s="13"/>
      <c r="XD18" s="10"/>
      <c r="XE18" s="10"/>
      <c r="XF18" s="10"/>
      <c r="XG18" s="10"/>
      <c r="XH18" s="10"/>
      <c r="XI18" s="10"/>
      <c r="XJ18" s="10"/>
      <c r="XK18" s="10"/>
      <c r="XL18" s="10"/>
      <c r="XM18" s="11"/>
      <c r="XO18" s="12"/>
      <c r="XP18" s="9"/>
      <c r="XQ18" s="13"/>
      <c r="XR18" s="13"/>
      <c r="XS18" s="13"/>
      <c r="XT18" s="10"/>
      <c r="XU18" s="10"/>
      <c r="XV18" s="10"/>
      <c r="XW18" s="10"/>
      <c r="XX18" s="10"/>
      <c r="XY18" s="10"/>
      <c r="XZ18" s="10"/>
      <c r="YA18" s="10"/>
      <c r="YB18" s="10"/>
      <c r="YC18" s="11"/>
      <c r="YE18" s="12"/>
      <c r="YF18" s="9"/>
      <c r="YG18" s="13"/>
      <c r="YH18" s="13"/>
      <c r="YI18" s="13"/>
      <c r="YJ18" s="10"/>
      <c r="YK18" s="10"/>
      <c r="YL18" s="10"/>
      <c r="YM18" s="10"/>
      <c r="YN18" s="10"/>
      <c r="YO18" s="10"/>
      <c r="YP18" s="10"/>
      <c r="YQ18" s="10"/>
      <c r="YR18" s="10"/>
      <c r="YS18" s="11"/>
      <c r="YU18" s="12"/>
      <c r="YV18" s="9"/>
      <c r="YW18" s="13"/>
      <c r="YX18" s="13"/>
      <c r="YY18" s="13"/>
      <c r="YZ18" s="10"/>
      <c r="ZA18" s="10"/>
      <c r="ZB18" s="10"/>
      <c r="ZC18" s="10"/>
      <c r="ZD18" s="10"/>
      <c r="ZE18" s="10"/>
      <c r="ZF18" s="10"/>
      <c r="ZG18" s="10"/>
      <c r="ZH18" s="10"/>
      <c r="ZI18" s="11"/>
      <c r="ZK18" s="12"/>
      <c r="ZL18" s="9"/>
      <c r="ZM18" s="13"/>
      <c r="ZN18" s="13"/>
      <c r="ZO18" s="13"/>
      <c r="ZP18" s="10"/>
      <c r="ZQ18" s="10"/>
      <c r="ZR18" s="10"/>
      <c r="ZS18" s="10"/>
      <c r="ZT18" s="10"/>
      <c r="ZU18" s="10"/>
      <c r="ZV18" s="10"/>
      <c r="ZW18" s="10"/>
      <c r="ZX18" s="10"/>
      <c r="ZY18" s="11"/>
    </row>
    <row r="19" spans="1:701" s="14" customFormat="1" ht="30" customHeight="1" x14ac:dyDescent="0.25">
      <c r="A19" s="8">
        <v>14</v>
      </c>
      <c r="B19" s="27" t="s">
        <v>62</v>
      </c>
      <c r="C19" s="28">
        <v>147255500</v>
      </c>
      <c r="D19" s="28">
        <v>97858500</v>
      </c>
      <c r="E19" s="28">
        <v>0</v>
      </c>
      <c r="F19" s="28">
        <v>0</v>
      </c>
      <c r="G19" s="28">
        <v>0</v>
      </c>
      <c r="H19" s="28">
        <v>0</v>
      </c>
      <c r="I19" s="28">
        <v>0</v>
      </c>
      <c r="J19" s="28">
        <v>2673000</v>
      </c>
      <c r="K19" s="28">
        <v>99000</v>
      </c>
      <c r="L19" s="28">
        <v>0</v>
      </c>
      <c r="M19" s="28">
        <v>0</v>
      </c>
      <c r="N19" s="28">
        <v>328500</v>
      </c>
      <c r="O19" s="28">
        <v>11113000</v>
      </c>
      <c r="P19" s="28">
        <v>0</v>
      </c>
      <c r="Q19" s="28">
        <v>0</v>
      </c>
      <c r="R19" s="28">
        <v>0</v>
      </c>
      <c r="S19" s="9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11"/>
      <c r="AE19" s="12"/>
      <c r="AF19" s="9"/>
      <c r="AG19" s="13"/>
      <c r="AH19" s="13"/>
      <c r="AI19" s="13"/>
      <c r="AJ19" s="10"/>
      <c r="AK19" s="10"/>
      <c r="AL19" s="10"/>
      <c r="AM19" s="10"/>
      <c r="AN19" s="10"/>
      <c r="AO19" s="10"/>
      <c r="AP19" s="10"/>
      <c r="AQ19" s="10"/>
      <c r="AR19" s="10"/>
      <c r="AS19" s="11"/>
      <c r="AU19" s="12"/>
      <c r="AV19" s="9"/>
      <c r="AW19" s="13"/>
      <c r="AX19" s="13"/>
      <c r="AY19" s="13"/>
      <c r="AZ19" s="10"/>
      <c r="BA19" s="10"/>
      <c r="BB19" s="10"/>
      <c r="BC19" s="10"/>
      <c r="BD19" s="10"/>
      <c r="BE19" s="10"/>
      <c r="BF19" s="10"/>
      <c r="BG19" s="10"/>
      <c r="BH19" s="10"/>
      <c r="BI19" s="11"/>
      <c r="BK19" s="12"/>
      <c r="BL19" s="9"/>
      <c r="BM19" s="13"/>
      <c r="BN19" s="13"/>
      <c r="BO19" s="13"/>
      <c r="BP19" s="10"/>
      <c r="BQ19" s="10"/>
      <c r="BR19" s="10"/>
      <c r="BS19" s="10"/>
      <c r="BT19" s="10"/>
      <c r="BU19" s="10"/>
      <c r="BV19" s="10"/>
      <c r="BW19" s="10"/>
      <c r="BX19" s="10"/>
      <c r="BY19" s="11"/>
      <c r="CA19" s="12"/>
      <c r="CB19" s="9"/>
      <c r="CC19" s="13"/>
      <c r="CD19" s="13"/>
      <c r="CE19" s="13"/>
      <c r="CF19" s="10"/>
      <c r="CG19" s="10"/>
      <c r="CH19" s="10"/>
      <c r="CI19" s="10"/>
      <c r="CJ19" s="10"/>
      <c r="CK19" s="10"/>
      <c r="CL19" s="10"/>
      <c r="CM19" s="10"/>
      <c r="CN19" s="10"/>
      <c r="CO19" s="11"/>
      <c r="CQ19" s="12"/>
      <c r="CR19" s="9"/>
      <c r="CS19" s="13"/>
      <c r="CT19" s="13"/>
      <c r="CU19" s="13"/>
      <c r="CV19" s="10"/>
      <c r="CW19" s="10"/>
      <c r="CX19" s="10"/>
      <c r="CY19" s="10"/>
      <c r="CZ19" s="10"/>
      <c r="DA19" s="10"/>
      <c r="DB19" s="10"/>
      <c r="DC19" s="10"/>
      <c r="DD19" s="10"/>
      <c r="DE19" s="11"/>
      <c r="DG19" s="12"/>
      <c r="DH19" s="9"/>
      <c r="DI19" s="13"/>
      <c r="DJ19" s="13"/>
      <c r="DK19" s="13"/>
      <c r="DL19" s="10"/>
      <c r="DM19" s="10"/>
      <c r="DN19" s="10"/>
      <c r="DO19" s="10"/>
      <c r="DP19" s="10"/>
      <c r="DQ19" s="10"/>
      <c r="DR19" s="10"/>
      <c r="DS19" s="10"/>
      <c r="DT19" s="10"/>
      <c r="DU19" s="11"/>
      <c r="DW19" s="12"/>
      <c r="DX19" s="9"/>
      <c r="DY19" s="13"/>
      <c r="DZ19" s="13"/>
      <c r="EA19" s="13"/>
      <c r="EB19" s="10"/>
      <c r="EC19" s="10"/>
      <c r="ED19" s="10"/>
      <c r="EE19" s="10"/>
      <c r="EF19" s="10"/>
      <c r="EG19" s="10"/>
      <c r="EH19" s="10"/>
      <c r="EI19" s="10"/>
      <c r="EJ19" s="10"/>
      <c r="EK19" s="11"/>
      <c r="EM19" s="12"/>
      <c r="EN19" s="9"/>
      <c r="EO19" s="13"/>
      <c r="EP19" s="13"/>
      <c r="EQ19" s="13"/>
      <c r="ER19" s="10"/>
      <c r="ES19" s="10"/>
      <c r="ET19" s="10"/>
      <c r="EU19" s="10"/>
      <c r="EV19" s="10"/>
      <c r="EW19" s="10"/>
      <c r="EX19" s="10"/>
      <c r="EY19" s="10"/>
      <c r="EZ19" s="10"/>
      <c r="FA19" s="11"/>
      <c r="FC19" s="12"/>
      <c r="FD19" s="9"/>
      <c r="FE19" s="13"/>
      <c r="FF19" s="13"/>
      <c r="FG19" s="13"/>
      <c r="FH19" s="10"/>
      <c r="FI19" s="10"/>
      <c r="FJ19" s="10"/>
      <c r="FK19" s="10"/>
      <c r="FL19" s="10"/>
      <c r="FM19" s="10"/>
      <c r="FN19" s="10"/>
      <c r="FO19" s="10"/>
      <c r="FP19" s="10"/>
      <c r="FQ19" s="11"/>
      <c r="FS19" s="12"/>
      <c r="FT19" s="9"/>
      <c r="FU19" s="13"/>
      <c r="FV19" s="13"/>
      <c r="FW19" s="13"/>
      <c r="FX19" s="10"/>
      <c r="FY19" s="10"/>
      <c r="FZ19" s="10"/>
      <c r="GA19" s="10"/>
      <c r="GB19" s="10"/>
      <c r="GC19" s="10"/>
      <c r="GD19" s="10"/>
      <c r="GE19" s="10"/>
      <c r="GF19" s="10"/>
      <c r="GG19" s="11"/>
      <c r="GI19" s="12"/>
      <c r="GJ19" s="9"/>
      <c r="GK19" s="13"/>
      <c r="GL19" s="13"/>
      <c r="GM19" s="13"/>
      <c r="GN19" s="10"/>
      <c r="GO19" s="10"/>
      <c r="GP19" s="10"/>
      <c r="GQ19" s="10"/>
      <c r="GR19" s="10"/>
      <c r="GS19" s="10"/>
      <c r="GT19" s="10"/>
      <c r="GU19" s="10"/>
      <c r="GV19" s="10"/>
      <c r="GW19" s="11"/>
      <c r="GY19" s="12"/>
      <c r="GZ19" s="9"/>
      <c r="HA19" s="13"/>
      <c r="HB19" s="13"/>
      <c r="HC19" s="13"/>
      <c r="HD19" s="10"/>
      <c r="HE19" s="10"/>
      <c r="HF19" s="10"/>
      <c r="HG19" s="10"/>
      <c r="HH19" s="10"/>
      <c r="HI19" s="10"/>
      <c r="HJ19" s="10"/>
      <c r="HK19" s="10"/>
      <c r="HL19" s="10"/>
      <c r="HM19" s="11"/>
      <c r="HO19" s="12"/>
      <c r="HP19" s="9"/>
      <c r="HQ19" s="13"/>
      <c r="HR19" s="13"/>
      <c r="HS19" s="13"/>
      <c r="HT19" s="10"/>
      <c r="HU19" s="10"/>
      <c r="HV19" s="10"/>
      <c r="HW19" s="10"/>
      <c r="HX19" s="10"/>
      <c r="HY19" s="10"/>
      <c r="HZ19" s="10"/>
      <c r="IA19" s="10"/>
      <c r="IB19" s="10"/>
      <c r="IC19" s="11"/>
      <c r="IE19" s="12"/>
      <c r="IF19" s="9"/>
      <c r="IG19" s="13"/>
      <c r="IH19" s="13"/>
      <c r="II19" s="13"/>
      <c r="IJ19" s="10"/>
      <c r="IK19" s="10"/>
      <c r="IL19" s="10"/>
      <c r="IM19" s="10"/>
      <c r="IN19" s="10"/>
      <c r="IO19" s="10"/>
      <c r="IP19" s="10"/>
      <c r="IQ19" s="10"/>
      <c r="IR19" s="10"/>
      <c r="IS19" s="11"/>
      <c r="IU19" s="12"/>
      <c r="IV19" s="9"/>
      <c r="IW19" s="13"/>
      <c r="IX19" s="13"/>
      <c r="IY19" s="13"/>
      <c r="IZ19" s="10"/>
      <c r="JA19" s="10"/>
      <c r="JB19" s="10"/>
      <c r="JC19" s="10"/>
      <c r="JD19" s="10"/>
      <c r="JE19" s="10"/>
      <c r="JF19" s="10"/>
      <c r="JG19" s="10"/>
      <c r="JH19" s="10"/>
      <c r="JI19" s="11"/>
      <c r="JK19" s="12"/>
      <c r="JL19" s="9"/>
      <c r="JM19" s="13"/>
      <c r="JN19" s="13"/>
      <c r="JO19" s="13"/>
      <c r="JP19" s="10"/>
      <c r="JQ19" s="10"/>
      <c r="JR19" s="10"/>
      <c r="JS19" s="10"/>
      <c r="JT19" s="10"/>
      <c r="JU19" s="10"/>
      <c r="JV19" s="10"/>
      <c r="JW19" s="10"/>
      <c r="JX19" s="10"/>
      <c r="JY19" s="11"/>
      <c r="KA19" s="12"/>
      <c r="KB19" s="9"/>
      <c r="KC19" s="13"/>
      <c r="KD19" s="13"/>
      <c r="KE19" s="13"/>
      <c r="KF19" s="10"/>
      <c r="KG19" s="10"/>
      <c r="KH19" s="10"/>
      <c r="KI19" s="10"/>
      <c r="KJ19" s="10"/>
      <c r="KK19" s="10"/>
      <c r="KL19" s="10"/>
      <c r="KM19" s="10"/>
      <c r="KN19" s="10"/>
      <c r="KO19" s="11"/>
      <c r="KQ19" s="12"/>
      <c r="KR19" s="9"/>
      <c r="KS19" s="13"/>
      <c r="KT19" s="13"/>
      <c r="KU19" s="13"/>
      <c r="KV19" s="10"/>
      <c r="KW19" s="10"/>
      <c r="KX19" s="10"/>
      <c r="KY19" s="10"/>
      <c r="KZ19" s="10"/>
      <c r="LA19" s="10"/>
      <c r="LB19" s="10"/>
      <c r="LC19" s="10"/>
      <c r="LD19" s="10"/>
      <c r="LE19" s="11"/>
      <c r="LG19" s="12"/>
      <c r="LH19" s="9"/>
      <c r="LI19" s="13"/>
      <c r="LJ19" s="13"/>
      <c r="LK19" s="13"/>
      <c r="LL19" s="10"/>
      <c r="LM19" s="10"/>
      <c r="LN19" s="10"/>
      <c r="LO19" s="10"/>
      <c r="LP19" s="10"/>
      <c r="LQ19" s="10"/>
      <c r="LR19" s="10"/>
      <c r="LS19" s="10"/>
      <c r="LT19" s="10"/>
      <c r="LU19" s="11"/>
      <c r="LW19" s="12"/>
      <c r="LX19" s="9"/>
      <c r="LY19" s="13"/>
      <c r="LZ19" s="13"/>
      <c r="MA19" s="13"/>
      <c r="MB19" s="10"/>
      <c r="MC19" s="10"/>
      <c r="MD19" s="10"/>
      <c r="ME19" s="10"/>
      <c r="MF19" s="10"/>
      <c r="MG19" s="10"/>
      <c r="MH19" s="10"/>
      <c r="MI19" s="10"/>
      <c r="MJ19" s="10"/>
      <c r="MK19" s="11"/>
      <c r="MM19" s="12"/>
      <c r="MN19" s="9"/>
      <c r="MO19" s="13"/>
      <c r="MP19" s="13"/>
      <c r="MQ19" s="13"/>
      <c r="MR19" s="10"/>
      <c r="MS19" s="10"/>
      <c r="MT19" s="10"/>
      <c r="MU19" s="10"/>
      <c r="MV19" s="10"/>
      <c r="MW19" s="10"/>
      <c r="MX19" s="10"/>
      <c r="MY19" s="10"/>
      <c r="MZ19" s="10"/>
      <c r="NA19" s="11"/>
      <c r="NC19" s="12"/>
      <c r="ND19" s="9"/>
      <c r="NE19" s="13"/>
      <c r="NF19" s="13"/>
      <c r="NG19" s="13"/>
      <c r="NH19" s="10"/>
      <c r="NI19" s="10"/>
      <c r="NJ19" s="10"/>
      <c r="NK19" s="10"/>
      <c r="NL19" s="10"/>
      <c r="NM19" s="10"/>
      <c r="NN19" s="10"/>
      <c r="NO19" s="10"/>
      <c r="NP19" s="10"/>
      <c r="NQ19" s="11"/>
      <c r="NS19" s="12"/>
      <c r="NT19" s="9"/>
      <c r="NU19" s="13"/>
      <c r="NV19" s="13"/>
      <c r="NW19" s="13"/>
      <c r="NX19" s="10"/>
      <c r="NY19" s="10"/>
      <c r="NZ19" s="10"/>
      <c r="OA19" s="10"/>
      <c r="OB19" s="10"/>
      <c r="OC19" s="10"/>
      <c r="OD19" s="10"/>
      <c r="OE19" s="10"/>
      <c r="OF19" s="10"/>
      <c r="OG19" s="11"/>
      <c r="OI19" s="12"/>
      <c r="OJ19" s="9"/>
      <c r="OK19" s="13"/>
      <c r="OL19" s="13"/>
      <c r="OM19" s="13"/>
      <c r="ON19" s="10"/>
      <c r="OO19" s="10"/>
      <c r="OP19" s="10"/>
      <c r="OQ19" s="10"/>
      <c r="OR19" s="10"/>
      <c r="OS19" s="10"/>
      <c r="OT19" s="10"/>
      <c r="OU19" s="10"/>
      <c r="OV19" s="10"/>
      <c r="OW19" s="11"/>
      <c r="OY19" s="12"/>
      <c r="OZ19" s="9"/>
      <c r="PA19" s="13"/>
      <c r="PB19" s="13"/>
      <c r="PC19" s="13"/>
      <c r="PD19" s="10"/>
      <c r="PE19" s="10"/>
      <c r="PF19" s="10"/>
      <c r="PG19" s="10"/>
      <c r="PH19" s="10"/>
      <c r="PI19" s="10"/>
      <c r="PJ19" s="10"/>
      <c r="PK19" s="10"/>
      <c r="PL19" s="10"/>
      <c r="PM19" s="11"/>
      <c r="PO19" s="12"/>
      <c r="PP19" s="9"/>
      <c r="PQ19" s="13"/>
      <c r="PR19" s="13"/>
      <c r="PS19" s="13"/>
      <c r="PT19" s="10"/>
      <c r="PU19" s="10"/>
      <c r="PV19" s="10"/>
      <c r="PW19" s="10"/>
      <c r="PX19" s="10"/>
      <c r="PY19" s="10"/>
      <c r="PZ19" s="10"/>
      <c r="QA19" s="10"/>
      <c r="QB19" s="10"/>
      <c r="QC19" s="11"/>
      <c r="QE19" s="12"/>
      <c r="QF19" s="9"/>
      <c r="QG19" s="13"/>
      <c r="QH19" s="13"/>
      <c r="QI19" s="13"/>
      <c r="QJ19" s="10"/>
      <c r="QK19" s="10"/>
      <c r="QL19" s="10"/>
      <c r="QM19" s="10"/>
      <c r="QN19" s="10"/>
      <c r="QO19" s="10"/>
      <c r="QP19" s="10"/>
      <c r="QQ19" s="10"/>
      <c r="QR19" s="10"/>
      <c r="QS19" s="11"/>
      <c r="QU19" s="12"/>
      <c r="QV19" s="9"/>
      <c r="QW19" s="13"/>
      <c r="QX19" s="13"/>
      <c r="QY19" s="13"/>
      <c r="QZ19" s="10"/>
      <c r="RA19" s="10"/>
      <c r="RB19" s="10"/>
      <c r="RC19" s="10"/>
      <c r="RD19" s="10"/>
      <c r="RE19" s="10"/>
      <c r="RF19" s="10"/>
      <c r="RG19" s="10"/>
      <c r="RH19" s="10"/>
      <c r="RI19" s="11"/>
      <c r="RK19" s="12"/>
      <c r="RL19" s="9"/>
      <c r="RM19" s="13"/>
      <c r="RN19" s="13"/>
      <c r="RO19" s="13"/>
      <c r="RP19" s="10"/>
      <c r="RQ19" s="10"/>
      <c r="RR19" s="10"/>
      <c r="RS19" s="10"/>
      <c r="RT19" s="10"/>
      <c r="RU19" s="10"/>
      <c r="RV19" s="10"/>
      <c r="RW19" s="10"/>
      <c r="RX19" s="10"/>
      <c r="RY19" s="11"/>
      <c r="SA19" s="12"/>
      <c r="SB19" s="9"/>
      <c r="SC19" s="13"/>
      <c r="SD19" s="13"/>
      <c r="SE19" s="13"/>
      <c r="SF19" s="10"/>
      <c r="SG19" s="10"/>
      <c r="SH19" s="10"/>
      <c r="SI19" s="10"/>
      <c r="SJ19" s="10"/>
      <c r="SK19" s="10"/>
      <c r="SL19" s="10"/>
      <c r="SM19" s="10"/>
      <c r="SN19" s="10"/>
      <c r="SO19" s="11"/>
      <c r="SQ19" s="12"/>
      <c r="SR19" s="9"/>
      <c r="SS19" s="13"/>
      <c r="ST19" s="13"/>
      <c r="SU19" s="13"/>
      <c r="SV19" s="10"/>
      <c r="SW19" s="10"/>
      <c r="SX19" s="10"/>
      <c r="SY19" s="10"/>
      <c r="SZ19" s="10"/>
      <c r="TA19" s="10"/>
      <c r="TB19" s="10"/>
      <c r="TC19" s="10"/>
      <c r="TD19" s="10"/>
      <c r="TE19" s="11"/>
      <c r="TG19" s="12"/>
      <c r="TH19" s="9"/>
      <c r="TI19" s="13"/>
      <c r="TJ19" s="13"/>
      <c r="TK19" s="13"/>
      <c r="TL19" s="10"/>
      <c r="TM19" s="10"/>
      <c r="TN19" s="10"/>
      <c r="TO19" s="10"/>
      <c r="TP19" s="10"/>
      <c r="TQ19" s="10"/>
      <c r="TR19" s="10"/>
      <c r="TS19" s="10"/>
      <c r="TT19" s="10"/>
      <c r="TU19" s="11"/>
      <c r="TW19" s="12"/>
      <c r="TX19" s="9"/>
      <c r="TY19" s="13"/>
      <c r="TZ19" s="13"/>
      <c r="UA19" s="13"/>
      <c r="UB19" s="10"/>
      <c r="UC19" s="10"/>
      <c r="UD19" s="10"/>
      <c r="UE19" s="10"/>
      <c r="UF19" s="10"/>
      <c r="UG19" s="10"/>
      <c r="UH19" s="10"/>
      <c r="UI19" s="10"/>
      <c r="UJ19" s="10"/>
      <c r="UK19" s="11"/>
      <c r="UM19" s="12"/>
      <c r="UN19" s="9"/>
      <c r="UO19" s="13"/>
      <c r="UP19" s="13"/>
      <c r="UQ19" s="13"/>
      <c r="UR19" s="10"/>
      <c r="US19" s="10"/>
      <c r="UT19" s="10"/>
      <c r="UU19" s="10"/>
      <c r="UV19" s="10"/>
      <c r="UW19" s="10"/>
      <c r="UX19" s="10"/>
      <c r="UY19" s="10"/>
      <c r="UZ19" s="10"/>
      <c r="VA19" s="11"/>
      <c r="VC19" s="12"/>
      <c r="VD19" s="9"/>
      <c r="VE19" s="13"/>
      <c r="VF19" s="13"/>
      <c r="VG19" s="13"/>
      <c r="VH19" s="10"/>
      <c r="VI19" s="10"/>
      <c r="VJ19" s="10"/>
      <c r="VK19" s="10"/>
      <c r="VL19" s="10"/>
      <c r="VM19" s="10"/>
      <c r="VN19" s="10"/>
      <c r="VO19" s="10"/>
      <c r="VP19" s="10"/>
      <c r="VQ19" s="11"/>
      <c r="VS19" s="12"/>
      <c r="VT19" s="9"/>
      <c r="VU19" s="13"/>
      <c r="VV19" s="13"/>
      <c r="VW19" s="13"/>
      <c r="VX19" s="10"/>
      <c r="VY19" s="10"/>
      <c r="VZ19" s="10"/>
      <c r="WA19" s="10"/>
      <c r="WB19" s="10"/>
      <c r="WC19" s="10"/>
      <c r="WD19" s="10"/>
      <c r="WE19" s="10"/>
      <c r="WF19" s="10"/>
      <c r="WG19" s="11"/>
      <c r="WI19" s="12"/>
      <c r="WJ19" s="9"/>
      <c r="WK19" s="13"/>
      <c r="WL19" s="13"/>
      <c r="WM19" s="13"/>
      <c r="WN19" s="10"/>
      <c r="WO19" s="10"/>
      <c r="WP19" s="10"/>
      <c r="WQ19" s="10"/>
      <c r="WR19" s="10"/>
      <c r="WS19" s="10"/>
      <c r="WT19" s="10"/>
      <c r="WU19" s="10"/>
      <c r="WV19" s="10"/>
      <c r="WW19" s="11"/>
      <c r="WY19" s="12"/>
      <c r="WZ19" s="9"/>
      <c r="XA19" s="13"/>
      <c r="XB19" s="13"/>
      <c r="XC19" s="13"/>
      <c r="XD19" s="10"/>
      <c r="XE19" s="10"/>
      <c r="XF19" s="10"/>
      <c r="XG19" s="10"/>
      <c r="XH19" s="10"/>
      <c r="XI19" s="10"/>
      <c r="XJ19" s="10"/>
      <c r="XK19" s="10"/>
      <c r="XL19" s="10"/>
      <c r="XM19" s="11"/>
      <c r="XO19" s="12"/>
      <c r="XP19" s="9"/>
      <c r="XQ19" s="13"/>
      <c r="XR19" s="13"/>
      <c r="XS19" s="13"/>
      <c r="XT19" s="10"/>
      <c r="XU19" s="10"/>
      <c r="XV19" s="10"/>
      <c r="XW19" s="10"/>
      <c r="XX19" s="10"/>
      <c r="XY19" s="10"/>
      <c r="XZ19" s="10"/>
      <c r="YA19" s="10"/>
      <c r="YB19" s="10"/>
      <c r="YC19" s="11"/>
      <c r="YE19" s="12"/>
      <c r="YF19" s="9"/>
      <c r="YG19" s="13"/>
      <c r="YH19" s="13"/>
      <c r="YI19" s="13"/>
      <c r="YJ19" s="10"/>
      <c r="YK19" s="10"/>
      <c r="YL19" s="10"/>
      <c r="YM19" s="10"/>
      <c r="YN19" s="10"/>
      <c r="YO19" s="10"/>
      <c r="YP19" s="10"/>
      <c r="YQ19" s="10"/>
      <c r="YR19" s="10"/>
      <c r="YS19" s="11"/>
      <c r="YU19" s="12"/>
      <c r="YV19" s="9"/>
      <c r="YW19" s="13"/>
      <c r="YX19" s="13"/>
      <c r="YY19" s="13"/>
      <c r="YZ19" s="10"/>
      <c r="ZA19" s="10"/>
      <c r="ZB19" s="10"/>
      <c r="ZC19" s="10"/>
      <c r="ZD19" s="10"/>
      <c r="ZE19" s="10"/>
      <c r="ZF19" s="10"/>
      <c r="ZG19" s="10"/>
      <c r="ZH19" s="10"/>
      <c r="ZI19" s="11"/>
      <c r="ZK19" s="12"/>
      <c r="ZL19" s="9"/>
      <c r="ZM19" s="13"/>
      <c r="ZN19" s="13"/>
      <c r="ZO19" s="13"/>
      <c r="ZP19" s="10"/>
      <c r="ZQ19" s="10"/>
      <c r="ZR19" s="10"/>
      <c r="ZS19" s="10"/>
      <c r="ZT19" s="10"/>
      <c r="ZU19" s="10"/>
      <c r="ZV19" s="10"/>
      <c r="ZW19" s="10"/>
      <c r="ZX19" s="10"/>
      <c r="ZY19" s="11"/>
    </row>
    <row r="20" spans="1:701" s="14" customFormat="1" ht="30" customHeight="1" x14ac:dyDescent="0.25">
      <c r="A20" s="8">
        <v>15</v>
      </c>
      <c r="B20" s="27" t="s">
        <v>20</v>
      </c>
      <c r="C20" s="28">
        <v>0</v>
      </c>
      <c r="D20" s="28">
        <v>33501500</v>
      </c>
      <c r="E20" s="28">
        <v>0</v>
      </c>
      <c r="F20" s="28">
        <v>0</v>
      </c>
      <c r="G20" s="28">
        <v>0</v>
      </c>
      <c r="H20" s="28">
        <v>0</v>
      </c>
      <c r="I20" s="28">
        <v>4456000</v>
      </c>
      <c r="J20" s="28">
        <v>0</v>
      </c>
      <c r="K20" s="28">
        <v>0</v>
      </c>
      <c r="L20" s="28">
        <v>1656000</v>
      </c>
      <c r="M20" s="28">
        <v>0</v>
      </c>
      <c r="N20" s="28">
        <v>0</v>
      </c>
      <c r="O20" s="28">
        <v>1651400</v>
      </c>
      <c r="P20" s="28">
        <v>0</v>
      </c>
      <c r="Q20" s="28">
        <v>0</v>
      </c>
      <c r="R20" s="28">
        <v>0</v>
      </c>
      <c r="S20" s="9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11"/>
      <c r="AE20" s="12"/>
      <c r="AF20" s="9"/>
      <c r="AG20" s="13"/>
      <c r="AH20" s="13"/>
      <c r="AI20" s="13"/>
      <c r="AJ20" s="10"/>
      <c r="AK20" s="10"/>
      <c r="AL20" s="10"/>
      <c r="AM20" s="10"/>
      <c r="AN20" s="10"/>
      <c r="AO20" s="10"/>
      <c r="AP20" s="10"/>
      <c r="AQ20" s="10"/>
      <c r="AR20" s="10"/>
      <c r="AS20" s="11"/>
      <c r="AU20" s="12"/>
      <c r="AV20" s="9"/>
      <c r="AW20" s="13"/>
      <c r="AX20" s="13"/>
      <c r="AY20" s="13"/>
      <c r="AZ20" s="10"/>
      <c r="BA20" s="10"/>
      <c r="BB20" s="10"/>
      <c r="BC20" s="10"/>
      <c r="BD20" s="10"/>
      <c r="BE20" s="10"/>
      <c r="BF20" s="10"/>
      <c r="BG20" s="10"/>
      <c r="BH20" s="10"/>
      <c r="BI20" s="11"/>
      <c r="BK20" s="12"/>
      <c r="BL20" s="9"/>
      <c r="BM20" s="13"/>
      <c r="BN20" s="13"/>
      <c r="BO20" s="13"/>
      <c r="BP20" s="10"/>
      <c r="BQ20" s="10"/>
      <c r="BR20" s="10"/>
      <c r="BS20" s="10"/>
      <c r="BT20" s="10"/>
      <c r="BU20" s="10"/>
      <c r="BV20" s="10"/>
      <c r="BW20" s="10"/>
      <c r="BX20" s="10"/>
      <c r="BY20" s="11"/>
      <c r="CA20" s="12"/>
      <c r="CB20" s="9"/>
      <c r="CC20" s="13"/>
      <c r="CD20" s="13"/>
      <c r="CE20" s="13"/>
      <c r="CF20" s="10"/>
      <c r="CG20" s="10"/>
      <c r="CH20" s="10"/>
      <c r="CI20" s="10"/>
      <c r="CJ20" s="10"/>
      <c r="CK20" s="10"/>
      <c r="CL20" s="10"/>
      <c r="CM20" s="10"/>
      <c r="CN20" s="10"/>
      <c r="CO20" s="11"/>
      <c r="CQ20" s="12"/>
      <c r="CR20" s="9"/>
      <c r="CS20" s="13"/>
      <c r="CT20" s="13"/>
      <c r="CU20" s="13"/>
      <c r="CV20" s="10"/>
      <c r="CW20" s="10"/>
      <c r="CX20" s="10"/>
      <c r="CY20" s="10"/>
      <c r="CZ20" s="10"/>
      <c r="DA20" s="10"/>
      <c r="DB20" s="10"/>
      <c r="DC20" s="10"/>
      <c r="DD20" s="10"/>
      <c r="DE20" s="11"/>
      <c r="DG20" s="12"/>
      <c r="DH20" s="9"/>
      <c r="DI20" s="13"/>
      <c r="DJ20" s="13"/>
      <c r="DK20" s="13"/>
      <c r="DL20" s="10"/>
      <c r="DM20" s="10"/>
      <c r="DN20" s="10"/>
      <c r="DO20" s="10"/>
      <c r="DP20" s="10"/>
      <c r="DQ20" s="10"/>
      <c r="DR20" s="10"/>
      <c r="DS20" s="10"/>
      <c r="DT20" s="10"/>
      <c r="DU20" s="11"/>
      <c r="DW20" s="12"/>
      <c r="DX20" s="9"/>
      <c r="DY20" s="13"/>
      <c r="DZ20" s="13"/>
      <c r="EA20" s="13"/>
      <c r="EB20" s="10"/>
      <c r="EC20" s="10"/>
      <c r="ED20" s="10"/>
      <c r="EE20" s="10"/>
      <c r="EF20" s="10"/>
      <c r="EG20" s="10"/>
      <c r="EH20" s="10"/>
      <c r="EI20" s="10"/>
      <c r="EJ20" s="10"/>
      <c r="EK20" s="11"/>
      <c r="EM20" s="12"/>
      <c r="EN20" s="9"/>
      <c r="EO20" s="13"/>
      <c r="EP20" s="13"/>
      <c r="EQ20" s="13"/>
      <c r="ER20" s="10"/>
      <c r="ES20" s="10"/>
      <c r="ET20" s="10"/>
      <c r="EU20" s="10"/>
      <c r="EV20" s="10"/>
      <c r="EW20" s="10"/>
      <c r="EX20" s="10"/>
      <c r="EY20" s="10"/>
      <c r="EZ20" s="10"/>
      <c r="FA20" s="11"/>
      <c r="FC20" s="12"/>
      <c r="FD20" s="9"/>
      <c r="FE20" s="13"/>
      <c r="FF20" s="13"/>
      <c r="FG20" s="13"/>
      <c r="FH20" s="10"/>
      <c r="FI20" s="10"/>
      <c r="FJ20" s="10"/>
      <c r="FK20" s="10"/>
      <c r="FL20" s="10"/>
      <c r="FM20" s="10"/>
      <c r="FN20" s="10"/>
      <c r="FO20" s="10"/>
      <c r="FP20" s="10"/>
      <c r="FQ20" s="11"/>
      <c r="FS20" s="12"/>
      <c r="FT20" s="9"/>
      <c r="FU20" s="13"/>
      <c r="FV20" s="13"/>
      <c r="FW20" s="13"/>
      <c r="FX20" s="10"/>
      <c r="FY20" s="10"/>
      <c r="FZ20" s="10"/>
      <c r="GA20" s="10"/>
      <c r="GB20" s="10"/>
      <c r="GC20" s="10"/>
      <c r="GD20" s="10"/>
      <c r="GE20" s="10"/>
      <c r="GF20" s="10"/>
      <c r="GG20" s="11"/>
      <c r="GI20" s="12"/>
      <c r="GJ20" s="9"/>
      <c r="GK20" s="13"/>
      <c r="GL20" s="13"/>
      <c r="GM20" s="13"/>
      <c r="GN20" s="10"/>
      <c r="GO20" s="10"/>
      <c r="GP20" s="10"/>
      <c r="GQ20" s="10"/>
      <c r="GR20" s="10"/>
      <c r="GS20" s="10"/>
      <c r="GT20" s="10"/>
      <c r="GU20" s="10"/>
      <c r="GV20" s="10"/>
      <c r="GW20" s="11"/>
      <c r="GY20" s="12"/>
      <c r="GZ20" s="9"/>
      <c r="HA20" s="13"/>
      <c r="HB20" s="13"/>
      <c r="HC20" s="13"/>
      <c r="HD20" s="10"/>
      <c r="HE20" s="10"/>
      <c r="HF20" s="10"/>
      <c r="HG20" s="10"/>
      <c r="HH20" s="10"/>
      <c r="HI20" s="10"/>
      <c r="HJ20" s="10"/>
      <c r="HK20" s="10"/>
      <c r="HL20" s="10"/>
      <c r="HM20" s="11"/>
      <c r="HO20" s="12"/>
      <c r="HP20" s="9"/>
      <c r="HQ20" s="13"/>
      <c r="HR20" s="13"/>
      <c r="HS20" s="13"/>
      <c r="HT20" s="10"/>
      <c r="HU20" s="10"/>
      <c r="HV20" s="10"/>
      <c r="HW20" s="10"/>
      <c r="HX20" s="10"/>
      <c r="HY20" s="10"/>
      <c r="HZ20" s="10"/>
      <c r="IA20" s="10"/>
      <c r="IB20" s="10"/>
      <c r="IC20" s="11"/>
      <c r="IE20" s="12"/>
      <c r="IF20" s="9"/>
      <c r="IG20" s="13"/>
      <c r="IH20" s="13"/>
      <c r="II20" s="13"/>
      <c r="IJ20" s="10"/>
      <c r="IK20" s="10"/>
      <c r="IL20" s="10"/>
      <c r="IM20" s="10"/>
      <c r="IN20" s="10"/>
      <c r="IO20" s="10"/>
      <c r="IP20" s="10"/>
      <c r="IQ20" s="10"/>
      <c r="IR20" s="10"/>
      <c r="IS20" s="11"/>
      <c r="IU20" s="12"/>
      <c r="IV20" s="9"/>
      <c r="IW20" s="13"/>
      <c r="IX20" s="13"/>
      <c r="IY20" s="13"/>
      <c r="IZ20" s="10"/>
      <c r="JA20" s="10"/>
      <c r="JB20" s="10"/>
      <c r="JC20" s="10"/>
      <c r="JD20" s="10"/>
      <c r="JE20" s="10"/>
      <c r="JF20" s="10"/>
      <c r="JG20" s="10"/>
      <c r="JH20" s="10"/>
      <c r="JI20" s="11"/>
      <c r="JK20" s="12"/>
      <c r="JL20" s="9"/>
      <c r="JM20" s="13"/>
      <c r="JN20" s="13"/>
      <c r="JO20" s="13"/>
      <c r="JP20" s="10"/>
      <c r="JQ20" s="10"/>
      <c r="JR20" s="10"/>
      <c r="JS20" s="10"/>
      <c r="JT20" s="10"/>
      <c r="JU20" s="10"/>
      <c r="JV20" s="10"/>
      <c r="JW20" s="10"/>
      <c r="JX20" s="10"/>
      <c r="JY20" s="11"/>
      <c r="KA20" s="12"/>
      <c r="KB20" s="9"/>
      <c r="KC20" s="13"/>
      <c r="KD20" s="13"/>
      <c r="KE20" s="13"/>
      <c r="KF20" s="10"/>
      <c r="KG20" s="10"/>
      <c r="KH20" s="10"/>
      <c r="KI20" s="10"/>
      <c r="KJ20" s="10"/>
      <c r="KK20" s="10"/>
      <c r="KL20" s="10"/>
      <c r="KM20" s="10"/>
      <c r="KN20" s="10"/>
      <c r="KO20" s="11"/>
      <c r="KQ20" s="12"/>
      <c r="KR20" s="9"/>
      <c r="KS20" s="13"/>
      <c r="KT20" s="13"/>
      <c r="KU20" s="13"/>
      <c r="KV20" s="10"/>
      <c r="KW20" s="10"/>
      <c r="KX20" s="10"/>
      <c r="KY20" s="10"/>
      <c r="KZ20" s="10"/>
      <c r="LA20" s="10"/>
      <c r="LB20" s="10"/>
      <c r="LC20" s="10"/>
      <c r="LD20" s="10"/>
      <c r="LE20" s="11"/>
      <c r="LG20" s="12"/>
      <c r="LH20" s="9"/>
      <c r="LI20" s="13"/>
      <c r="LJ20" s="13"/>
      <c r="LK20" s="13"/>
      <c r="LL20" s="10"/>
      <c r="LM20" s="10"/>
      <c r="LN20" s="10"/>
      <c r="LO20" s="10"/>
      <c r="LP20" s="10"/>
      <c r="LQ20" s="10"/>
      <c r="LR20" s="10"/>
      <c r="LS20" s="10"/>
      <c r="LT20" s="10"/>
      <c r="LU20" s="11"/>
      <c r="LW20" s="12"/>
      <c r="LX20" s="9"/>
      <c r="LY20" s="13"/>
      <c r="LZ20" s="13"/>
      <c r="MA20" s="13"/>
      <c r="MB20" s="10"/>
      <c r="MC20" s="10"/>
      <c r="MD20" s="10"/>
      <c r="ME20" s="10"/>
      <c r="MF20" s="10"/>
      <c r="MG20" s="10"/>
      <c r="MH20" s="10"/>
      <c r="MI20" s="10"/>
      <c r="MJ20" s="10"/>
      <c r="MK20" s="11"/>
      <c r="MM20" s="12"/>
      <c r="MN20" s="9"/>
      <c r="MO20" s="13"/>
      <c r="MP20" s="13"/>
      <c r="MQ20" s="13"/>
      <c r="MR20" s="10"/>
      <c r="MS20" s="10"/>
      <c r="MT20" s="10"/>
      <c r="MU20" s="10"/>
      <c r="MV20" s="10"/>
      <c r="MW20" s="10"/>
      <c r="MX20" s="10"/>
      <c r="MY20" s="10"/>
      <c r="MZ20" s="10"/>
      <c r="NA20" s="11"/>
      <c r="NC20" s="12"/>
      <c r="ND20" s="9"/>
      <c r="NE20" s="13"/>
      <c r="NF20" s="13"/>
      <c r="NG20" s="13"/>
      <c r="NH20" s="10"/>
      <c r="NI20" s="10"/>
      <c r="NJ20" s="10"/>
      <c r="NK20" s="10"/>
      <c r="NL20" s="10"/>
      <c r="NM20" s="10"/>
      <c r="NN20" s="10"/>
      <c r="NO20" s="10"/>
      <c r="NP20" s="10"/>
      <c r="NQ20" s="11"/>
      <c r="NS20" s="12"/>
      <c r="NT20" s="9"/>
      <c r="NU20" s="13"/>
      <c r="NV20" s="13"/>
      <c r="NW20" s="13"/>
      <c r="NX20" s="10"/>
      <c r="NY20" s="10"/>
      <c r="NZ20" s="10"/>
      <c r="OA20" s="10"/>
      <c r="OB20" s="10"/>
      <c r="OC20" s="10"/>
      <c r="OD20" s="10"/>
      <c r="OE20" s="10"/>
      <c r="OF20" s="10"/>
      <c r="OG20" s="11"/>
      <c r="OI20" s="12"/>
      <c r="OJ20" s="9"/>
      <c r="OK20" s="13"/>
      <c r="OL20" s="13"/>
      <c r="OM20" s="13"/>
      <c r="ON20" s="10"/>
      <c r="OO20" s="10"/>
      <c r="OP20" s="10"/>
      <c r="OQ20" s="10"/>
      <c r="OR20" s="10"/>
      <c r="OS20" s="10"/>
      <c r="OT20" s="10"/>
      <c r="OU20" s="10"/>
      <c r="OV20" s="10"/>
      <c r="OW20" s="11"/>
      <c r="OY20" s="12"/>
      <c r="OZ20" s="9"/>
      <c r="PA20" s="13"/>
      <c r="PB20" s="13"/>
      <c r="PC20" s="13"/>
      <c r="PD20" s="10"/>
      <c r="PE20" s="10"/>
      <c r="PF20" s="10"/>
      <c r="PG20" s="10"/>
      <c r="PH20" s="10"/>
      <c r="PI20" s="10"/>
      <c r="PJ20" s="10"/>
      <c r="PK20" s="10"/>
      <c r="PL20" s="10"/>
      <c r="PM20" s="11"/>
      <c r="PO20" s="12"/>
      <c r="PP20" s="9"/>
      <c r="PQ20" s="13"/>
      <c r="PR20" s="13"/>
      <c r="PS20" s="13"/>
      <c r="PT20" s="10"/>
      <c r="PU20" s="10"/>
      <c r="PV20" s="10"/>
      <c r="PW20" s="10"/>
      <c r="PX20" s="10"/>
      <c r="PY20" s="10"/>
      <c r="PZ20" s="10"/>
      <c r="QA20" s="10"/>
      <c r="QB20" s="10"/>
      <c r="QC20" s="11"/>
      <c r="QE20" s="12"/>
      <c r="QF20" s="9"/>
      <c r="QG20" s="13"/>
      <c r="QH20" s="13"/>
      <c r="QI20" s="13"/>
      <c r="QJ20" s="10"/>
      <c r="QK20" s="10"/>
      <c r="QL20" s="10"/>
      <c r="QM20" s="10"/>
      <c r="QN20" s="10"/>
      <c r="QO20" s="10"/>
      <c r="QP20" s="10"/>
      <c r="QQ20" s="10"/>
      <c r="QR20" s="10"/>
      <c r="QS20" s="11"/>
      <c r="QU20" s="12"/>
      <c r="QV20" s="9"/>
      <c r="QW20" s="13"/>
      <c r="QX20" s="13"/>
      <c r="QY20" s="13"/>
      <c r="QZ20" s="10"/>
      <c r="RA20" s="10"/>
      <c r="RB20" s="10"/>
      <c r="RC20" s="10"/>
      <c r="RD20" s="10"/>
      <c r="RE20" s="10"/>
      <c r="RF20" s="10"/>
      <c r="RG20" s="10"/>
      <c r="RH20" s="10"/>
      <c r="RI20" s="11"/>
      <c r="RK20" s="12"/>
      <c r="RL20" s="9"/>
      <c r="RM20" s="13"/>
      <c r="RN20" s="13"/>
      <c r="RO20" s="13"/>
      <c r="RP20" s="10"/>
      <c r="RQ20" s="10"/>
      <c r="RR20" s="10"/>
      <c r="RS20" s="10"/>
      <c r="RT20" s="10"/>
      <c r="RU20" s="10"/>
      <c r="RV20" s="10"/>
      <c r="RW20" s="10"/>
      <c r="RX20" s="10"/>
      <c r="RY20" s="11"/>
      <c r="SA20" s="12"/>
      <c r="SB20" s="9"/>
      <c r="SC20" s="13"/>
      <c r="SD20" s="13"/>
      <c r="SE20" s="13"/>
      <c r="SF20" s="10"/>
      <c r="SG20" s="10"/>
      <c r="SH20" s="10"/>
      <c r="SI20" s="10"/>
      <c r="SJ20" s="10"/>
      <c r="SK20" s="10"/>
      <c r="SL20" s="10"/>
      <c r="SM20" s="10"/>
      <c r="SN20" s="10"/>
      <c r="SO20" s="11"/>
      <c r="SQ20" s="12"/>
      <c r="SR20" s="9"/>
      <c r="SS20" s="13"/>
      <c r="ST20" s="13"/>
      <c r="SU20" s="13"/>
      <c r="SV20" s="10"/>
      <c r="SW20" s="10"/>
      <c r="SX20" s="10"/>
      <c r="SY20" s="10"/>
      <c r="SZ20" s="10"/>
      <c r="TA20" s="10"/>
      <c r="TB20" s="10"/>
      <c r="TC20" s="10"/>
      <c r="TD20" s="10"/>
      <c r="TE20" s="11"/>
      <c r="TG20" s="12"/>
      <c r="TH20" s="9"/>
      <c r="TI20" s="13"/>
      <c r="TJ20" s="13"/>
      <c r="TK20" s="13"/>
      <c r="TL20" s="10"/>
      <c r="TM20" s="10"/>
      <c r="TN20" s="10"/>
      <c r="TO20" s="10"/>
      <c r="TP20" s="10"/>
      <c r="TQ20" s="10"/>
      <c r="TR20" s="10"/>
      <c r="TS20" s="10"/>
      <c r="TT20" s="10"/>
      <c r="TU20" s="11"/>
      <c r="TW20" s="12"/>
      <c r="TX20" s="9"/>
      <c r="TY20" s="13"/>
      <c r="TZ20" s="13"/>
      <c r="UA20" s="13"/>
      <c r="UB20" s="10"/>
      <c r="UC20" s="10"/>
      <c r="UD20" s="10"/>
      <c r="UE20" s="10"/>
      <c r="UF20" s="10"/>
      <c r="UG20" s="10"/>
      <c r="UH20" s="10"/>
      <c r="UI20" s="10"/>
      <c r="UJ20" s="10"/>
      <c r="UK20" s="11"/>
      <c r="UM20" s="12"/>
      <c r="UN20" s="9"/>
      <c r="UO20" s="13"/>
      <c r="UP20" s="13"/>
      <c r="UQ20" s="13"/>
      <c r="UR20" s="10"/>
      <c r="US20" s="10"/>
      <c r="UT20" s="10"/>
      <c r="UU20" s="10"/>
      <c r="UV20" s="10"/>
      <c r="UW20" s="10"/>
      <c r="UX20" s="10"/>
      <c r="UY20" s="10"/>
      <c r="UZ20" s="10"/>
      <c r="VA20" s="11"/>
      <c r="VC20" s="12"/>
      <c r="VD20" s="9"/>
      <c r="VE20" s="13"/>
      <c r="VF20" s="13"/>
      <c r="VG20" s="13"/>
      <c r="VH20" s="10"/>
      <c r="VI20" s="10"/>
      <c r="VJ20" s="10"/>
      <c r="VK20" s="10"/>
      <c r="VL20" s="10"/>
      <c r="VM20" s="10"/>
      <c r="VN20" s="10"/>
      <c r="VO20" s="10"/>
      <c r="VP20" s="10"/>
      <c r="VQ20" s="11"/>
      <c r="VS20" s="12"/>
      <c r="VT20" s="9"/>
      <c r="VU20" s="13"/>
      <c r="VV20" s="13"/>
      <c r="VW20" s="13"/>
      <c r="VX20" s="10"/>
      <c r="VY20" s="10"/>
      <c r="VZ20" s="10"/>
      <c r="WA20" s="10"/>
      <c r="WB20" s="10"/>
      <c r="WC20" s="10"/>
      <c r="WD20" s="10"/>
      <c r="WE20" s="10"/>
      <c r="WF20" s="10"/>
      <c r="WG20" s="11"/>
      <c r="WI20" s="12"/>
      <c r="WJ20" s="9"/>
      <c r="WK20" s="13"/>
      <c r="WL20" s="13"/>
      <c r="WM20" s="13"/>
      <c r="WN20" s="10"/>
      <c r="WO20" s="10"/>
      <c r="WP20" s="10"/>
      <c r="WQ20" s="10"/>
      <c r="WR20" s="10"/>
      <c r="WS20" s="10"/>
      <c r="WT20" s="10"/>
      <c r="WU20" s="10"/>
      <c r="WV20" s="10"/>
      <c r="WW20" s="11"/>
      <c r="WY20" s="12"/>
      <c r="WZ20" s="9"/>
      <c r="XA20" s="13"/>
      <c r="XB20" s="13"/>
      <c r="XC20" s="13"/>
      <c r="XD20" s="10"/>
      <c r="XE20" s="10"/>
      <c r="XF20" s="10"/>
      <c r="XG20" s="10"/>
      <c r="XH20" s="10"/>
      <c r="XI20" s="10"/>
      <c r="XJ20" s="10"/>
      <c r="XK20" s="10"/>
      <c r="XL20" s="10"/>
      <c r="XM20" s="11"/>
      <c r="XO20" s="12"/>
      <c r="XP20" s="9"/>
      <c r="XQ20" s="13"/>
      <c r="XR20" s="13"/>
      <c r="XS20" s="13"/>
      <c r="XT20" s="10"/>
      <c r="XU20" s="10"/>
      <c r="XV20" s="10"/>
      <c r="XW20" s="10"/>
      <c r="XX20" s="10"/>
      <c r="XY20" s="10"/>
      <c r="XZ20" s="10"/>
      <c r="YA20" s="10"/>
      <c r="YB20" s="10"/>
      <c r="YC20" s="11"/>
      <c r="YE20" s="12"/>
      <c r="YF20" s="9"/>
      <c r="YG20" s="13"/>
      <c r="YH20" s="13"/>
      <c r="YI20" s="13"/>
      <c r="YJ20" s="10"/>
      <c r="YK20" s="10"/>
      <c r="YL20" s="10"/>
      <c r="YM20" s="10"/>
      <c r="YN20" s="10"/>
      <c r="YO20" s="10"/>
      <c r="YP20" s="10"/>
      <c r="YQ20" s="10"/>
      <c r="YR20" s="10"/>
      <c r="YS20" s="11"/>
      <c r="YU20" s="12"/>
      <c r="YV20" s="9"/>
      <c r="YW20" s="13"/>
      <c r="YX20" s="13"/>
      <c r="YY20" s="13"/>
      <c r="YZ20" s="10"/>
      <c r="ZA20" s="10"/>
      <c r="ZB20" s="10"/>
      <c r="ZC20" s="10"/>
      <c r="ZD20" s="10"/>
      <c r="ZE20" s="10"/>
      <c r="ZF20" s="10"/>
      <c r="ZG20" s="10"/>
      <c r="ZH20" s="10"/>
      <c r="ZI20" s="11"/>
      <c r="ZK20" s="12"/>
      <c r="ZL20" s="9"/>
      <c r="ZM20" s="13"/>
      <c r="ZN20" s="13"/>
      <c r="ZO20" s="13"/>
      <c r="ZP20" s="10"/>
      <c r="ZQ20" s="10"/>
      <c r="ZR20" s="10"/>
      <c r="ZS20" s="10"/>
      <c r="ZT20" s="10"/>
      <c r="ZU20" s="10"/>
      <c r="ZV20" s="10"/>
      <c r="ZW20" s="10"/>
      <c r="ZX20" s="10"/>
      <c r="ZY20" s="11"/>
    </row>
    <row r="21" spans="1:701" s="14" customFormat="1" ht="30" customHeight="1" x14ac:dyDescent="0.25">
      <c r="A21" s="8">
        <v>16</v>
      </c>
      <c r="B21" s="27" t="s">
        <v>63</v>
      </c>
      <c r="C21" s="28">
        <v>0</v>
      </c>
      <c r="D21" s="28">
        <v>675000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8689500</v>
      </c>
      <c r="Q21" s="28">
        <v>4428000</v>
      </c>
      <c r="R21" s="28">
        <v>0</v>
      </c>
      <c r="S21" s="9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11"/>
      <c r="AE21" s="12"/>
      <c r="AF21" s="9"/>
      <c r="AG21" s="13"/>
      <c r="AH21" s="13"/>
      <c r="AI21" s="13"/>
      <c r="AJ21" s="10"/>
      <c r="AK21" s="10"/>
      <c r="AL21" s="10"/>
      <c r="AM21" s="10"/>
      <c r="AN21" s="10"/>
      <c r="AO21" s="10"/>
      <c r="AP21" s="10"/>
      <c r="AQ21" s="10"/>
      <c r="AR21" s="10"/>
      <c r="AS21" s="11"/>
      <c r="AU21" s="12"/>
      <c r="AV21" s="9"/>
      <c r="AW21" s="13"/>
      <c r="AX21" s="13"/>
      <c r="AY21" s="13"/>
      <c r="AZ21" s="10"/>
      <c r="BA21" s="10"/>
      <c r="BB21" s="10"/>
      <c r="BC21" s="10"/>
      <c r="BD21" s="10"/>
      <c r="BE21" s="10"/>
      <c r="BF21" s="10"/>
      <c r="BG21" s="10"/>
      <c r="BH21" s="10"/>
      <c r="BI21" s="11"/>
      <c r="BK21" s="12"/>
      <c r="BL21" s="9"/>
      <c r="BM21" s="13"/>
      <c r="BN21" s="13"/>
      <c r="BO21" s="13"/>
      <c r="BP21" s="10"/>
      <c r="BQ21" s="10"/>
      <c r="BR21" s="10"/>
      <c r="BS21" s="10"/>
      <c r="BT21" s="10"/>
      <c r="BU21" s="10"/>
      <c r="BV21" s="10"/>
      <c r="BW21" s="10"/>
      <c r="BX21" s="10"/>
      <c r="BY21" s="11"/>
      <c r="CA21" s="12"/>
      <c r="CB21" s="9"/>
      <c r="CC21" s="13"/>
      <c r="CD21" s="13"/>
      <c r="CE21" s="13"/>
      <c r="CF21" s="10"/>
      <c r="CG21" s="10"/>
      <c r="CH21" s="10"/>
      <c r="CI21" s="10"/>
      <c r="CJ21" s="10"/>
      <c r="CK21" s="10"/>
      <c r="CL21" s="10"/>
      <c r="CM21" s="10"/>
      <c r="CN21" s="10"/>
      <c r="CO21" s="11"/>
      <c r="CQ21" s="12"/>
      <c r="CR21" s="9"/>
      <c r="CS21" s="13"/>
      <c r="CT21" s="13"/>
      <c r="CU21" s="13"/>
      <c r="CV21" s="10"/>
      <c r="CW21" s="10"/>
      <c r="CX21" s="10"/>
      <c r="CY21" s="10"/>
      <c r="CZ21" s="10"/>
      <c r="DA21" s="10"/>
      <c r="DB21" s="10"/>
      <c r="DC21" s="10"/>
      <c r="DD21" s="10"/>
      <c r="DE21" s="11"/>
      <c r="DG21" s="12"/>
      <c r="DH21" s="9"/>
      <c r="DI21" s="13"/>
      <c r="DJ21" s="13"/>
      <c r="DK21" s="13"/>
      <c r="DL21" s="10"/>
      <c r="DM21" s="10"/>
      <c r="DN21" s="10"/>
      <c r="DO21" s="10"/>
      <c r="DP21" s="10"/>
      <c r="DQ21" s="10"/>
      <c r="DR21" s="10"/>
      <c r="DS21" s="10"/>
      <c r="DT21" s="10"/>
      <c r="DU21" s="11"/>
      <c r="DW21" s="12"/>
      <c r="DX21" s="9"/>
      <c r="DY21" s="13"/>
      <c r="DZ21" s="13"/>
      <c r="EA21" s="13"/>
      <c r="EB21" s="10"/>
      <c r="EC21" s="10"/>
      <c r="ED21" s="10"/>
      <c r="EE21" s="10"/>
      <c r="EF21" s="10"/>
      <c r="EG21" s="10"/>
      <c r="EH21" s="10"/>
      <c r="EI21" s="10"/>
      <c r="EJ21" s="10"/>
      <c r="EK21" s="11"/>
      <c r="EM21" s="12"/>
      <c r="EN21" s="9"/>
      <c r="EO21" s="13"/>
      <c r="EP21" s="13"/>
      <c r="EQ21" s="13"/>
      <c r="ER21" s="10"/>
      <c r="ES21" s="10"/>
      <c r="ET21" s="10"/>
      <c r="EU21" s="10"/>
      <c r="EV21" s="10"/>
      <c r="EW21" s="10"/>
      <c r="EX21" s="10"/>
      <c r="EY21" s="10"/>
      <c r="EZ21" s="10"/>
      <c r="FA21" s="11"/>
      <c r="FC21" s="12"/>
      <c r="FD21" s="9"/>
      <c r="FE21" s="13"/>
      <c r="FF21" s="13"/>
      <c r="FG21" s="13"/>
      <c r="FH21" s="10"/>
      <c r="FI21" s="10"/>
      <c r="FJ21" s="10"/>
      <c r="FK21" s="10"/>
      <c r="FL21" s="10"/>
      <c r="FM21" s="10"/>
      <c r="FN21" s="10"/>
      <c r="FO21" s="10"/>
      <c r="FP21" s="10"/>
      <c r="FQ21" s="11"/>
      <c r="FS21" s="12"/>
      <c r="FT21" s="9"/>
      <c r="FU21" s="13"/>
      <c r="FV21" s="13"/>
      <c r="FW21" s="13"/>
      <c r="FX21" s="10"/>
      <c r="FY21" s="10"/>
      <c r="FZ21" s="10"/>
      <c r="GA21" s="10"/>
      <c r="GB21" s="10"/>
      <c r="GC21" s="10"/>
      <c r="GD21" s="10"/>
      <c r="GE21" s="10"/>
      <c r="GF21" s="10"/>
      <c r="GG21" s="11"/>
      <c r="GI21" s="12"/>
      <c r="GJ21" s="9"/>
      <c r="GK21" s="13"/>
      <c r="GL21" s="13"/>
      <c r="GM21" s="13"/>
      <c r="GN21" s="10"/>
      <c r="GO21" s="10"/>
      <c r="GP21" s="10"/>
      <c r="GQ21" s="10"/>
      <c r="GR21" s="10"/>
      <c r="GS21" s="10"/>
      <c r="GT21" s="10"/>
      <c r="GU21" s="10"/>
      <c r="GV21" s="10"/>
      <c r="GW21" s="11"/>
      <c r="GY21" s="12"/>
      <c r="GZ21" s="9"/>
      <c r="HA21" s="13"/>
      <c r="HB21" s="13"/>
      <c r="HC21" s="13"/>
      <c r="HD21" s="10"/>
      <c r="HE21" s="10"/>
      <c r="HF21" s="10"/>
      <c r="HG21" s="10"/>
      <c r="HH21" s="10"/>
      <c r="HI21" s="10"/>
      <c r="HJ21" s="10"/>
      <c r="HK21" s="10"/>
      <c r="HL21" s="10"/>
      <c r="HM21" s="11"/>
      <c r="HO21" s="12"/>
      <c r="HP21" s="9"/>
      <c r="HQ21" s="13"/>
      <c r="HR21" s="13"/>
      <c r="HS21" s="13"/>
      <c r="HT21" s="10"/>
      <c r="HU21" s="10"/>
      <c r="HV21" s="10"/>
      <c r="HW21" s="10"/>
      <c r="HX21" s="10"/>
      <c r="HY21" s="10"/>
      <c r="HZ21" s="10"/>
      <c r="IA21" s="10"/>
      <c r="IB21" s="10"/>
      <c r="IC21" s="11"/>
      <c r="IE21" s="12"/>
      <c r="IF21" s="9"/>
      <c r="IG21" s="13"/>
      <c r="IH21" s="13"/>
      <c r="II21" s="13"/>
      <c r="IJ21" s="10"/>
      <c r="IK21" s="10"/>
      <c r="IL21" s="10"/>
      <c r="IM21" s="10"/>
      <c r="IN21" s="10"/>
      <c r="IO21" s="10"/>
      <c r="IP21" s="10"/>
      <c r="IQ21" s="10"/>
      <c r="IR21" s="10"/>
      <c r="IS21" s="11"/>
      <c r="IU21" s="12"/>
      <c r="IV21" s="9"/>
      <c r="IW21" s="13"/>
      <c r="IX21" s="13"/>
      <c r="IY21" s="13"/>
      <c r="IZ21" s="10"/>
      <c r="JA21" s="10"/>
      <c r="JB21" s="10"/>
      <c r="JC21" s="10"/>
      <c r="JD21" s="10"/>
      <c r="JE21" s="10"/>
      <c r="JF21" s="10"/>
      <c r="JG21" s="10"/>
      <c r="JH21" s="10"/>
      <c r="JI21" s="11"/>
      <c r="JK21" s="12"/>
      <c r="JL21" s="9"/>
      <c r="JM21" s="13"/>
      <c r="JN21" s="13"/>
      <c r="JO21" s="13"/>
      <c r="JP21" s="10"/>
      <c r="JQ21" s="10"/>
      <c r="JR21" s="10"/>
      <c r="JS21" s="10"/>
      <c r="JT21" s="10"/>
      <c r="JU21" s="10"/>
      <c r="JV21" s="10"/>
      <c r="JW21" s="10"/>
      <c r="JX21" s="10"/>
      <c r="JY21" s="11"/>
      <c r="KA21" s="12"/>
      <c r="KB21" s="9"/>
      <c r="KC21" s="13"/>
      <c r="KD21" s="13"/>
      <c r="KE21" s="13"/>
      <c r="KF21" s="10"/>
      <c r="KG21" s="10"/>
      <c r="KH21" s="10"/>
      <c r="KI21" s="10"/>
      <c r="KJ21" s="10"/>
      <c r="KK21" s="10"/>
      <c r="KL21" s="10"/>
      <c r="KM21" s="10"/>
      <c r="KN21" s="10"/>
      <c r="KO21" s="11"/>
      <c r="KQ21" s="12"/>
      <c r="KR21" s="9"/>
      <c r="KS21" s="13"/>
      <c r="KT21" s="13"/>
      <c r="KU21" s="13"/>
      <c r="KV21" s="10"/>
      <c r="KW21" s="10"/>
      <c r="KX21" s="10"/>
      <c r="KY21" s="10"/>
      <c r="KZ21" s="10"/>
      <c r="LA21" s="10"/>
      <c r="LB21" s="10"/>
      <c r="LC21" s="10"/>
      <c r="LD21" s="10"/>
      <c r="LE21" s="11"/>
      <c r="LG21" s="12"/>
      <c r="LH21" s="9"/>
      <c r="LI21" s="13"/>
      <c r="LJ21" s="13"/>
      <c r="LK21" s="13"/>
      <c r="LL21" s="10"/>
      <c r="LM21" s="10"/>
      <c r="LN21" s="10"/>
      <c r="LO21" s="10"/>
      <c r="LP21" s="10"/>
      <c r="LQ21" s="10"/>
      <c r="LR21" s="10"/>
      <c r="LS21" s="10"/>
      <c r="LT21" s="10"/>
      <c r="LU21" s="11"/>
      <c r="LW21" s="12"/>
      <c r="LX21" s="9"/>
      <c r="LY21" s="13"/>
      <c r="LZ21" s="13"/>
      <c r="MA21" s="13"/>
      <c r="MB21" s="10"/>
      <c r="MC21" s="10"/>
      <c r="MD21" s="10"/>
      <c r="ME21" s="10"/>
      <c r="MF21" s="10"/>
      <c r="MG21" s="10"/>
      <c r="MH21" s="10"/>
      <c r="MI21" s="10"/>
      <c r="MJ21" s="10"/>
      <c r="MK21" s="11"/>
      <c r="MM21" s="12"/>
      <c r="MN21" s="9"/>
      <c r="MO21" s="13"/>
      <c r="MP21" s="13"/>
      <c r="MQ21" s="13"/>
      <c r="MR21" s="10"/>
      <c r="MS21" s="10"/>
      <c r="MT21" s="10"/>
      <c r="MU21" s="10"/>
      <c r="MV21" s="10"/>
      <c r="MW21" s="10"/>
      <c r="MX21" s="10"/>
      <c r="MY21" s="10"/>
      <c r="MZ21" s="10"/>
      <c r="NA21" s="11"/>
      <c r="NC21" s="12"/>
      <c r="ND21" s="9"/>
      <c r="NE21" s="13"/>
      <c r="NF21" s="13"/>
      <c r="NG21" s="13"/>
      <c r="NH21" s="10"/>
      <c r="NI21" s="10"/>
      <c r="NJ21" s="10"/>
      <c r="NK21" s="10"/>
      <c r="NL21" s="10"/>
      <c r="NM21" s="10"/>
      <c r="NN21" s="10"/>
      <c r="NO21" s="10"/>
      <c r="NP21" s="10"/>
      <c r="NQ21" s="11"/>
      <c r="NS21" s="12"/>
      <c r="NT21" s="9"/>
      <c r="NU21" s="13"/>
      <c r="NV21" s="13"/>
      <c r="NW21" s="13"/>
      <c r="NX21" s="10"/>
      <c r="NY21" s="10"/>
      <c r="NZ21" s="10"/>
      <c r="OA21" s="10"/>
      <c r="OB21" s="10"/>
      <c r="OC21" s="10"/>
      <c r="OD21" s="10"/>
      <c r="OE21" s="10"/>
      <c r="OF21" s="10"/>
      <c r="OG21" s="11"/>
      <c r="OI21" s="12"/>
      <c r="OJ21" s="9"/>
      <c r="OK21" s="13"/>
      <c r="OL21" s="13"/>
      <c r="OM21" s="13"/>
      <c r="ON21" s="10"/>
      <c r="OO21" s="10"/>
      <c r="OP21" s="10"/>
      <c r="OQ21" s="10"/>
      <c r="OR21" s="10"/>
      <c r="OS21" s="10"/>
      <c r="OT21" s="10"/>
      <c r="OU21" s="10"/>
      <c r="OV21" s="10"/>
      <c r="OW21" s="11"/>
      <c r="OY21" s="12"/>
      <c r="OZ21" s="9"/>
      <c r="PA21" s="13"/>
      <c r="PB21" s="13"/>
      <c r="PC21" s="13"/>
      <c r="PD21" s="10"/>
      <c r="PE21" s="10"/>
      <c r="PF21" s="10"/>
      <c r="PG21" s="10"/>
      <c r="PH21" s="10"/>
      <c r="PI21" s="10"/>
      <c r="PJ21" s="10"/>
      <c r="PK21" s="10"/>
      <c r="PL21" s="10"/>
      <c r="PM21" s="11"/>
      <c r="PO21" s="12"/>
      <c r="PP21" s="9"/>
      <c r="PQ21" s="13"/>
      <c r="PR21" s="13"/>
      <c r="PS21" s="13"/>
      <c r="PT21" s="10"/>
      <c r="PU21" s="10"/>
      <c r="PV21" s="10"/>
      <c r="PW21" s="10"/>
      <c r="PX21" s="10"/>
      <c r="PY21" s="10"/>
      <c r="PZ21" s="10"/>
      <c r="QA21" s="10"/>
      <c r="QB21" s="10"/>
      <c r="QC21" s="11"/>
      <c r="QE21" s="12"/>
      <c r="QF21" s="9"/>
      <c r="QG21" s="13"/>
      <c r="QH21" s="13"/>
      <c r="QI21" s="13"/>
      <c r="QJ21" s="10"/>
      <c r="QK21" s="10"/>
      <c r="QL21" s="10"/>
      <c r="QM21" s="10"/>
      <c r="QN21" s="10"/>
      <c r="QO21" s="10"/>
      <c r="QP21" s="10"/>
      <c r="QQ21" s="10"/>
      <c r="QR21" s="10"/>
      <c r="QS21" s="11"/>
      <c r="QU21" s="12"/>
      <c r="QV21" s="9"/>
      <c r="QW21" s="13"/>
      <c r="QX21" s="13"/>
      <c r="QY21" s="13"/>
      <c r="QZ21" s="10"/>
      <c r="RA21" s="10"/>
      <c r="RB21" s="10"/>
      <c r="RC21" s="10"/>
      <c r="RD21" s="10"/>
      <c r="RE21" s="10"/>
      <c r="RF21" s="10"/>
      <c r="RG21" s="10"/>
      <c r="RH21" s="10"/>
      <c r="RI21" s="11"/>
      <c r="RK21" s="12"/>
      <c r="RL21" s="9"/>
      <c r="RM21" s="13"/>
      <c r="RN21" s="13"/>
      <c r="RO21" s="13"/>
      <c r="RP21" s="10"/>
      <c r="RQ21" s="10"/>
      <c r="RR21" s="10"/>
      <c r="RS21" s="10"/>
      <c r="RT21" s="10"/>
      <c r="RU21" s="10"/>
      <c r="RV21" s="10"/>
      <c r="RW21" s="10"/>
      <c r="RX21" s="10"/>
      <c r="RY21" s="11"/>
      <c r="SA21" s="12"/>
      <c r="SB21" s="9"/>
      <c r="SC21" s="13"/>
      <c r="SD21" s="13"/>
      <c r="SE21" s="13"/>
      <c r="SF21" s="10"/>
      <c r="SG21" s="10"/>
      <c r="SH21" s="10"/>
      <c r="SI21" s="10"/>
      <c r="SJ21" s="10"/>
      <c r="SK21" s="10"/>
      <c r="SL21" s="10"/>
      <c r="SM21" s="10"/>
      <c r="SN21" s="10"/>
      <c r="SO21" s="11"/>
      <c r="SQ21" s="12"/>
      <c r="SR21" s="9"/>
      <c r="SS21" s="13"/>
      <c r="ST21" s="13"/>
      <c r="SU21" s="13"/>
      <c r="SV21" s="10"/>
      <c r="SW21" s="10"/>
      <c r="SX21" s="10"/>
      <c r="SY21" s="10"/>
      <c r="SZ21" s="10"/>
      <c r="TA21" s="10"/>
      <c r="TB21" s="10"/>
      <c r="TC21" s="10"/>
      <c r="TD21" s="10"/>
      <c r="TE21" s="11"/>
      <c r="TG21" s="12"/>
      <c r="TH21" s="9"/>
      <c r="TI21" s="13"/>
      <c r="TJ21" s="13"/>
      <c r="TK21" s="13"/>
      <c r="TL21" s="10"/>
      <c r="TM21" s="10"/>
      <c r="TN21" s="10"/>
      <c r="TO21" s="10"/>
      <c r="TP21" s="10"/>
      <c r="TQ21" s="10"/>
      <c r="TR21" s="10"/>
      <c r="TS21" s="10"/>
      <c r="TT21" s="10"/>
      <c r="TU21" s="11"/>
      <c r="TW21" s="12"/>
      <c r="TX21" s="9"/>
      <c r="TY21" s="13"/>
      <c r="TZ21" s="13"/>
      <c r="UA21" s="13"/>
      <c r="UB21" s="10"/>
      <c r="UC21" s="10"/>
      <c r="UD21" s="10"/>
      <c r="UE21" s="10"/>
      <c r="UF21" s="10"/>
      <c r="UG21" s="10"/>
      <c r="UH21" s="10"/>
      <c r="UI21" s="10"/>
      <c r="UJ21" s="10"/>
      <c r="UK21" s="11"/>
      <c r="UM21" s="12"/>
      <c r="UN21" s="9"/>
      <c r="UO21" s="13"/>
      <c r="UP21" s="13"/>
      <c r="UQ21" s="13"/>
      <c r="UR21" s="10"/>
      <c r="US21" s="10"/>
      <c r="UT21" s="10"/>
      <c r="UU21" s="10"/>
      <c r="UV21" s="10"/>
      <c r="UW21" s="10"/>
      <c r="UX21" s="10"/>
      <c r="UY21" s="10"/>
      <c r="UZ21" s="10"/>
      <c r="VA21" s="11"/>
      <c r="VC21" s="12"/>
      <c r="VD21" s="9"/>
      <c r="VE21" s="13"/>
      <c r="VF21" s="13"/>
      <c r="VG21" s="13"/>
      <c r="VH21" s="10"/>
      <c r="VI21" s="10"/>
      <c r="VJ21" s="10"/>
      <c r="VK21" s="10"/>
      <c r="VL21" s="10"/>
      <c r="VM21" s="10"/>
      <c r="VN21" s="10"/>
      <c r="VO21" s="10"/>
      <c r="VP21" s="10"/>
      <c r="VQ21" s="11"/>
      <c r="VS21" s="12"/>
      <c r="VT21" s="9"/>
      <c r="VU21" s="13"/>
      <c r="VV21" s="13"/>
      <c r="VW21" s="13"/>
      <c r="VX21" s="10"/>
      <c r="VY21" s="10"/>
      <c r="VZ21" s="10"/>
      <c r="WA21" s="10"/>
      <c r="WB21" s="10"/>
      <c r="WC21" s="10"/>
      <c r="WD21" s="10"/>
      <c r="WE21" s="10"/>
      <c r="WF21" s="10"/>
      <c r="WG21" s="11"/>
      <c r="WI21" s="12"/>
      <c r="WJ21" s="9"/>
      <c r="WK21" s="13"/>
      <c r="WL21" s="13"/>
      <c r="WM21" s="13"/>
      <c r="WN21" s="10"/>
      <c r="WO21" s="10"/>
      <c r="WP21" s="10"/>
      <c r="WQ21" s="10"/>
      <c r="WR21" s="10"/>
      <c r="WS21" s="10"/>
      <c r="WT21" s="10"/>
      <c r="WU21" s="10"/>
      <c r="WV21" s="10"/>
      <c r="WW21" s="11"/>
      <c r="WY21" s="12"/>
      <c r="WZ21" s="9"/>
      <c r="XA21" s="13"/>
      <c r="XB21" s="13"/>
      <c r="XC21" s="13"/>
      <c r="XD21" s="10"/>
      <c r="XE21" s="10"/>
      <c r="XF21" s="10"/>
      <c r="XG21" s="10"/>
      <c r="XH21" s="10"/>
      <c r="XI21" s="10"/>
      <c r="XJ21" s="10"/>
      <c r="XK21" s="10"/>
      <c r="XL21" s="10"/>
      <c r="XM21" s="11"/>
      <c r="XO21" s="12"/>
      <c r="XP21" s="9"/>
      <c r="XQ21" s="13"/>
      <c r="XR21" s="13"/>
      <c r="XS21" s="13"/>
      <c r="XT21" s="10"/>
      <c r="XU21" s="10"/>
      <c r="XV21" s="10"/>
      <c r="XW21" s="10"/>
      <c r="XX21" s="10"/>
      <c r="XY21" s="10"/>
      <c r="XZ21" s="10"/>
      <c r="YA21" s="10"/>
      <c r="YB21" s="10"/>
      <c r="YC21" s="11"/>
      <c r="YE21" s="12"/>
      <c r="YF21" s="9"/>
      <c r="YG21" s="13"/>
      <c r="YH21" s="13"/>
      <c r="YI21" s="13"/>
      <c r="YJ21" s="10"/>
      <c r="YK21" s="10"/>
      <c r="YL21" s="10"/>
      <c r="YM21" s="10"/>
      <c r="YN21" s="10"/>
      <c r="YO21" s="10"/>
      <c r="YP21" s="10"/>
      <c r="YQ21" s="10"/>
      <c r="YR21" s="10"/>
      <c r="YS21" s="11"/>
      <c r="YU21" s="12"/>
      <c r="YV21" s="9"/>
      <c r="YW21" s="13"/>
      <c r="YX21" s="13"/>
      <c r="YY21" s="13"/>
      <c r="YZ21" s="10"/>
      <c r="ZA21" s="10"/>
      <c r="ZB21" s="10"/>
      <c r="ZC21" s="10"/>
      <c r="ZD21" s="10"/>
      <c r="ZE21" s="10"/>
      <c r="ZF21" s="10"/>
      <c r="ZG21" s="10"/>
      <c r="ZH21" s="10"/>
      <c r="ZI21" s="11"/>
      <c r="ZK21" s="12"/>
      <c r="ZL21" s="9"/>
      <c r="ZM21" s="13"/>
      <c r="ZN21" s="13"/>
      <c r="ZO21" s="13"/>
      <c r="ZP21" s="10"/>
      <c r="ZQ21" s="10"/>
      <c r="ZR21" s="10"/>
      <c r="ZS21" s="10"/>
      <c r="ZT21" s="10"/>
      <c r="ZU21" s="10"/>
      <c r="ZV21" s="10"/>
      <c r="ZW21" s="10"/>
      <c r="ZX21" s="10"/>
      <c r="ZY21" s="11"/>
    </row>
    <row r="22" spans="1:701" s="14" customFormat="1" ht="30" customHeight="1" x14ac:dyDescent="0.25">
      <c r="A22" s="8">
        <v>17</v>
      </c>
      <c r="B22" s="27" t="s">
        <v>64</v>
      </c>
      <c r="C22" s="28">
        <v>0</v>
      </c>
      <c r="D22" s="28">
        <v>0</v>
      </c>
      <c r="E22" s="28">
        <v>29400026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9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11"/>
      <c r="AE22" s="12"/>
      <c r="AF22" s="9"/>
      <c r="AG22" s="13"/>
      <c r="AH22" s="13"/>
      <c r="AI22" s="13"/>
      <c r="AJ22" s="10"/>
      <c r="AK22" s="10"/>
      <c r="AL22" s="10"/>
      <c r="AM22" s="10"/>
      <c r="AN22" s="10"/>
      <c r="AO22" s="10"/>
      <c r="AP22" s="10"/>
      <c r="AQ22" s="10"/>
      <c r="AR22" s="10"/>
      <c r="AS22" s="11"/>
      <c r="AU22" s="12"/>
      <c r="AV22" s="9"/>
      <c r="AW22" s="13"/>
      <c r="AX22" s="13"/>
      <c r="AY22" s="13"/>
      <c r="AZ22" s="10"/>
      <c r="BA22" s="10"/>
      <c r="BB22" s="10"/>
      <c r="BC22" s="10"/>
      <c r="BD22" s="10"/>
      <c r="BE22" s="10"/>
      <c r="BF22" s="10"/>
      <c r="BG22" s="10"/>
      <c r="BH22" s="10"/>
      <c r="BI22" s="11"/>
      <c r="BK22" s="12"/>
      <c r="BL22" s="9"/>
      <c r="BM22" s="13"/>
      <c r="BN22" s="13"/>
      <c r="BO22" s="13"/>
      <c r="BP22" s="10"/>
      <c r="BQ22" s="10"/>
      <c r="BR22" s="10"/>
      <c r="BS22" s="10"/>
      <c r="BT22" s="10"/>
      <c r="BU22" s="10"/>
      <c r="BV22" s="10"/>
      <c r="BW22" s="10"/>
      <c r="BX22" s="10"/>
      <c r="BY22" s="11"/>
      <c r="CA22" s="12"/>
      <c r="CB22" s="9"/>
      <c r="CC22" s="13"/>
      <c r="CD22" s="13"/>
      <c r="CE22" s="13"/>
      <c r="CF22" s="10"/>
      <c r="CG22" s="10"/>
      <c r="CH22" s="10"/>
      <c r="CI22" s="10"/>
      <c r="CJ22" s="10"/>
      <c r="CK22" s="10"/>
      <c r="CL22" s="10"/>
      <c r="CM22" s="10"/>
      <c r="CN22" s="10"/>
      <c r="CO22" s="11"/>
      <c r="CQ22" s="12"/>
      <c r="CR22" s="9"/>
      <c r="CS22" s="13"/>
      <c r="CT22" s="13"/>
      <c r="CU22" s="13"/>
      <c r="CV22" s="10"/>
      <c r="CW22" s="10"/>
      <c r="CX22" s="10"/>
      <c r="CY22" s="10"/>
      <c r="CZ22" s="10"/>
      <c r="DA22" s="10"/>
      <c r="DB22" s="10"/>
      <c r="DC22" s="10"/>
      <c r="DD22" s="10"/>
      <c r="DE22" s="11"/>
      <c r="DG22" s="12"/>
      <c r="DH22" s="9"/>
      <c r="DI22" s="13"/>
      <c r="DJ22" s="13"/>
      <c r="DK22" s="13"/>
      <c r="DL22" s="10"/>
      <c r="DM22" s="10"/>
      <c r="DN22" s="10"/>
      <c r="DO22" s="10"/>
      <c r="DP22" s="10"/>
      <c r="DQ22" s="10"/>
      <c r="DR22" s="10"/>
      <c r="DS22" s="10"/>
      <c r="DT22" s="10"/>
      <c r="DU22" s="11"/>
      <c r="DW22" s="12"/>
      <c r="DX22" s="9"/>
      <c r="DY22" s="13"/>
      <c r="DZ22" s="13"/>
      <c r="EA22" s="13"/>
      <c r="EB22" s="10"/>
      <c r="EC22" s="10"/>
      <c r="ED22" s="10"/>
      <c r="EE22" s="10"/>
      <c r="EF22" s="10"/>
      <c r="EG22" s="10"/>
      <c r="EH22" s="10"/>
      <c r="EI22" s="10"/>
      <c r="EJ22" s="10"/>
      <c r="EK22" s="11"/>
      <c r="EM22" s="12"/>
      <c r="EN22" s="9"/>
      <c r="EO22" s="13"/>
      <c r="EP22" s="13"/>
      <c r="EQ22" s="13"/>
      <c r="ER22" s="10"/>
      <c r="ES22" s="10"/>
      <c r="ET22" s="10"/>
      <c r="EU22" s="10"/>
      <c r="EV22" s="10"/>
      <c r="EW22" s="10"/>
      <c r="EX22" s="10"/>
      <c r="EY22" s="10"/>
      <c r="EZ22" s="10"/>
      <c r="FA22" s="11"/>
      <c r="FC22" s="12"/>
      <c r="FD22" s="9"/>
      <c r="FE22" s="13"/>
      <c r="FF22" s="13"/>
      <c r="FG22" s="13"/>
      <c r="FH22" s="10"/>
      <c r="FI22" s="10"/>
      <c r="FJ22" s="10"/>
      <c r="FK22" s="10"/>
      <c r="FL22" s="10"/>
      <c r="FM22" s="10"/>
      <c r="FN22" s="10"/>
      <c r="FO22" s="10"/>
      <c r="FP22" s="10"/>
      <c r="FQ22" s="11"/>
      <c r="FS22" s="12"/>
      <c r="FT22" s="9"/>
      <c r="FU22" s="13"/>
      <c r="FV22" s="13"/>
      <c r="FW22" s="13"/>
      <c r="FX22" s="10"/>
      <c r="FY22" s="10"/>
      <c r="FZ22" s="10"/>
      <c r="GA22" s="10"/>
      <c r="GB22" s="10"/>
      <c r="GC22" s="10"/>
      <c r="GD22" s="10"/>
      <c r="GE22" s="10"/>
      <c r="GF22" s="10"/>
      <c r="GG22" s="11"/>
      <c r="GI22" s="12"/>
      <c r="GJ22" s="9"/>
      <c r="GK22" s="13"/>
      <c r="GL22" s="13"/>
      <c r="GM22" s="13"/>
      <c r="GN22" s="10"/>
      <c r="GO22" s="10"/>
      <c r="GP22" s="10"/>
      <c r="GQ22" s="10"/>
      <c r="GR22" s="10"/>
      <c r="GS22" s="10"/>
      <c r="GT22" s="10"/>
      <c r="GU22" s="10"/>
      <c r="GV22" s="10"/>
      <c r="GW22" s="11"/>
      <c r="GY22" s="12"/>
      <c r="GZ22" s="9"/>
      <c r="HA22" s="13"/>
      <c r="HB22" s="13"/>
      <c r="HC22" s="13"/>
      <c r="HD22" s="10"/>
      <c r="HE22" s="10"/>
      <c r="HF22" s="10"/>
      <c r="HG22" s="10"/>
      <c r="HH22" s="10"/>
      <c r="HI22" s="10"/>
      <c r="HJ22" s="10"/>
      <c r="HK22" s="10"/>
      <c r="HL22" s="10"/>
      <c r="HM22" s="11"/>
      <c r="HO22" s="12"/>
      <c r="HP22" s="9"/>
      <c r="HQ22" s="13"/>
      <c r="HR22" s="13"/>
      <c r="HS22" s="13"/>
      <c r="HT22" s="10"/>
      <c r="HU22" s="10"/>
      <c r="HV22" s="10"/>
      <c r="HW22" s="10"/>
      <c r="HX22" s="10"/>
      <c r="HY22" s="10"/>
      <c r="HZ22" s="10"/>
      <c r="IA22" s="10"/>
      <c r="IB22" s="10"/>
      <c r="IC22" s="11"/>
      <c r="IE22" s="12"/>
      <c r="IF22" s="9"/>
      <c r="IG22" s="13"/>
      <c r="IH22" s="13"/>
      <c r="II22" s="13"/>
      <c r="IJ22" s="10"/>
      <c r="IK22" s="10"/>
      <c r="IL22" s="10"/>
      <c r="IM22" s="10"/>
      <c r="IN22" s="10"/>
      <c r="IO22" s="10"/>
      <c r="IP22" s="10"/>
      <c r="IQ22" s="10"/>
      <c r="IR22" s="10"/>
      <c r="IS22" s="11"/>
      <c r="IU22" s="12"/>
      <c r="IV22" s="9"/>
      <c r="IW22" s="13"/>
      <c r="IX22" s="13"/>
      <c r="IY22" s="13"/>
      <c r="IZ22" s="10"/>
      <c r="JA22" s="10"/>
      <c r="JB22" s="10"/>
      <c r="JC22" s="10"/>
      <c r="JD22" s="10"/>
      <c r="JE22" s="10"/>
      <c r="JF22" s="10"/>
      <c r="JG22" s="10"/>
      <c r="JH22" s="10"/>
      <c r="JI22" s="11"/>
      <c r="JK22" s="12"/>
      <c r="JL22" s="9"/>
      <c r="JM22" s="13"/>
      <c r="JN22" s="13"/>
      <c r="JO22" s="13"/>
      <c r="JP22" s="10"/>
      <c r="JQ22" s="10"/>
      <c r="JR22" s="10"/>
      <c r="JS22" s="10"/>
      <c r="JT22" s="10"/>
      <c r="JU22" s="10"/>
      <c r="JV22" s="10"/>
      <c r="JW22" s="10"/>
      <c r="JX22" s="10"/>
      <c r="JY22" s="11"/>
      <c r="KA22" s="12"/>
      <c r="KB22" s="9"/>
      <c r="KC22" s="13"/>
      <c r="KD22" s="13"/>
      <c r="KE22" s="13"/>
      <c r="KF22" s="10"/>
      <c r="KG22" s="10"/>
      <c r="KH22" s="10"/>
      <c r="KI22" s="10"/>
      <c r="KJ22" s="10"/>
      <c r="KK22" s="10"/>
      <c r="KL22" s="10"/>
      <c r="KM22" s="10"/>
      <c r="KN22" s="10"/>
      <c r="KO22" s="11"/>
      <c r="KQ22" s="12"/>
      <c r="KR22" s="9"/>
      <c r="KS22" s="13"/>
      <c r="KT22" s="13"/>
      <c r="KU22" s="13"/>
      <c r="KV22" s="10"/>
      <c r="KW22" s="10"/>
      <c r="KX22" s="10"/>
      <c r="KY22" s="10"/>
      <c r="KZ22" s="10"/>
      <c r="LA22" s="10"/>
      <c r="LB22" s="10"/>
      <c r="LC22" s="10"/>
      <c r="LD22" s="10"/>
      <c r="LE22" s="11"/>
      <c r="LG22" s="12"/>
      <c r="LH22" s="9"/>
      <c r="LI22" s="13"/>
      <c r="LJ22" s="13"/>
      <c r="LK22" s="13"/>
      <c r="LL22" s="10"/>
      <c r="LM22" s="10"/>
      <c r="LN22" s="10"/>
      <c r="LO22" s="10"/>
      <c r="LP22" s="10"/>
      <c r="LQ22" s="10"/>
      <c r="LR22" s="10"/>
      <c r="LS22" s="10"/>
      <c r="LT22" s="10"/>
      <c r="LU22" s="11"/>
      <c r="LW22" s="12"/>
      <c r="LX22" s="9"/>
      <c r="LY22" s="13"/>
      <c r="LZ22" s="13"/>
      <c r="MA22" s="13"/>
      <c r="MB22" s="10"/>
      <c r="MC22" s="10"/>
      <c r="MD22" s="10"/>
      <c r="ME22" s="10"/>
      <c r="MF22" s="10"/>
      <c r="MG22" s="10"/>
      <c r="MH22" s="10"/>
      <c r="MI22" s="10"/>
      <c r="MJ22" s="10"/>
      <c r="MK22" s="11"/>
      <c r="MM22" s="12"/>
      <c r="MN22" s="9"/>
      <c r="MO22" s="13"/>
      <c r="MP22" s="13"/>
      <c r="MQ22" s="13"/>
      <c r="MR22" s="10"/>
      <c r="MS22" s="10"/>
      <c r="MT22" s="10"/>
      <c r="MU22" s="10"/>
      <c r="MV22" s="10"/>
      <c r="MW22" s="10"/>
      <c r="MX22" s="10"/>
      <c r="MY22" s="10"/>
      <c r="MZ22" s="10"/>
      <c r="NA22" s="11"/>
      <c r="NC22" s="12"/>
      <c r="ND22" s="9"/>
      <c r="NE22" s="13"/>
      <c r="NF22" s="13"/>
      <c r="NG22" s="13"/>
      <c r="NH22" s="10"/>
      <c r="NI22" s="10"/>
      <c r="NJ22" s="10"/>
      <c r="NK22" s="10"/>
      <c r="NL22" s="10"/>
      <c r="NM22" s="10"/>
      <c r="NN22" s="10"/>
      <c r="NO22" s="10"/>
      <c r="NP22" s="10"/>
      <c r="NQ22" s="11"/>
      <c r="NS22" s="12"/>
      <c r="NT22" s="9"/>
      <c r="NU22" s="13"/>
      <c r="NV22" s="13"/>
      <c r="NW22" s="13"/>
      <c r="NX22" s="10"/>
      <c r="NY22" s="10"/>
      <c r="NZ22" s="10"/>
      <c r="OA22" s="10"/>
      <c r="OB22" s="10"/>
      <c r="OC22" s="10"/>
      <c r="OD22" s="10"/>
      <c r="OE22" s="10"/>
      <c r="OF22" s="10"/>
      <c r="OG22" s="11"/>
      <c r="OI22" s="12"/>
      <c r="OJ22" s="9"/>
      <c r="OK22" s="13"/>
      <c r="OL22" s="13"/>
      <c r="OM22" s="13"/>
      <c r="ON22" s="10"/>
      <c r="OO22" s="10"/>
      <c r="OP22" s="10"/>
      <c r="OQ22" s="10"/>
      <c r="OR22" s="10"/>
      <c r="OS22" s="10"/>
      <c r="OT22" s="10"/>
      <c r="OU22" s="10"/>
      <c r="OV22" s="10"/>
      <c r="OW22" s="11"/>
      <c r="OY22" s="12"/>
      <c r="OZ22" s="9"/>
      <c r="PA22" s="13"/>
      <c r="PB22" s="13"/>
      <c r="PC22" s="13"/>
      <c r="PD22" s="10"/>
      <c r="PE22" s="10"/>
      <c r="PF22" s="10"/>
      <c r="PG22" s="10"/>
      <c r="PH22" s="10"/>
      <c r="PI22" s="10"/>
      <c r="PJ22" s="10"/>
      <c r="PK22" s="10"/>
      <c r="PL22" s="10"/>
      <c r="PM22" s="11"/>
      <c r="PO22" s="12"/>
      <c r="PP22" s="9"/>
      <c r="PQ22" s="13"/>
      <c r="PR22" s="13"/>
      <c r="PS22" s="13"/>
      <c r="PT22" s="10"/>
      <c r="PU22" s="10"/>
      <c r="PV22" s="10"/>
      <c r="PW22" s="10"/>
      <c r="PX22" s="10"/>
      <c r="PY22" s="10"/>
      <c r="PZ22" s="10"/>
      <c r="QA22" s="10"/>
      <c r="QB22" s="10"/>
      <c r="QC22" s="11"/>
      <c r="QE22" s="12"/>
      <c r="QF22" s="9"/>
      <c r="QG22" s="13"/>
      <c r="QH22" s="13"/>
      <c r="QI22" s="13"/>
      <c r="QJ22" s="10"/>
      <c r="QK22" s="10"/>
      <c r="QL22" s="10"/>
      <c r="QM22" s="10"/>
      <c r="QN22" s="10"/>
      <c r="QO22" s="10"/>
      <c r="QP22" s="10"/>
      <c r="QQ22" s="10"/>
      <c r="QR22" s="10"/>
      <c r="QS22" s="11"/>
      <c r="QU22" s="12"/>
      <c r="QV22" s="9"/>
      <c r="QW22" s="13"/>
      <c r="QX22" s="13"/>
      <c r="QY22" s="13"/>
      <c r="QZ22" s="10"/>
      <c r="RA22" s="10"/>
      <c r="RB22" s="10"/>
      <c r="RC22" s="10"/>
      <c r="RD22" s="10"/>
      <c r="RE22" s="10"/>
      <c r="RF22" s="10"/>
      <c r="RG22" s="10"/>
      <c r="RH22" s="10"/>
      <c r="RI22" s="11"/>
      <c r="RK22" s="12"/>
      <c r="RL22" s="9"/>
      <c r="RM22" s="13"/>
      <c r="RN22" s="13"/>
      <c r="RO22" s="13"/>
      <c r="RP22" s="10"/>
      <c r="RQ22" s="10"/>
      <c r="RR22" s="10"/>
      <c r="RS22" s="10"/>
      <c r="RT22" s="10"/>
      <c r="RU22" s="10"/>
      <c r="RV22" s="10"/>
      <c r="RW22" s="10"/>
      <c r="RX22" s="10"/>
      <c r="RY22" s="11"/>
      <c r="SA22" s="12"/>
      <c r="SB22" s="9"/>
      <c r="SC22" s="13"/>
      <c r="SD22" s="13"/>
      <c r="SE22" s="13"/>
      <c r="SF22" s="10"/>
      <c r="SG22" s="10"/>
      <c r="SH22" s="10"/>
      <c r="SI22" s="10"/>
      <c r="SJ22" s="10"/>
      <c r="SK22" s="10"/>
      <c r="SL22" s="10"/>
      <c r="SM22" s="10"/>
      <c r="SN22" s="10"/>
      <c r="SO22" s="11"/>
      <c r="SQ22" s="12"/>
      <c r="SR22" s="9"/>
      <c r="SS22" s="13"/>
      <c r="ST22" s="13"/>
      <c r="SU22" s="13"/>
      <c r="SV22" s="10"/>
      <c r="SW22" s="10"/>
      <c r="SX22" s="10"/>
      <c r="SY22" s="10"/>
      <c r="SZ22" s="10"/>
      <c r="TA22" s="10"/>
      <c r="TB22" s="10"/>
      <c r="TC22" s="10"/>
      <c r="TD22" s="10"/>
      <c r="TE22" s="11"/>
      <c r="TG22" s="12"/>
      <c r="TH22" s="9"/>
      <c r="TI22" s="13"/>
      <c r="TJ22" s="13"/>
      <c r="TK22" s="13"/>
      <c r="TL22" s="10"/>
      <c r="TM22" s="10"/>
      <c r="TN22" s="10"/>
      <c r="TO22" s="10"/>
      <c r="TP22" s="10"/>
      <c r="TQ22" s="10"/>
      <c r="TR22" s="10"/>
      <c r="TS22" s="10"/>
      <c r="TT22" s="10"/>
      <c r="TU22" s="11"/>
      <c r="TW22" s="12"/>
      <c r="TX22" s="9"/>
      <c r="TY22" s="13"/>
      <c r="TZ22" s="13"/>
      <c r="UA22" s="13"/>
      <c r="UB22" s="10"/>
      <c r="UC22" s="10"/>
      <c r="UD22" s="10"/>
      <c r="UE22" s="10"/>
      <c r="UF22" s="10"/>
      <c r="UG22" s="10"/>
      <c r="UH22" s="10"/>
      <c r="UI22" s="10"/>
      <c r="UJ22" s="10"/>
      <c r="UK22" s="11"/>
      <c r="UM22" s="12"/>
      <c r="UN22" s="9"/>
      <c r="UO22" s="13"/>
      <c r="UP22" s="13"/>
      <c r="UQ22" s="13"/>
      <c r="UR22" s="10"/>
      <c r="US22" s="10"/>
      <c r="UT22" s="10"/>
      <c r="UU22" s="10"/>
      <c r="UV22" s="10"/>
      <c r="UW22" s="10"/>
      <c r="UX22" s="10"/>
      <c r="UY22" s="10"/>
      <c r="UZ22" s="10"/>
      <c r="VA22" s="11"/>
      <c r="VC22" s="12"/>
      <c r="VD22" s="9"/>
      <c r="VE22" s="13"/>
      <c r="VF22" s="13"/>
      <c r="VG22" s="13"/>
      <c r="VH22" s="10"/>
      <c r="VI22" s="10"/>
      <c r="VJ22" s="10"/>
      <c r="VK22" s="10"/>
      <c r="VL22" s="10"/>
      <c r="VM22" s="10"/>
      <c r="VN22" s="10"/>
      <c r="VO22" s="10"/>
      <c r="VP22" s="10"/>
      <c r="VQ22" s="11"/>
      <c r="VS22" s="12"/>
      <c r="VT22" s="9"/>
      <c r="VU22" s="13"/>
      <c r="VV22" s="13"/>
      <c r="VW22" s="13"/>
      <c r="VX22" s="10"/>
      <c r="VY22" s="10"/>
      <c r="VZ22" s="10"/>
      <c r="WA22" s="10"/>
      <c r="WB22" s="10"/>
      <c r="WC22" s="10"/>
      <c r="WD22" s="10"/>
      <c r="WE22" s="10"/>
      <c r="WF22" s="10"/>
      <c r="WG22" s="11"/>
      <c r="WI22" s="12"/>
      <c r="WJ22" s="9"/>
      <c r="WK22" s="13"/>
      <c r="WL22" s="13"/>
      <c r="WM22" s="13"/>
      <c r="WN22" s="10"/>
      <c r="WO22" s="10"/>
      <c r="WP22" s="10"/>
      <c r="WQ22" s="10"/>
      <c r="WR22" s="10"/>
      <c r="WS22" s="10"/>
      <c r="WT22" s="10"/>
      <c r="WU22" s="10"/>
      <c r="WV22" s="10"/>
      <c r="WW22" s="11"/>
      <c r="WY22" s="12"/>
      <c r="WZ22" s="9"/>
      <c r="XA22" s="13"/>
      <c r="XB22" s="13"/>
      <c r="XC22" s="13"/>
      <c r="XD22" s="10"/>
      <c r="XE22" s="10"/>
      <c r="XF22" s="10"/>
      <c r="XG22" s="10"/>
      <c r="XH22" s="10"/>
      <c r="XI22" s="10"/>
      <c r="XJ22" s="10"/>
      <c r="XK22" s="10"/>
      <c r="XL22" s="10"/>
      <c r="XM22" s="11"/>
      <c r="XO22" s="12"/>
      <c r="XP22" s="9"/>
      <c r="XQ22" s="13"/>
      <c r="XR22" s="13"/>
      <c r="XS22" s="13"/>
      <c r="XT22" s="10"/>
      <c r="XU22" s="10"/>
      <c r="XV22" s="10"/>
      <c r="XW22" s="10"/>
      <c r="XX22" s="10"/>
      <c r="XY22" s="10"/>
      <c r="XZ22" s="10"/>
      <c r="YA22" s="10"/>
      <c r="YB22" s="10"/>
      <c r="YC22" s="11"/>
      <c r="YE22" s="12"/>
      <c r="YF22" s="9"/>
      <c r="YG22" s="13"/>
      <c r="YH22" s="13"/>
      <c r="YI22" s="13"/>
      <c r="YJ22" s="10"/>
      <c r="YK22" s="10"/>
      <c r="YL22" s="10"/>
      <c r="YM22" s="10"/>
      <c r="YN22" s="10"/>
      <c r="YO22" s="10"/>
      <c r="YP22" s="10"/>
      <c r="YQ22" s="10"/>
      <c r="YR22" s="10"/>
      <c r="YS22" s="11"/>
      <c r="YU22" s="12"/>
      <c r="YV22" s="9"/>
      <c r="YW22" s="13"/>
      <c r="YX22" s="13"/>
      <c r="YY22" s="13"/>
      <c r="YZ22" s="10"/>
      <c r="ZA22" s="10"/>
      <c r="ZB22" s="10"/>
      <c r="ZC22" s="10"/>
      <c r="ZD22" s="10"/>
      <c r="ZE22" s="10"/>
      <c r="ZF22" s="10"/>
      <c r="ZG22" s="10"/>
      <c r="ZH22" s="10"/>
      <c r="ZI22" s="11"/>
      <c r="ZK22" s="12"/>
      <c r="ZL22" s="9"/>
      <c r="ZM22" s="13"/>
      <c r="ZN22" s="13"/>
      <c r="ZO22" s="13"/>
      <c r="ZP22" s="10"/>
      <c r="ZQ22" s="10"/>
      <c r="ZR22" s="10"/>
      <c r="ZS22" s="10"/>
      <c r="ZT22" s="10"/>
      <c r="ZU22" s="10"/>
      <c r="ZV22" s="10"/>
      <c r="ZW22" s="10"/>
      <c r="ZX22" s="10"/>
      <c r="ZY22" s="11"/>
    </row>
    <row r="23" spans="1:701" s="14" customFormat="1" ht="30" customHeight="1" x14ac:dyDescent="0.25">
      <c r="A23" s="8">
        <v>18</v>
      </c>
      <c r="B23" s="27" t="s">
        <v>65</v>
      </c>
      <c r="C23" s="28">
        <v>127311800</v>
      </c>
      <c r="D23" s="28">
        <v>91903800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1840500</v>
      </c>
      <c r="K23" s="28">
        <v>0</v>
      </c>
      <c r="L23" s="28">
        <v>0</v>
      </c>
      <c r="M23" s="28">
        <v>99000</v>
      </c>
      <c r="N23" s="28">
        <v>121500</v>
      </c>
      <c r="O23" s="28">
        <v>8763100</v>
      </c>
      <c r="P23" s="28">
        <v>0</v>
      </c>
      <c r="Q23" s="28">
        <v>0</v>
      </c>
      <c r="R23" s="28">
        <v>0</v>
      </c>
      <c r="S23" s="9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11"/>
      <c r="AE23" s="12"/>
      <c r="AF23" s="9"/>
      <c r="AG23" s="13"/>
      <c r="AH23" s="13"/>
      <c r="AI23" s="13"/>
      <c r="AJ23" s="10"/>
      <c r="AK23" s="10"/>
      <c r="AL23" s="10"/>
      <c r="AM23" s="10"/>
      <c r="AN23" s="10"/>
      <c r="AO23" s="10"/>
      <c r="AP23" s="10"/>
      <c r="AQ23" s="10"/>
      <c r="AR23" s="10"/>
      <c r="AS23" s="11"/>
      <c r="AU23" s="12"/>
      <c r="AV23" s="9"/>
      <c r="AW23" s="13"/>
      <c r="AX23" s="13"/>
      <c r="AY23" s="13"/>
      <c r="AZ23" s="10"/>
      <c r="BA23" s="10"/>
      <c r="BB23" s="10"/>
      <c r="BC23" s="10"/>
      <c r="BD23" s="10"/>
      <c r="BE23" s="10"/>
      <c r="BF23" s="10"/>
      <c r="BG23" s="10"/>
      <c r="BH23" s="10"/>
      <c r="BI23" s="11"/>
      <c r="BK23" s="12"/>
      <c r="BL23" s="9"/>
      <c r="BM23" s="13"/>
      <c r="BN23" s="13"/>
      <c r="BO23" s="13"/>
      <c r="BP23" s="10"/>
      <c r="BQ23" s="10"/>
      <c r="BR23" s="10"/>
      <c r="BS23" s="10"/>
      <c r="BT23" s="10"/>
      <c r="BU23" s="10"/>
      <c r="BV23" s="10"/>
      <c r="BW23" s="10"/>
      <c r="BX23" s="10"/>
      <c r="BY23" s="11"/>
      <c r="CA23" s="12"/>
      <c r="CB23" s="9"/>
      <c r="CC23" s="13"/>
      <c r="CD23" s="13"/>
      <c r="CE23" s="13"/>
      <c r="CF23" s="10"/>
      <c r="CG23" s="10"/>
      <c r="CH23" s="10"/>
      <c r="CI23" s="10"/>
      <c r="CJ23" s="10"/>
      <c r="CK23" s="10"/>
      <c r="CL23" s="10"/>
      <c r="CM23" s="10"/>
      <c r="CN23" s="10"/>
      <c r="CO23" s="11"/>
      <c r="CQ23" s="12"/>
      <c r="CR23" s="9"/>
      <c r="CS23" s="13"/>
      <c r="CT23" s="13"/>
      <c r="CU23" s="13"/>
      <c r="CV23" s="10"/>
      <c r="CW23" s="10"/>
      <c r="CX23" s="10"/>
      <c r="CY23" s="10"/>
      <c r="CZ23" s="10"/>
      <c r="DA23" s="10"/>
      <c r="DB23" s="10"/>
      <c r="DC23" s="10"/>
      <c r="DD23" s="10"/>
      <c r="DE23" s="11"/>
      <c r="DG23" s="12"/>
      <c r="DH23" s="9"/>
      <c r="DI23" s="13"/>
      <c r="DJ23" s="13"/>
      <c r="DK23" s="13"/>
      <c r="DL23" s="10"/>
      <c r="DM23" s="10"/>
      <c r="DN23" s="10"/>
      <c r="DO23" s="10"/>
      <c r="DP23" s="10"/>
      <c r="DQ23" s="10"/>
      <c r="DR23" s="10"/>
      <c r="DS23" s="10"/>
      <c r="DT23" s="10"/>
      <c r="DU23" s="11"/>
      <c r="DW23" s="12"/>
      <c r="DX23" s="9"/>
      <c r="DY23" s="13"/>
      <c r="DZ23" s="13"/>
      <c r="EA23" s="13"/>
      <c r="EB23" s="10"/>
      <c r="EC23" s="10"/>
      <c r="ED23" s="10"/>
      <c r="EE23" s="10"/>
      <c r="EF23" s="10"/>
      <c r="EG23" s="10"/>
      <c r="EH23" s="10"/>
      <c r="EI23" s="10"/>
      <c r="EJ23" s="10"/>
      <c r="EK23" s="11"/>
      <c r="EM23" s="12"/>
      <c r="EN23" s="9"/>
      <c r="EO23" s="13"/>
      <c r="EP23" s="13"/>
      <c r="EQ23" s="13"/>
      <c r="ER23" s="10"/>
      <c r="ES23" s="10"/>
      <c r="ET23" s="10"/>
      <c r="EU23" s="10"/>
      <c r="EV23" s="10"/>
      <c r="EW23" s="10"/>
      <c r="EX23" s="10"/>
      <c r="EY23" s="10"/>
      <c r="EZ23" s="10"/>
      <c r="FA23" s="11"/>
      <c r="FC23" s="12"/>
      <c r="FD23" s="9"/>
      <c r="FE23" s="13"/>
      <c r="FF23" s="13"/>
      <c r="FG23" s="13"/>
      <c r="FH23" s="10"/>
      <c r="FI23" s="10"/>
      <c r="FJ23" s="10"/>
      <c r="FK23" s="10"/>
      <c r="FL23" s="10"/>
      <c r="FM23" s="10"/>
      <c r="FN23" s="10"/>
      <c r="FO23" s="10"/>
      <c r="FP23" s="10"/>
      <c r="FQ23" s="11"/>
      <c r="FS23" s="12"/>
      <c r="FT23" s="9"/>
      <c r="FU23" s="13"/>
      <c r="FV23" s="13"/>
      <c r="FW23" s="13"/>
      <c r="FX23" s="10"/>
      <c r="FY23" s="10"/>
      <c r="FZ23" s="10"/>
      <c r="GA23" s="10"/>
      <c r="GB23" s="10"/>
      <c r="GC23" s="10"/>
      <c r="GD23" s="10"/>
      <c r="GE23" s="10"/>
      <c r="GF23" s="10"/>
      <c r="GG23" s="11"/>
      <c r="GI23" s="12"/>
      <c r="GJ23" s="9"/>
      <c r="GK23" s="13"/>
      <c r="GL23" s="13"/>
      <c r="GM23" s="13"/>
      <c r="GN23" s="10"/>
      <c r="GO23" s="10"/>
      <c r="GP23" s="10"/>
      <c r="GQ23" s="10"/>
      <c r="GR23" s="10"/>
      <c r="GS23" s="10"/>
      <c r="GT23" s="10"/>
      <c r="GU23" s="10"/>
      <c r="GV23" s="10"/>
      <c r="GW23" s="11"/>
      <c r="GY23" s="12"/>
      <c r="GZ23" s="9"/>
      <c r="HA23" s="13"/>
      <c r="HB23" s="13"/>
      <c r="HC23" s="13"/>
      <c r="HD23" s="10"/>
      <c r="HE23" s="10"/>
      <c r="HF23" s="10"/>
      <c r="HG23" s="10"/>
      <c r="HH23" s="10"/>
      <c r="HI23" s="10"/>
      <c r="HJ23" s="10"/>
      <c r="HK23" s="10"/>
      <c r="HL23" s="10"/>
      <c r="HM23" s="11"/>
      <c r="HO23" s="12"/>
      <c r="HP23" s="9"/>
      <c r="HQ23" s="13"/>
      <c r="HR23" s="13"/>
      <c r="HS23" s="13"/>
      <c r="HT23" s="10"/>
      <c r="HU23" s="10"/>
      <c r="HV23" s="10"/>
      <c r="HW23" s="10"/>
      <c r="HX23" s="10"/>
      <c r="HY23" s="10"/>
      <c r="HZ23" s="10"/>
      <c r="IA23" s="10"/>
      <c r="IB23" s="10"/>
      <c r="IC23" s="11"/>
      <c r="IE23" s="12"/>
      <c r="IF23" s="9"/>
      <c r="IG23" s="13"/>
      <c r="IH23" s="13"/>
      <c r="II23" s="13"/>
      <c r="IJ23" s="10"/>
      <c r="IK23" s="10"/>
      <c r="IL23" s="10"/>
      <c r="IM23" s="10"/>
      <c r="IN23" s="10"/>
      <c r="IO23" s="10"/>
      <c r="IP23" s="10"/>
      <c r="IQ23" s="10"/>
      <c r="IR23" s="10"/>
      <c r="IS23" s="11"/>
      <c r="IU23" s="12"/>
      <c r="IV23" s="9"/>
      <c r="IW23" s="13"/>
      <c r="IX23" s="13"/>
      <c r="IY23" s="13"/>
      <c r="IZ23" s="10"/>
      <c r="JA23" s="10"/>
      <c r="JB23" s="10"/>
      <c r="JC23" s="10"/>
      <c r="JD23" s="10"/>
      <c r="JE23" s="10"/>
      <c r="JF23" s="10"/>
      <c r="JG23" s="10"/>
      <c r="JH23" s="10"/>
      <c r="JI23" s="11"/>
      <c r="JK23" s="12"/>
      <c r="JL23" s="9"/>
      <c r="JM23" s="13"/>
      <c r="JN23" s="13"/>
      <c r="JO23" s="13"/>
      <c r="JP23" s="10"/>
      <c r="JQ23" s="10"/>
      <c r="JR23" s="10"/>
      <c r="JS23" s="10"/>
      <c r="JT23" s="10"/>
      <c r="JU23" s="10"/>
      <c r="JV23" s="10"/>
      <c r="JW23" s="10"/>
      <c r="JX23" s="10"/>
      <c r="JY23" s="11"/>
      <c r="KA23" s="12"/>
      <c r="KB23" s="9"/>
      <c r="KC23" s="13"/>
      <c r="KD23" s="13"/>
      <c r="KE23" s="13"/>
      <c r="KF23" s="10"/>
      <c r="KG23" s="10"/>
      <c r="KH23" s="10"/>
      <c r="KI23" s="10"/>
      <c r="KJ23" s="10"/>
      <c r="KK23" s="10"/>
      <c r="KL23" s="10"/>
      <c r="KM23" s="10"/>
      <c r="KN23" s="10"/>
      <c r="KO23" s="11"/>
      <c r="KQ23" s="12"/>
      <c r="KR23" s="9"/>
      <c r="KS23" s="13"/>
      <c r="KT23" s="13"/>
      <c r="KU23" s="13"/>
      <c r="KV23" s="10"/>
      <c r="KW23" s="10"/>
      <c r="KX23" s="10"/>
      <c r="KY23" s="10"/>
      <c r="KZ23" s="10"/>
      <c r="LA23" s="10"/>
      <c r="LB23" s="10"/>
      <c r="LC23" s="10"/>
      <c r="LD23" s="10"/>
      <c r="LE23" s="11"/>
      <c r="LG23" s="12"/>
      <c r="LH23" s="9"/>
      <c r="LI23" s="13"/>
      <c r="LJ23" s="13"/>
      <c r="LK23" s="13"/>
      <c r="LL23" s="10"/>
      <c r="LM23" s="10"/>
      <c r="LN23" s="10"/>
      <c r="LO23" s="10"/>
      <c r="LP23" s="10"/>
      <c r="LQ23" s="10"/>
      <c r="LR23" s="10"/>
      <c r="LS23" s="10"/>
      <c r="LT23" s="10"/>
      <c r="LU23" s="11"/>
      <c r="LW23" s="12"/>
      <c r="LX23" s="9"/>
      <c r="LY23" s="13"/>
      <c r="LZ23" s="13"/>
      <c r="MA23" s="13"/>
      <c r="MB23" s="10"/>
      <c r="MC23" s="10"/>
      <c r="MD23" s="10"/>
      <c r="ME23" s="10"/>
      <c r="MF23" s="10"/>
      <c r="MG23" s="10"/>
      <c r="MH23" s="10"/>
      <c r="MI23" s="10"/>
      <c r="MJ23" s="10"/>
      <c r="MK23" s="11"/>
      <c r="MM23" s="12"/>
      <c r="MN23" s="9"/>
      <c r="MO23" s="13"/>
      <c r="MP23" s="13"/>
      <c r="MQ23" s="13"/>
      <c r="MR23" s="10"/>
      <c r="MS23" s="10"/>
      <c r="MT23" s="10"/>
      <c r="MU23" s="10"/>
      <c r="MV23" s="10"/>
      <c r="MW23" s="10"/>
      <c r="MX23" s="10"/>
      <c r="MY23" s="10"/>
      <c r="MZ23" s="10"/>
      <c r="NA23" s="11"/>
      <c r="NC23" s="12"/>
      <c r="ND23" s="9"/>
      <c r="NE23" s="13"/>
      <c r="NF23" s="13"/>
      <c r="NG23" s="13"/>
      <c r="NH23" s="10"/>
      <c r="NI23" s="10"/>
      <c r="NJ23" s="10"/>
      <c r="NK23" s="10"/>
      <c r="NL23" s="10"/>
      <c r="NM23" s="10"/>
      <c r="NN23" s="10"/>
      <c r="NO23" s="10"/>
      <c r="NP23" s="10"/>
      <c r="NQ23" s="11"/>
      <c r="NS23" s="12"/>
      <c r="NT23" s="9"/>
      <c r="NU23" s="13"/>
      <c r="NV23" s="13"/>
      <c r="NW23" s="13"/>
      <c r="NX23" s="10"/>
      <c r="NY23" s="10"/>
      <c r="NZ23" s="10"/>
      <c r="OA23" s="10"/>
      <c r="OB23" s="10"/>
      <c r="OC23" s="10"/>
      <c r="OD23" s="10"/>
      <c r="OE23" s="10"/>
      <c r="OF23" s="10"/>
      <c r="OG23" s="11"/>
      <c r="OI23" s="12"/>
      <c r="OJ23" s="9"/>
      <c r="OK23" s="13"/>
      <c r="OL23" s="13"/>
      <c r="OM23" s="13"/>
      <c r="ON23" s="10"/>
      <c r="OO23" s="10"/>
      <c r="OP23" s="10"/>
      <c r="OQ23" s="10"/>
      <c r="OR23" s="10"/>
      <c r="OS23" s="10"/>
      <c r="OT23" s="10"/>
      <c r="OU23" s="10"/>
      <c r="OV23" s="10"/>
      <c r="OW23" s="11"/>
      <c r="OY23" s="12"/>
      <c r="OZ23" s="9"/>
      <c r="PA23" s="13"/>
      <c r="PB23" s="13"/>
      <c r="PC23" s="13"/>
      <c r="PD23" s="10"/>
      <c r="PE23" s="10"/>
      <c r="PF23" s="10"/>
      <c r="PG23" s="10"/>
      <c r="PH23" s="10"/>
      <c r="PI23" s="10"/>
      <c r="PJ23" s="10"/>
      <c r="PK23" s="10"/>
      <c r="PL23" s="10"/>
      <c r="PM23" s="11"/>
      <c r="PO23" s="12"/>
      <c r="PP23" s="9"/>
      <c r="PQ23" s="13"/>
      <c r="PR23" s="13"/>
      <c r="PS23" s="13"/>
      <c r="PT23" s="10"/>
      <c r="PU23" s="10"/>
      <c r="PV23" s="10"/>
      <c r="PW23" s="10"/>
      <c r="PX23" s="10"/>
      <c r="PY23" s="10"/>
      <c r="PZ23" s="10"/>
      <c r="QA23" s="10"/>
      <c r="QB23" s="10"/>
      <c r="QC23" s="11"/>
      <c r="QE23" s="12"/>
      <c r="QF23" s="9"/>
      <c r="QG23" s="13"/>
      <c r="QH23" s="13"/>
      <c r="QI23" s="13"/>
      <c r="QJ23" s="10"/>
      <c r="QK23" s="10"/>
      <c r="QL23" s="10"/>
      <c r="QM23" s="10"/>
      <c r="QN23" s="10"/>
      <c r="QO23" s="10"/>
      <c r="QP23" s="10"/>
      <c r="QQ23" s="10"/>
      <c r="QR23" s="10"/>
      <c r="QS23" s="11"/>
      <c r="QU23" s="12"/>
      <c r="QV23" s="9"/>
      <c r="QW23" s="13"/>
      <c r="QX23" s="13"/>
      <c r="QY23" s="13"/>
      <c r="QZ23" s="10"/>
      <c r="RA23" s="10"/>
      <c r="RB23" s="10"/>
      <c r="RC23" s="10"/>
      <c r="RD23" s="10"/>
      <c r="RE23" s="10"/>
      <c r="RF23" s="10"/>
      <c r="RG23" s="10"/>
      <c r="RH23" s="10"/>
      <c r="RI23" s="11"/>
      <c r="RK23" s="12"/>
      <c r="RL23" s="9"/>
      <c r="RM23" s="13"/>
      <c r="RN23" s="13"/>
      <c r="RO23" s="13"/>
      <c r="RP23" s="10"/>
      <c r="RQ23" s="10"/>
      <c r="RR23" s="10"/>
      <c r="RS23" s="10"/>
      <c r="RT23" s="10"/>
      <c r="RU23" s="10"/>
      <c r="RV23" s="10"/>
      <c r="RW23" s="10"/>
      <c r="RX23" s="10"/>
      <c r="RY23" s="11"/>
      <c r="SA23" s="12"/>
      <c r="SB23" s="9"/>
      <c r="SC23" s="13"/>
      <c r="SD23" s="13"/>
      <c r="SE23" s="13"/>
      <c r="SF23" s="10"/>
      <c r="SG23" s="10"/>
      <c r="SH23" s="10"/>
      <c r="SI23" s="10"/>
      <c r="SJ23" s="10"/>
      <c r="SK23" s="10"/>
      <c r="SL23" s="10"/>
      <c r="SM23" s="10"/>
      <c r="SN23" s="10"/>
      <c r="SO23" s="11"/>
      <c r="SQ23" s="12"/>
      <c r="SR23" s="9"/>
      <c r="SS23" s="13"/>
      <c r="ST23" s="13"/>
      <c r="SU23" s="13"/>
      <c r="SV23" s="10"/>
      <c r="SW23" s="10"/>
      <c r="SX23" s="10"/>
      <c r="SY23" s="10"/>
      <c r="SZ23" s="10"/>
      <c r="TA23" s="10"/>
      <c r="TB23" s="10"/>
      <c r="TC23" s="10"/>
      <c r="TD23" s="10"/>
      <c r="TE23" s="11"/>
      <c r="TG23" s="12"/>
      <c r="TH23" s="9"/>
      <c r="TI23" s="13"/>
      <c r="TJ23" s="13"/>
      <c r="TK23" s="13"/>
      <c r="TL23" s="10"/>
      <c r="TM23" s="10"/>
      <c r="TN23" s="10"/>
      <c r="TO23" s="10"/>
      <c r="TP23" s="10"/>
      <c r="TQ23" s="10"/>
      <c r="TR23" s="10"/>
      <c r="TS23" s="10"/>
      <c r="TT23" s="10"/>
      <c r="TU23" s="11"/>
      <c r="TW23" s="12"/>
      <c r="TX23" s="9"/>
      <c r="TY23" s="13"/>
      <c r="TZ23" s="13"/>
      <c r="UA23" s="13"/>
      <c r="UB23" s="10"/>
      <c r="UC23" s="10"/>
      <c r="UD23" s="10"/>
      <c r="UE23" s="10"/>
      <c r="UF23" s="10"/>
      <c r="UG23" s="10"/>
      <c r="UH23" s="10"/>
      <c r="UI23" s="10"/>
      <c r="UJ23" s="10"/>
      <c r="UK23" s="11"/>
      <c r="UM23" s="12"/>
      <c r="UN23" s="9"/>
      <c r="UO23" s="13"/>
      <c r="UP23" s="13"/>
      <c r="UQ23" s="13"/>
      <c r="UR23" s="10"/>
      <c r="US23" s="10"/>
      <c r="UT23" s="10"/>
      <c r="UU23" s="10"/>
      <c r="UV23" s="10"/>
      <c r="UW23" s="10"/>
      <c r="UX23" s="10"/>
      <c r="UY23" s="10"/>
      <c r="UZ23" s="10"/>
      <c r="VA23" s="11"/>
      <c r="VC23" s="12"/>
      <c r="VD23" s="9"/>
      <c r="VE23" s="13"/>
      <c r="VF23" s="13"/>
      <c r="VG23" s="13"/>
      <c r="VH23" s="10"/>
      <c r="VI23" s="10"/>
      <c r="VJ23" s="10"/>
      <c r="VK23" s="10"/>
      <c r="VL23" s="10"/>
      <c r="VM23" s="10"/>
      <c r="VN23" s="10"/>
      <c r="VO23" s="10"/>
      <c r="VP23" s="10"/>
      <c r="VQ23" s="11"/>
      <c r="VS23" s="12"/>
      <c r="VT23" s="9"/>
      <c r="VU23" s="13"/>
      <c r="VV23" s="13"/>
      <c r="VW23" s="13"/>
      <c r="VX23" s="10"/>
      <c r="VY23" s="10"/>
      <c r="VZ23" s="10"/>
      <c r="WA23" s="10"/>
      <c r="WB23" s="10"/>
      <c r="WC23" s="10"/>
      <c r="WD23" s="10"/>
      <c r="WE23" s="10"/>
      <c r="WF23" s="10"/>
      <c r="WG23" s="11"/>
      <c r="WI23" s="12"/>
      <c r="WJ23" s="9"/>
      <c r="WK23" s="13"/>
      <c r="WL23" s="13"/>
      <c r="WM23" s="13"/>
      <c r="WN23" s="10"/>
      <c r="WO23" s="10"/>
      <c r="WP23" s="10"/>
      <c r="WQ23" s="10"/>
      <c r="WR23" s="10"/>
      <c r="WS23" s="10"/>
      <c r="WT23" s="10"/>
      <c r="WU23" s="10"/>
      <c r="WV23" s="10"/>
      <c r="WW23" s="11"/>
      <c r="WY23" s="12"/>
      <c r="WZ23" s="9"/>
      <c r="XA23" s="13"/>
      <c r="XB23" s="13"/>
      <c r="XC23" s="13"/>
      <c r="XD23" s="10"/>
      <c r="XE23" s="10"/>
      <c r="XF23" s="10"/>
      <c r="XG23" s="10"/>
      <c r="XH23" s="10"/>
      <c r="XI23" s="10"/>
      <c r="XJ23" s="10"/>
      <c r="XK23" s="10"/>
      <c r="XL23" s="10"/>
      <c r="XM23" s="11"/>
      <c r="XO23" s="12"/>
      <c r="XP23" s="9"/>
      <c r="XQ23" s="13"/>
      <c r="XR23" s="13"/>
      <c r="XS23" s="13"/>
      <c r="XT23" s="10"/>
      <c r="XU23" s="10"/>
      <c r="XV23" s="10"/>
      <c r="XW23" s="10"/>
      <c r="XX23" s="10"/>
      <c r="XY23" s="10"/>
      <c r="XZ23" s="10"/>
      <c r="YA23" s="10"/>
      <c r="YB23" s="10"/>
      <c r="YC23" s="11"/>
      <c r="YE23" s="12"/>
      <c r="YF23" s="9"/>
      <c r="YG23" s="13"/>
      <c r="YH23" s="13"/>
      <c r="YI23" s="13"/>
      <c r="YJ23" s="10"/>
      <c r="YK23" s="10"/>
      <c r="YL23" s="10"/>
      <c r="YM23" s="10"/>
      <c r="YN23" s="10"/>
      <c r="YO23" s="10"/>
      <c r="YP23" s="10"/>
      <c r="YQ23" s="10"/>
      <c r="YR23" s="10"/>
      <c r="YS23" s="11"/>
      <c r="YU23" s="12"/>
      <c r="YV23" s="9"/>
      <c r="YW23" s="13"/>
      <c r="YX23" s="13"/>
      <c r="YY23" s="13"/>
      <c r="YZ23" s="10"/>
      <c r="ZA23" s="10"/>
      <c r="ZB23" s="10"/>
      <c r="ZC23" s="10"/>
      <c r="ZD23" s="10"/>
      <c r="ZE23" s="10"/>
      <c r="ZF23" s="10"/>
      <c r="ZG23" s="10"/>
      <c r="ZH23" s="10"/>
      <c r="ZI23" s="11"/>
      <c r="ZK23" s="12"/>
      <c r="ZL23" s="9"/>
      <c r="ZM23" s="13"/>
      <c r="ZN23" s="13"/>
      <c r="ZO23" s="13"/>
      <c r="ZP23" s="10"/>
      <c r="ZQ23" s="10"/>
      <c r="ZR23" s="10"/>
      <c r="ZS23" s="10"/>
      <c r="ZT23" s="10"/>
      <c r="ZU23" s="10"/>
      <c r="ZV23" s="10"/>
      <c r="ZW23" s="10"/>
      <c r="ZX23" s="10"/>
      <c r="ZY23" s="11"/>
    </row>
    <row r="24" spans="1:701" s="14" customFormat="1" ht="30" customHeight="1" x14ac:dyDescent="0.25">
      <c r="A24" s="8">
        <v>19</v>
      </c>
      <c r="B24" s="27" t="s">
        <v>66</v>
      </c>
      <c r="C24" s="28">
        <v>0</v>
      </c>
      <c r="D24" s="28">
        <v>0</v>
      </c>
      <c r="E24" s="28">
        <v>42997470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9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11"/>
      <c r="AE24" s="12"/>
      <c r="AF24" s="9"/>
      <c r="AG24" s="13"/>
      <c r="AH24" s="13"/>
      <c r="AI24" s="13"/>
      <c r="AJ24" s="10"/>
      <c r="AK24" s="10"/>
      <c r="AL24" s="10"/>
      <c r="AM24" s="10"/>
      <c r="AN24" s="10"/>
      <c r="AO24" s="10"/>
      <c r="AP24" s="10"/>
      <c r="AQ24" s="10"/>
      <c r="AR24" s="10"/>
      <c r="AS24" s="11"/>
      <c r="AU24" s="12"/>
      <c r="AV24" s="9"/>
      <c r="AW24" s="13"/>
      <c r="AX24" s="13"/>
      <c r="AY24" s="13"/>
      <c r="AZ24" s="10"/>
      <c r="BA24" s="10"/>
      <c r="BB24" s="10"/>
      <c r="BC24" s="10"/>
      <c r="BD24" s="10"/>
      <c r="BE24" s="10"/>
      <c r="BF24" s="10"/>
      <c r="BG24" s="10"/>
      <c r="BH24" s="10"/>
      <c r="BI24" s="11"/>
      <c r="BK24" s="12"/>
      <c r="BL24" s="9"/>
      <c r="BM24" s="13"/>
      <c r="BN24" s="13"/>
      <c r="BO24" s="13"/>
      <c r="BP24" s="10"/>
      <c r="BQ24" s="10"/>
      <c r="BR24" s="10"/>
      <c r="BS24" s="10"/>
      <c r="BT24" s="10"/>
      <c r="BU24" s="10"/>
      <c r="BV24" s="10"/>
      <c r="BW24" s="10"/>
      <c r="BX24" s="10"/>
      <c r="BY24" s="11"/>
      <c r="CA24" s="12"/>
      <c r="CB24" s="9"/>
      <c r="CC24" s="13"/>
      <c r="CD24" s="13"/>
      <c r="CE24" s="13"/>
      <c r="CF24" s="10"/>
      <c r="CG24" s="10"/>
      <c r="CH24" s="10"/>
      <c r="CI24" s="10"/>
      <c r="CJ24" s="10"/>
      <c r="CK24" s="10"/>
      <c r="CL24" s="10"/>
      <c r="CM24" s="10"/>
      <c r="CN24" s="10"/>
      <c r="CO24" s="11"/>
      <c r="CQ24" s="12"/>
      <c r="CR24" s="9"/>
      <c r="CS24" s="13"/>
      <c r="CT24" s="13"/>
      <c r="CU24" s="13"/>
      <c r="CV24" s="10"/>
      <c r="CW24" s="10"/>
      <c r="CX24" s="10"/>
      <c r="CY24" s="10"/>
      <c r="CZ24" s="10"/>
      <c r="DA24" s="10"/>
      <c r="DB24" s="10"/>
      <c r="DC24" s="10"/>
      <c r="DD24" s="10"/>
      <c r="DE24" s="11"/>
      <c r="DG24" s="12"/>
      <c r="DH24" s="9"/>
      <c r="DI24" s="13"/>
      <c r="DJ24" s="13"/>
      <c r="DK24" s="13"/>
      <c r="DL24" s="10"/>
      <c r="DM24" s="10"/>
      <c r="DN24" s="10"/>
      <c r="DO24" s="10"/>
      <c r="DP24" s="10"/>
      <c r="DQ24" s="10"/>
      <c r="DR24" s="10"/>
      <c r="DS24" s="10"/>
      <c r="DT24" s="10"/>
      <c r="DU24" s="11"/>
      <c r="DW24" s="12"/>
      <c r="DX24" s="9"/>
      <c r="DY24" s="13"/>
      <c r="DZ24" s="13"/>
      <c r="EA24" s="13"/>
      <c r="EB24" s="10"/>
      <c r="EC24" s="10"/>
      <c r="ED24" s="10"/>
      <c r="EE24" s="10"/>
      <c r="EF24" s="10"/>
      <c r="EG24" s="10"/>
      <c r="EH24" s="10"/>
      <c r="EI24" s="10"/>
      <c r="EJ24" s="10"/>
      <c r="EK24" s="11"/>
      <c r="EM24" s="12"/>
      <c r="EN24" s="9"/>
      <c r="EO24" s="13"/>
      <c r="EP24" s="13"/>
      <c r="EQ24" s="13"/>
      <c r="ER24" s="10"/>
      <c r="ES24" s="10"/>
      <c r="ET24" s="10"/>
      <c r="EU24" s="10"/>
      <c r="EV24" s="10"/>
      <c r="EW24" s="10"/>
      <c r="EX24" s="10"/>
      <c r="EY24" s="10"/>
      <c r="EZ24" s="10"/>
      <c r="FA24" s="11"/>
      <c r="FC24" s="12"/>
      <c r="FD24" s="9"/>
      <c r="FE24" s="13"/>
      <c r="FF24" s="13"/>
      <c r="FG24" s="13"/>
      <c r="FH24" s="10"/>
      <c r="FI24" s="10"/>
      <c r="FJ24" s="10"/>
      <c r="FK24" s="10"/>
      <c r="FL24" s="10"/>
      <c r="FM24" s="10"/>
      <c r="FN24" s="10"/>
      <c r="FO24" s="10"/>
      <c r="FP24" s="10"/>
      <c r="FQ24" s="11"/>
      <c r="FS24" s="12"/>
      <c r="FT24" s="9"/>
      <c r="FU24" s="13"/>
      <c r="FV24" s="13"/>
      <c r="FW24" s="13"/>
      <c r="FX24" s="10"/>
      <c r="FY24" s="10"/>
      <c r="FZ24" s="10"/>
      <c r="GA24" s="10"/>
      <c r="GB24" s="10"/>
      <c r="GC24" s="10"/>
      <c r="GD24" s="10"/>
      <c r="GE24" s="10"/>
      <c r="GF24" s="10"/>
      <c r="GG24" s="11"/>
      <c r="GI24" s="12"/>
      <c r="GJ24" s="9"/>
      <c r="GK24" s="13"/>
      <c r="GL24" s="13"/>
      <c r="GM24" s="13"/>
      <c r="GN24" s="10"/>
      <c r="GO24" s="10"/>
      <c r="GP24" s="10"/>
      <c r="GQ24" s="10"/>
      <c r="GR24" s="10"/>
      <c r="GS24" s="10"/>
      <c r="GT24" s="10"/>
      <c r="GU24" s="10"/>
      <c r="GV24" s="10"/>
      <c r="GW24" s="11"/>
      <c r="GY24" s="12"/>
      <c r="GZ24" s="9"/>
      <c r="HA24" s="13"/>
      <c r="HB24" s="13"/>
      <c r="HC24" s="13"/>
      <c r="HD24" s="10"/>
      <c r="HE24" s="10"/>
      <c r="HF24" s="10"/>
      <c r="HG24" s="10"/>
      <c r="HH24" s="10"/>
      <c r="HI24" s="10"/>
      <c r="HJ24" s="10"/>
      <c r="HK24" s="10"/>
      <c r="HL24" s="10"/>
      <c r="HM24" s="11"/>
      <c r="HO24" s="12"/>
      <c r="HP24" s="9"/>
      <c r="HQ24" s="13"/>
      <c r="HR24" s="13"/>
      <c r="HS24" s="13"/>
      <c r="HT24" s="10"/>
      <c r="HU24" s="10"/>
      <c r="HV24" s="10"/>
      <c r="HW24" s="10"/>
      <c r="HX24" s="10"/>
      <c r="HY24" s="10"/>
      <c r="HZ24" s="10"/>
      <c r="IA24" s="10"/>
      <c r="IB24" s="10"/>
      <c r="IC24" s="11"/>
      <c r="IE24" s="12"/>
      <c r="IF24" s="9"/>
      <c r="IG24" s="13"/>
      <c r="IH24" s="13"/>
      <c r="II24" s="13"/>
      <c r="IJ24" s="10"/>
      <c r="IK24" s="10"/>
      <c r="IL24" s="10"/>
      <c r="IM24" s="10"/>
      <c r="IN24" s="10"/>
      <c r="IO24" s="10"/>
      <c r="IP24" s="10"/>
      <c r="IQ24" s="10"/>
      <c r="IR24" s="10"/>
      <c r="IS24" s="11"/>
      <c r="IU24" s="12"/>
      <c r="IV24" s="9"/>
      <c r="IW24" s="13"/>
      <c r="IX24" s="13"/>
      <c r="IY24" s="13"/>
      <c r="IZ24" s="10"/>
      <c r="JA24" s="10"/>
      <c r="JB24" s="10"/>
      <c r="JC24" s="10"/>
      <c r="JD24" s="10"/>
      <c r="JE24" s="10"/>
      <c r="JF24" s="10"/>
      <c r="JG24" s="10"/>
      <c r="JH24" s="10"/>
      <c r="JI24" s="11"/>
      <c r="JK24" s="12"/>
      <c r="JL24" s="9"/>
      <c r="JM24" s="13"/>
      <c r="JN24" s="13"/>
      <c r="JO24" s="13"/>
      <c r="JP24" s="10"/>
      <c r="JQ24" s="10"/>
      <c r="JR24" s="10"/>
      <c r="JS24" s="10"/>
      <c r="JT24" s="10"/>
      <c r="JU24" s="10"/>
      <c r="JV24" s="10"/>
      <c r="JW24" s="10"/>
      <c r="JX24" s="10"/>
      <c r="JY24" s="11"/>
      <c r="KA24" s="12"/>
      <c r="KB24" s="9"/>
      <c r="KC24" s="13"/>
      <c r="KD24" s="13"/>
      <c r="KE24" s="13"/>
      <c r="KF24" s="10"/>
      <c r="KG24" s="10"/>
      <c r="KH24" s="10"/>
      <c r="KI24" s="10"/>
      <c r="KJ24" s="10"/>
      <c r="KK24" s="10"/>
      <c r="KL24" s="10"/>
      <c r="KM24" s="10"/>
      <c r="KN24" s="10"/>
      <c r="KO24" s="11"/>
      <c r="KQ24" s="12"/>
      <c r="KR24" s="9"/>
      <c r="KS24" s="13"/>
      <c r="KT24" s="13"/>
      <c r="KU24" s="13"/>
      <c r="KV24" s="10"/>
      <c r="KW24" s="10"/>
      <c r="KX24" s="10"/>
      <c r="KY24" s="10"/>
      <c r="KZ24" s="10"/>
      <c r="LA24" s="10"/>
      <c r="LB24" s="10"/>
      <c r="LC24" s="10"/>
      <c r="LD24" s="10"/>
      <c r="LE24" s="11"/>
      <c r="LG24" s="12"/>
      <c r="LH24" s="9"/>
      <c r="LI24" s="13"/>
      <c r="LJ24" s="13"/>
      <c r="LK24" s="13"/>
      <c r="LL24" s="10"/>
      <c r="LM24" s="10"/>
      <c r="LN24" s="10"/>
      <c r="LO24" s="10"/>
      <c r="LP24" s="10"/>
      <c r="LQ24" s="10"/>
      <c r="LR24" s="10"/>
      <c r="LS24" s="10"/>
      <c r="LT24" s="10"/>
      <c r="LU24" s="11"/>
      <c r="LW24" s="12"/>
      <c r="LX24" s="9"/>
      <c r="LY24" s="13"/>
      <c r="LZ24" s="13"/>
      <c r="MA24" s="13"/>
      <c r="MB24" s="10"/>
      <c r="MC24" s="10"/>
      <c r="MD24" s="10"/>
      <c r="ME24" s="10"/>
      <c r="MF24" s="10"/>
      <c r="MG24" s="10"/>
      <c r="MH24" s="10"/>
      <c r="MI24" s="10"/>
      <c r="MJ24" s="10"/>
      <c r="MK24" s="11"/>
      <c r="MM24" s="12"/>
      <c r="MN24" s="9"/>
      <c r="MO24" s="13"/>
      <c r="MP24" s="13"/>
      <c r="MQ24" s="13"/>
      <c r="MR24" s="10"/>
      <c r="MS24" s="10"/>
      <c r="MT24" s="10"/>
      <c r="MU24" s="10"/>
      <c r="MV24" s="10"/>
      <c r="MW24" s="10"/>
      <c r="MX24" s="10"/>
      <c r="MY24" s="10"/>
      <c r="MZ24" s="10"/>
      <c r="NA24" s="11"/>
      <c r="NC24" s="12"/>
      <c r="ND24" s="9"/>
      <c r="NE24" s="13"/>
      <c r="NF24" s="13"/>
      <c r="NG24" s="13"/>
      <c r="NH24" s="10"/>
      <c r="NI24" s="10"/>
      <c r="NJ24" s="10"/>
      <c r="NK24" s="10"/>
      <c r="NL24" s="10"/>
      <c r="NM24" s="10"/>
      <c r="NN24" s="10"/>
      <c r="NO24" s="10"/>
      <c r="NP24" s="10"/>
      <c r="NQ24" s="11"/>
      <c r="NS24" s="12"/>
      <c r="NT24" s="9"/>
      <c r="NU24" s="13"/>
      <c r="NV24" s="13"/>
      <c r="NW24" s="13"/>
      <c r="NX24" s="10"/>
      <c r="NY24" s="10"/>
      <c r="NZ24" s="10"/>
      <c r="OA24" s="10"/>
      <c r="OB24" s="10"/>
      <c r="OC24" s="10"/>
      <c r="OD24" s="10"/>
      <c r="OE24" s="10"/>
      <c r="OF24" s="10"/>
      <c r="OG24" s="11"/>
      <c r="OI24" s="12"/>
      <c r="OJ24" s="9"/>
      <c r="OK24" s="13"/>
      <c r="OL24" s="13"/>
      <c r="OM24" s="13"/>
      <c r="ON24" s="10"/>
      <c r="OO24" s="10"/>
      <c r="OP24" s="10"/>
      <c r="OQ24" s="10"/>
      <c r="OR24" s="10"/>
      <c r="OS24" s="10"/>
      <c r="OT24" s="10"/>
      <c r="OU24" s="10"/>
      <c r="OV24" s="10"/>
      <c r="OW24" s="11"/>
      <c r="OY24" s="12"/>
      <c r="OZ24" s="9"/>
      <c r="PA24" s="13"/>
      <c r="PB24" s="13"/>
      <c r="PC24" s="13"/>
      <c r="PD24" s="10"/>
      <c r="PE24" s="10"/>
      <c r="PF24" s="10"/>
      <c r="PG24" s="10"/>
      <c r="PH24" s="10"/>
      <c r="PI24" s="10"/>
      <c r="PJ24" s="10"/>
      <c r="PK24" s="10"/>
      <c r="PL24" s="10"/>
      <c r="PM24" s="11"/>
      <c r="PO24" s="12"/>
      <c r="PP24" s="9"/>
      <c r="PQ24" s="13"/>
      <c r="PR24" s="13"/>
      <c r="PS24" s="13"/>
      <c r="PT24" s="10"/>
      <c r="PU24" s="10"/>
      <c r="PV24" s="10"/>
      <c r="PW24" s="10"/>
      <c r="PX24" s="10"/>
      <c r="PY24" s="10"/>
      <c r="PZ24" s="10"/>
      <c r="QA24" s="10"/>
      <c r="QB24" s="10"/>
      <c r="QC24" s="11"/>
      <c r="QE24" s="12"/>
      <c r="QF24" s="9"/>
      <c r="QG24" s="13"/>
      <c r="QH24" s="13"/>
      <c r="QI24" s="13"/>
      <c r="QJ24" s="10"/>
      <c r="QK24" s="10"/>
      <c r="QL24" s="10"/>
      <c r="QM24" s="10"/>
      <c r="QN24" s="10"/>
      <c r="QO24" s="10"/>
      <c r="QP24" s="10"/>
      <c r="QQ24" s="10"/>
      <c r="QR24" s="10"/>
      <c r="QS24" s="11"/>
      <c r="QU24" s="12"/>
      <c r="QV24" s="9"/>
      <c r="QW24" s="13"/>
      <c r="QX24" s="13"/>
      <c r="QY24" s="13"/>
      <c r="QZ24" s="10"/>
      <c r="RA24" s="10"/>
      <c r="RB24" s="10"/>
      <c r="RC24" s="10"/>
      <c r="RD24" s="10"/>
      <c r="RE24" s="10"/>
      <c r="RF24" s="10"/>
      <c r="RG24" s="10"/>
      <c r="RH24" s="10"/>
      <c r="RI24" s="11"/>
      <c r="RK24" s="12"/>
      <c r="RL24" s="9"/>
      <c r="RM24" s="13"/>
      <c r="RN24" s="13"/>
      <c r="RO24" s="13"/>
      <c r="RP24" s="10"/>
      <c r="RQ24" s="10"/>
      <c r="RR24" s="10"/>
      <c r="RS24" s="10"/>
      <c r="RT24" s="10"/>
      <c r="RU24" s="10"/>
      <c r="RV24" s="10"/>
      <c r="RW24" s="10"/>
      <c r="RX24" s="10"/>
      <c r="RY24" s="11"/>
      <c r="SA24" s="12"/>
      <c r="SB24" s="9"/>
      <c r="SC24" s="13"/>
      <c r="SD24" s="13"/>
      <c r="SE24" s="13"/>
      <c r="SF24" s="10"/>
      <c r="SG24" s="10"/>
      <c r="SH24" s="10"/>
      <c r="SI24" s="10"/>
      <c r="SJ24" s="10"/>
      <c r="SK24" s="10"/>
      <c r="SL24" s="10"/>
      <c r="SM24" s="10"/>
      <c r="SN24" s="10"/>
      <c r="SO24" s="11"/>
      <c r="SQ24" s="12"/>
      <c r="SR24" s="9"/>
      <c r="SS24" s="13"/>
      <c r="ST24" s="13"/>
      <c r="SU24" s="13"/>
      <c r="SV24" s="10"/>
      <c r="SW24" s="10"/>
      <c r="SX24" s="10"/>
      <c r="SY24" s="10"/>
      <c r="SZ24" s="10"/>
      <c r="TA24" s="10"/>
      <c r="TB24" s="10"/>
      <c r="TC24" s="10"/>
      <c r="TD24" s="10"/>
      <c r="TE24" s="11"/>
      <c r="TG24" s="12"/>
      <c r="TH24" s="9"/>
      <c r="TI24" s="13"/>
      <c r="TJ24" s="13"/>
      <c r="TK24" s="13"/>
      <c r="TL24" s="10"/>
      <c r="TM24" s="10"/>
      <c r="TN24" s="10"/>
      <c r="TO24" s="10"/>
      <c r="TP24" s="10"/>
      <c r="TQ24" s="10"/>
      <c r="TR24" s="10"/>
      <c r="TS24" s="10"/>
      <c r="TT24" s="10"/>
      <c r="TU24" s="11"/>
      <c r="TW24" s="12"/>
      <c r="TX24" s="9"/>
      <c r="TY24" s="13"/>
      <c r="TZ24" s="13"/>
      <c r="UA24" s="13"/>
      <c r="UB24" s="10"/>
      <c r="UC24" s="10"/>
      <c r="UD24" s="10"/>
      <c r="UE24" s="10"/>
      <c r="UF24" s="10"/>
      <c r="UG24" s="10"/>
      <c r="UH24" s="10"/>
      <c r="UI24" s="10"/>
      <c r="UJ24" s="10"/>
      <c r="UK24" s="11"/>
      <c r="UM24" s="12"/>
      <c r="UN24" s="9"/>
      <c r="UO24" s="13"/>
      <c r="UP24" s="13"/>
      <c r="UQ24" s="13"/>
      <c r="UR24" s="10"/>
      <c r="US24" s="10"/>
      <c r="UT24" s="10"/>
      <c r="UU24" s="10"/>
      <c r="UV24" s="10"/>
      <c r="UW24" s="10"/>
      <c r="UX24" s="10"/>
      <c r="UY24" s="10"/>
      <c r="UZ24" s="10"/>
      <c r="VA24" s="11"/>
      <c r="VC24" s="12"/>
      <c r="VD24" s="9"/>
      <c r="VE24" s="13"/>
      <c r="VF24" s="13"/>
      <c r="VG24" s="13"/>
      <c r="VH24" s="10"/>
      <c r="VI24" s="10"/>
      <c r="VJ24" s="10"/>
      <c r="VK24" s="10"/>
      <c r="VL24" s="10"/>
      <c r="VM24" s="10"/>
      <c r="VN24" s="10"/>
      <c r="VO24" s="10"/>
      <c r="VP24" s="10"/>
      <c r="VQ24" s="11"/>
      <c r="VS24" s="12"/>
      <c r="VT24" s="9"/>
      <c r="VU24" s="13"/>
      <c r="VV24" s="13"/>
      <c r="VW24" s="13"/>
      <c r="VX24" s="10"/>
      <c r="VY24" s="10"/>
      <c r="VZ24" s="10"/>
      <c r="WA24" s="10"/>
      <c r="WB24" s="10"/>
      <c r="WC24" s="10"/>
      <c r="WD24" s="10"/>
      <c r="WE24" s="10"/>
      <c r="WF24" s="10"/>
      <c r="WG24" s="11"/>
      <c r="WI24" s="12"/>
      <c r="WJ24" s="9"/>
      <c r="WK24" s="13"/>
      <c r="WL24" s="13"/>
      <c r="WM24" s="13"/>
      <c r="WN24" s="10"/>
      <c r="WO24" s="10"/>
      <c r="WP24" s="10"/>
      <c r="WQ24" s="10"/>
      <c r="WR24" s="10"/>
      <c r="WS24" s="10"/>
      <c r="WT24" s="10"/>
      <c r="WU24" s="10"/>
      <c r="WV24" s="10"/>
      <c r="WW24" s="11"/>
      <c r="WY24" s="12"/>
      <c r="WZ24" s="9"/>
      <c r="XA24" s="13"/>
      <c r="XB24" s="13"/>
      <c r="XC24" s="13"/>
      <c r="XD24" s="10"/>
      <c r="XE24" s="10"/>
      <c r="XF24" s="10"/>
      <c r="XG24" s="10"/>
      <c r="XH24" s="10"/>
      <c r="XI24" s="10"/>
      <c r="XJ24" s="10"/>
      <c r="XK24" s="10"/>
      <c r="XL24" s="10"/>
      <c r="XM24" s="11"/>
      <c r="XO24" s="12"/>
      <c r="XP24" s="9"/>
      <c r="XQ24" s="13"/>
      <c r="XR24" s="13"/>
      <c r="XS24" s="13"/>
      <c r="XT24" s="10"/>
      <c r="XU24" s="10"/>
      <c r="XV24" s="10"/>
      <c r="XW24" s="10"/>
      <c r="XX24" s="10"/>
      <c r="XY24" s="10"/>
      <c r="XZ24" s="10"/>
      <c r="YA24" s="10"/>
      <c r="YB24" s="10"/>
      <c r="YC24" s="11"/>
      <c r="YE24" s="12"/>
      <c r="YF24" s="9"/>
      <c r="YG24" s="13"/>
      <c r="YH24" s="13"/>
      <c r="YI24" s="13"/>
      <c r="YJ24" s="10"/>
      <c r="YK24" s="10"/>
      <c r="YL24" s="10"/>
      <c r="YM24" s="10"/>
      <c r="YN24" s="10"/>
      <c r="YO24" s="10"/>
      <c r="YP24" s="10"/>
      <c r="YQ24" s="10"/>
      <c r="YR24" s="10"/>
      <c r="YS24" s="11"/>
      <c r="YU24" s="12"/>
      <c r="YV24" s="9"/>
      <c r="YW24" s="13"/>
      <c r="YX24" s="13"/>
      <c r="YY24" s="13"/>
      <c r="YZ24" s="10"/>
      <c r="ZA24" s="10"/>
      <c r="ZB24" s="10"/>
      <c r="ZC24" s="10"/>
      <c r="ZD24" s="10"/>
      <c r="ZE24" s="10"/>
      <c r="ZF24" s="10"/>
      <c r="ZG24" s="10"/>
      <c r="ZH24" s="10"/>
      <c r="ZI24" s="11"/>
      <c r="ZK24" s="12"/>
      <c r="ZL24" s="9"/>
      <c r="ZM24" s="13"/>
      <c r="ZN24" s="13"/>
      <c r="ZO24" s="13"/>
      <c r="ZP24" s="10"/>
      <c r="ZQ24" s="10"/>
      <c r="ZR24" s="10"/>
      <c r="ZS24" s="10"/>
      <c r="ZT24" s="10"/>
      <c r="ZU24" s="10"/>
      <c r="ZV24" s="10"/>
      <c r="ZW24" s="10"/>
      <c r="ZX24" s="10"/>
      <c r="ZY24" s="11"/>
    </row>
    <row r="25" spans="1:701" s="14" customFormat="1" ht="30" customHeight="1" x14ac:dyDescent="0.25">
      <c r="A25" s="8">
        <v>20</v>
      </c>
      <c r="B25" s="27" t="s">
        <v>67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62444000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9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11"/>
      <c r="AE25" s="12"/>
      <c r="AF25" s="9"/>
      <c r="AG25" s="13"/>
      <c r="AH25" s="13"/>
      <c r="AI25" s="13"/>
      <c r="AJ25" s="10"/>
      <c r="AK25" s="10"/>
      <c r="AL25" s="10"/>
      <c r="AM25" s="10"/>
      <c r="AN25" s="10"/>
      <c r="AO25" s="10"/>
      <c r="AP25" s="10"/>
      <c r="AQ25" s="10"/>
      <c r="AR25" s="10"/>
      <c r="AS25" s="11"/>
      <c r="AU25" s="12"/>
      <c r="AV25" s="9"/>
      <c r="AW25" s="13"/>
      <c r="AX25" s="13"/>
      <c r="AY25" s="13"/>
      <c r="AZ25" s="10"/>
      <c r="BA25" s="10"/>
      <c r="BB25" s="10"/>
      <c r="BC25" s="10"/>
      <c r="BD25" s="10"/>
      <c r="BE25" s="10"/>
      <c r="BF25" s="10"/>
      <c r="BG25" s="10"/>
      <c r="BH25" s="10"/>
      <c r="BI25" s="11"/>
      <c r="BK25" s="12"/>
      <c r="BL25" s="9"/>
      <c r="BM25" s="13"/>
      <c r="BN25" s="13"/>
      <c r="BO25" s="13"/>
      <c r="BP25" s="10"/>
      <c r="BQ25" s="10"/>
      <c r="BR25" s="10"/>
      <c r="BS25" s="10"/>
      <c r="BT25" s="10"/>
      <c r="BU25" s="10"/>
      <c r="BV25" s="10"/>
      <c r="BW25" s="10"/>
      <c r="BX25" s="10"/>
      <c r="BY25" s="11"/>
      <c r="CA25" s="12"/>
      <c r="CB25" s="9"/>
      <c r="CC25" s="13"/>
      <c r="CD25" s="13"/>
      <c r="CE25" s="13"/>
      <c r="CF25" s="10"/>
      <c r="CG25" s="10"/>
      <c r="CH25" s="10"/>
      <c r="CI25" s="10"/>
      <c r="CJ25" s="10"/>
      <c r="CK25" s="10"/>
      <c r="CL25" s="10"/>
      <c r="CM25" s="10"/>
      <c r="CN25" s="10"/>
      <c r="CO25" s="11"/>
      <c r="CQ25" s="12"/>
      <c r="CR25" s="9"/>
      <c r="CS25" s="13"/>
      <c r="CT25" s="13"/>
      <c r="CU25" s="13"/>
      <c r="CV25" s="10"/>
      <c r="CW25" s="10"/>
      <c r="CX25" s="10"/>
      <c r="CY25" s="10"/>
      <c r="CZ25" s="10"/>
      <c r="DA25" s="10"/>
      <c r="DB25" s="10"/>
      <c r="DC25" s="10"/>
      <c r="DD25" s="10"/>
      <c r="DE25" s="11"/>
      <c r="DG25" s="12"/>
      <c r="DH25" s="9"/>
      <c r="DI25" s="13"/>
      <c r="DJ25" s="13"/>
      <c r="DK25" s="13"/>
      <c r="DL25" s="10"/>
      <c r="DM25" s="10"/>
      <c r="DN25" s="10"/>
      <c r="DO25" s="10"/>
      <c r="DP25" s="10"/>
      <c r="DQ25" s="10"/>
      <c r="DR25" s="10"/>
      <c r="DS25" s="10"/>
      <c r="DT25" s="10"/>
      <c r="DU25" s="11"/>
      <c r="DW25" s="12"/>
      <c r="DX25" s="9"/>
      <c r="DY25" s="13"/>
      <c r="DZ25" s="13"/>
      <c r="EA25" s="13"/>
      <c r="EB25" s="10"/>
      <c r="EC25" s="10"/>
      <c r="ED25" s="10"/>
      <c r="EE25" s="10"/>
      <c r="EF25" s="10"/>
      <c r="EG25" s="10"/>
      <c r="EH25" s="10"/>
      <c r="EI25" s="10"/>
      <c r="EJ25" s="10"/>
      <c r="EK25" s="11"/>
      <c r="EM25" s="12"/>
      <c r="EN25" s="9"/>
      <c r="EO25" s="13"/>
      <c r="EP25" s="13"/>
      <c r="EQ25" s="13"/>
      <c r="ER25" s="10"/>
      <c r="ES25" s="10"/>
      <c r="ET25" s="10"/>
      <c r="EU25" s="10"/>
      <c r="EV25" s="10"/>
      <c r="EW25" s="10"/>
      <c r="EX25" s="10"/>
      <c r="EY25" s="10"/>
      <c r="EZ25" s="10"/>
      <c r="FA25" s="11"/>
      <c r="FC25" s="12"/>
      <c r="FD25" s="9"/>
      <c r="FE25" s="13"/>
      <c r="FF25" s="13"/>
      <c r="FG25" s="13"/>
      <c r="FH25" s="10"/>
      <c r="FI25" s="10"/>
      <c r="FJ25" s="10"/>
      <c r="FK25" s="10"/>
      <c r="FL25" s="10"/>
      <c r="FM25" s="10"/>
      <c r="FN25" s="10"/>
      <c r="FO25" s="10"/>
      <c r="FP25" s="10"/>
      <c r="FQ25" s="11"/>
      <c r="FS25" s="12"/>
      <c r="FT25" s="9"/>
      <c r="FU25" s="13"/>
      <c r="FV25" s="13"/>
      <c r="FW25" s="13"/>
      <c r="FX25" s="10"/>
      <c r="FY25" s="10"/>
      <c r="FZ25" s="10"/>
      <c r="GA25" s="10"/>
      <c r="GB25" s="10"/>
      <c r="GC25" s="10"/>
      <c r="GD25" s="10"/>
      <c r="GE25" s="10"/>
      <c r="GF25" s="10"/>
      <c r="GG25" s="11"/>
      <c r="GI25" s="12"/>
      <c r="GJ25" s="9"/>
      <c r="GK25" s="13"/>
      <c r="GL25" s="13"/>
      <c r="GM25" s="13"/>
      <c r="GN25" s="10"/>
      <c r="GO25" s="10"/>
      <c r="GP25" s="10"/>
      <c r="GQ25" s="10"/>
      <c r="GR25" s="10"/>
      <c r="GS25" s="10"/>
      <c r="GT25" s="10"/>
      <c r="GU25" s="10"/>
      <c r="GV25" s="10"/>
      <c r="GW25" s="11"/>
      <c r="GY25" s="12"/>
      <c r="GZ25" s="9"/>
      <c r="HA25" s="13"/>
      <c r="HB25" s="13"/>
      <c r="HC25" s="13"/>
      <c r="HD25" s="10"/>
      <c r="HE25" s="10"/>
      <c r="HF25" s="10"/>
      <c r="HG25" s="10"/>
      <c r="HH25" s="10"/>
      <c r="HI25" s="10"/>
      <c r="HJ25" s="10"/>
      <c r="HK25" s="10"/>
      <c r="HL25" s="10"/>
      <c r="HM25" s="11"/>
      <c r="HO25" s="12"/>
      <c r="HP25" s="9"/>
      <c r="HQ25" s="13"/>
      <c r="HR25" s="13"/>
      <c r="HS25" s="13"/>
      <c r="HT25" s="10"/>
      <c r="HU25" s="10"/>
      <c r="HV25" s="10"/>
      <c r="HW25" s="10"/>
      <c r="HX25" s="10"/>
      <c r="HY25" s="10"/>
      <c r="HZ25" s="10"/>
      <c r="IA25" s="10"/>
      <c r="IB25" s="10"/>
      <c r="IC25" s="11"/>
      <c r="IE25" s="12"/>
      <c r="IF25" s="9"/>
      <c r="IG25" s="13"/>
      <c r="IH25" s="13"/>
      <c r="II25" s="13"/>
      <c r="IJ25" s="10"/>
      <c r="IK25" s="10"/>
      <c r="IL25" s="10"/>
      <c r="IM25" s="10"/>
      <c r="IN25" s="10"/>
      <c r="IO25" s="10"/>
      <c r="IP25" s="10"/>
      <c r="IQ25" s="10"/>
      <c r="IR25" s="10"/>
      <c r="IS25" s="11"/>
      <c r="IU25" s="12"/>
      <c r="IV25" s="9"/>
      <c r="IW25" s="13"/>
      <c r="IX25" s="13"/>
      <c r="IY25" s="13"/>
      <c r="IZ25" s="10"/>
      <c r="JA25" s="10"/>
      <c r="JB25" s="10"/>
      <c r="JC25" s="10"/>
      <c r="JD25" s="10"/>
      <c r="JE25" s="10"/>
      <c r="JF25" s="10"/>
      <c r="JG25" s="10"/>
      <c r="JH25" s="10"/>
      <c r="JI25" s="11"/>
      <c r="JK25" s="12"/>
      <c r="JL25" s="9"/>
      <c r="JM25" s="13"/>
      <c r="JN25" s="13"/>
      <c r="JO25" s="13"/>
      <c r="JP25" s="10"/>
      <c r="JQ25" s="10"/>
      <c r="JR25" s="10"/>
      <c r="JS25" s="10"/>
      <c r="JT25" s="10"/>
      <c r="JU25" s="10"/>
      <c r="JV25" s="10"/>
      <c r="JW25" s="10"/>
      <c r="JX25" s="10"/>
      <c r="JY25" s="11"/>
      <c r="KA25" s="12"/>
      <c r="KB25" s="9"/>
      <c r="KC25" s="13"/>
      <c r="KD25" s="13"/>
      <c r="KE25" s="13"/>
      <c r="KF25" s="10"/>
      <c r="KG25" s="10"/>
      <c r="KH25" s="10"/>
      <c r="KI25" s="10"/>
      <c r="KJ25" s="10"/>
      <c r="KK25" s="10"/>
      <c r="KL25" s="10"/>
      <c r="KM25" s="10"/>
      <c r="KN25" s="10"/>
      <c r="KO25" s="11"/>
      <c r="KQ25" s="12"/>
      <c r="KR25" s="9"/>
      <c r="KS25" s="13"/>
      <c r="KT25" s="13"/>
      <c r="KU25" s="13"/>
      <c r="KV25" s="10"/>
      <c r="KW25" s="10"/>
      <c r="KX25" s="10"/>
      <c r="KY25" s="10"/>
      <c r="KZ25" s="10"/>
      <c r="LA25" s="10"/>
      <c r="LB25" s="10"/>
      <c r="LC25" s="10"/>
      <c r="LD25" s="10"/>
      <c r="LE25" s="11"/>
      <c r="LG25" s="12"/>
      <c r="LH25" s="9"/>
      <c r="LI25" s="13"/>
      <c r="LJ25" s="13"/>
      <c r="LK25" s="13"/>
      <c r="LL25" s="10"/>
      <c r="LM25" s="10"/>
      <c r="LN25" s="10"/>
      <c r="LO25" s="10"/>
      <c r="LP25" s="10"/>
      <c r="LQ25" s="10"/>
      <c r="LR25" s="10"/>
      <c r="LS25" s="10"/>
      <c r="LT25" s="10"/>
      <c r="LU25" s="11"/>
      <c r="LW25" s="12"/>
      <c r="LX25" s="9"/>
      <c r="LY25" s="13"/>
      <c r="LZ25" s="13"/>
      <c r="MA25" s="13"/>
      <c r="MB25" s="10"/>
      <c r="MC25" s="10"/>
      <c r="MD25" s="10"/>
      <c r="ME25" s="10"/>
      <c r="MF25" s="10"/>
      <c r="MG25" s="10"/>
      <c r="MH25" s="10"/>
      <c r="MI25" s="10"/>
      <c r="MJ25" s="10"/>
      <c r="MK25" s="11"/>
      <c r="MM25" s="12"/>
      <c r="MN25" s="9"/>
      <c r="MO25" s="13"/>
      <c r="MP25" s="13"/>
      <c r="MQ25" s="13"/>
      <c r="MR25" s="10"/>
      <c r="MS25" s="10"/>
      <c r="MT25" s="10"/>
      <c r="MU25" s="10"/>
      <c r="MV25" s="10"/>
      <c r="MW25" s="10"/>
      <c r="MX25" s="10"/>
      <c r="MY25" s="10"/>
      <c r="MZ25" s="10"/>
      <c r="NA25" s="11"/>
      <c r="NC25" s="12"/>
      <c r="ND25" s="9"/>
      <c r="NE25" s="13"/>
      <c r="NF25" s="13"/>
      <c r="NG25" s="13"/>
      <c r="NH25" s="10"/>
      <c r="NI25" s="10"/>
      <c r="NJ25" s="10"/>
      <c r="NK25" s="10"/>
      <c r="NL25" s="10"/>
      <c r="NM25" s="10"/>
      <c r="NN25" s="10"/>
      <c r="NO25" s="10"/>
      <c r="NP25" s="10"/>
      <c r="NQ25" s="11"/>
      <c r="NS25" s="12"/>
      <c r="NT25" s="9"/>
      <c r="NU25" s="13"/>
      <c r="NV25" s="13"/>
      <c r="NW25" s="13"/>
      <c r="NX25" s="10"/>
      <c r="NY25" s="10"/>
      <c r="NZ25" s="10"/>
      <c r="OA25" s="10"/>
      <c r="OB25" s="10"/>
      <c r="OC25" s="10"/>
      <c r="OD25" s="10"/>
      <c r="OE25" s="10"/>
      <c r="OF25" s="10"/>
      <c r="OG25" s="11"/>
      <c r="OI25" s="12"/>
      <c r="OJ25" s="9"/>
      <c r="OK25" s="13"/>
      <c r="OL25" s="13"/>
      <c r="OM25" s="13"/>
      <c r="ON25" s="10"/>
      <c r="OO25" s="10"/>
      <c r="OP25" s="10"/>
      <c r="OQ25" s="10"/>
      <c r="OR25" s="10"/>
      <c r="OS25" s="10"/>
      <c r="OT25" s="10"/>
      <c r="OU25" s="10"/>
      <c r="OV25" s="10"/>
      <c r="OW25" s="11"/>
      <c r="OY25" s="12"/>
      <c r="OZ25" s="9"/>
      <c r="PA25" s="13"/>
      <c r="PB25" s="13"/>
      <c r="PC25" s="13"/>
      <c r="PD25" s="10"/>
      <c r="PE25" s="10"/>
      <c r="PF25" s="10"/>
      <c r="PG25" s="10"/>
      <c r="PH25" s="10"/>
      <c r="PI25" s="10"/>
      <c r="PJ25" s="10"/>
      <c r="PK25" s="10"/>
      <c r="PL25" s="10"/>
      <c r="PM25" s="11"/>
      <c r="PO25" s="12"/>
      <c r="PP25" s="9"/>
      <c r="PQ25" s="13"/>
      <c r="PR25" s="13"/>
      <c r="PS25" s="13"/>
      <c r="PT25" s="10"/>
      <c r="PU25" s="10"/>
      <c r="PV25" s="10"/>
      <c r="PW25" s="10"/>
      <c r="PX25" s="10"/>
      <c r="PY25" s="10"/>
      <c r="PZ25" s="10"/>
      <c r="QA25" s="10"/>
      <c r="QB25" s="10"/>
      <c r="QC25" s="11"/>
      <c r="QE25" s="12"/>
      <c r="QF25" s="9"/>
      <c r="QG25" s="13"/>
      <c r="QH25" s="13"/>
      <c r="QI25" s="13"/>
      <c r="QJ25" s="10"/>
      <c r="QK25" s="10"/>
      <c r="QL25" s="10"/>
      <c r="QM25" s="10"/>
      <c r="QN25" s="10"/>
      <c r="QO25" s="10"/>
      <c r="QP25" s="10"/>
      <c r="QQ25" s="10"/>
      <c r="QR25" s="10"/>
      <c r="QS25" s="11"/>
      <c r="QU25" s="12"/>
      <c r="QV25" s="9"/>
      <c r="QW25" s="13"/>
      <c r="QX25" s="13"/>
      <c r="QY25" s="13"/>
      <c r="QZ25" s="10"/>
      <c r="RA25" s="10"/>
      <c r="RB25" s="10"/>
      <c r="RC25" s="10"/>
      <c r="RD25" s="10"/>
      <c r="RE25" s="10"/>
      <c r="RF25" s="10"/>
      <c r="RG25" s="10"/>
      <c r="RH25" s="10"/>
      <c r="RI25" s="11"/>
      <c r="RK25" s="12"/>
      <c r="RL25" s="9"/>
      <c r="RM25" s="13"/>
      <c r="RN25" s="13"/>
      <c r="RO25" s="13"/>
      <c r="RP25" s="10"/>
      <c r="RQ25" s="10"/>
      <c r="RR25" s="10"/>
      <c r="RS25" s="10"/>
      <c r="RT25" s="10"/>
      <c r="RU25" s="10"/>
      <c r="RV25" s="10"/>
      <c r="RW25" s="10"/>
      <c r="RX25" s="10"/>
      <c r="RY25" s="11"/>
      <c r="SA25" s="12"/>
      <c r="SB25" s="9"/>
      <c r="SC25" s="13"/>
      <c r="SD25" s="13"/>
      <c r="SE25" s="13"/>
      <c r="SF25" s="10"/>
      <c r="SG25" s="10"/>
      <c r="SH25" s="10"/>
      <c r="SI25" s="10"/>
      <c r="SJ25" s="10"/>
      <c r="SK25" s="10"/>
      <c r="SL25" s="10"/>
      <c r="SM25" s="10"/>
      <c r="SN25" s="10"/>
      <c r="SO25" s="11"/>
      <c r="SQ25" s="12"/>
      <c r="SR25" s="9"/>
      <c r="SS25" s="13"/>
      <c r="ST25" s="13"/>
      <c r="SU25" s="13"/>
      <c r="SV25" s="10"/>
      <c r="SW25" s="10"/>
      <c r="SX25" s="10"/>
      <c r="SY25" s="10"/>
      <c r="SZ25" s="10"/>
      <c r="TA25" s="10"/>
      <c r="TB25" s="10"/>
      <c r="TC25" s="10"/>
      <c r="TD25" s="10"/>
      <c r="TE25" s="11"/>
      <c r="TG25" s="12"/>
      <c r="TH25" s="9"/>
      <c r="TI25" s="13"/>
      <c r="TJ25" s="13"/>
      <c r="TK25" s="13"/>
      <c r="TL25" s="10"/>
      <c r="TM25" s="10"/>
      <c r="TN25" s="10"/>
      <c r="TO25" s="10"/>
      <c r="TP25" s="10"/>
      <c r="TQ25" s="10"/>
      <c r="TR25" s="10"/>
      <c r="TS25" s="10"/>
      <c r="TT25" s="10"/>
      <c r="TU25" s="11"/>
      <c r="TW25" s="12"/>
      <c r="TX25" s="9"/>
      <c r="TY25" s="13"/>
      <c r="TZ25" s="13"/>
      <c r="UA25" s="13"/>
      <c r="UB25" s="10"/>
      <c r="UC25" s="10"/>
      <c r="UD25" s="10"/>
      <c r="UE25" s="10"/>
      <c r="UF25" s="10"/>
      <c r="UG25" s="10"/>
      <c r="UH25" s="10"/>
      <c r="UI25" s="10"/>
      <c r="UJ25" s="10"/>
      <c r="UK25" s="11"/>
      <c r="UM25" s="12"/>
      <c r="UN25" s="9"/>
      <c r="UO25" s="13"/>
      <c r="UP25" s="13"/>
      <c r="UQ25" s="13"/>
      <c r="UR25" s="10"/>
      <c r="US25" s="10"/>
      <c r="UT25" s="10"/>
      <c r="UU25" s="10"/>
      <c r="UV25" s="10"/>
      <c r="UW25" s="10"/>
      <c r="UX25" s="10"/>
      <c r="UY25" s="10"/>
      <c r="UZ25" s="10"/>
      <c r="VA25" s="11"/>
      <c r="VC25" s="12"/>
      <c r="VD25" s="9"/>
      <c r="VE25" s="13"/>
      <c r="VF25" s="13"/>
      <c r="VG25" s="13"/>
      <c r="VH25" s="10"/>
      <c r="VI25" s="10"/>
      <c r="VJ25" s="10"/>
      <c r="VK25" s="10"/>
      <c r="VL25" s="10"/>
      <c r="VM25" s="10"/>
      <c r="VN25" s="10"/>
      <c r="VO25" s="10"/>
      <c r="VP25" s="10"/>
      <c r="VQ25" s="11"/>
      <c r="VS25" s="12"/>
      <c r="VT25" s="9"/>
      <c r="VU25" s="13"/>
      <c r="VV25" s="13"/>
      <c r="VW25" s="13"/>
      <c r="VX25" s="10"/>
      <c r="VY25" s="10"/>
      <c r="VZ25" s="10"/>
      <c r="WA25" s="10"/>
      <c r="WB25" s="10"/>
      <c r="WC25" s="10"/>
      <c r="WD25" s="10"/>
      <c r="WE25" s="10"/>
      <c r="WF25" s="10"/>
      <c r="WG25" s="11"/>
      <c r="WI25" s="12"/>
      <c r="WJ25" s="9"/>
      <c r="WK25" s="13"/>
      <c r="WL25" s="13"/>
      <c r="WM25" s="13"/>
      <c r="WN25" s="10"/>
      <c r="WO25" s="10"/>
      <c r="WP25" s="10"/>
      <c r="WQ25" s="10"/>
      <c r="WR25" s="10"/>
      <c r="WS25" s="10"/>
      <c r="WT25" s="10"/>
      <c r="WU25" s="10"/>
      <c r="WV25" s="10"/>
      <c r="WW25" s="11"/>
      <c r="WY25" s="12"/>
      <c r="WZ25" s="9"/>
      <c r="XA25" s="13"/>
      <c r="XB25" s="13"/>
      <c r="XC25" s="13"/>
      <c r="XD25" s="10"/>
      <c r="XE25" s="10"/>
      <c r="XF25" s="10"/>
      <c r="XG25" s="10"/>
      <c r="XH25" s="10"/>
      <c r="XI25" s="10"/>
      <c r="XJ25" s="10"/>
      <c r="XK25" s="10"/>
      <c r="XL25" s="10"/>
      <c r="XM25" s="11"/>
      <c r="XO25" s="12"/>
      <c r="XP25" s="9"/>
      <c r="XQ25" s="13"/>
      <c r="XR25" s="13"/>
      <c r="XS25" s="13"/>
      <c r="XT25" s="10"/>
      <c r="XU25" s="10"/>
      <c r="XV25" s="10"/>
      <c r="XW25" s="10"/>
      <c r="XX25" s="10"/>
      <c r="XY25" s="10"/>
      <c r="XZ25" s="10"/>
      <c r="YA25" s="10"/>
      <c r="YB25" s="10"/>
      <c r="YC25" s="11"/>
      <c r="YE25" s="12"/>
      <c r="YF25" s="9"/>
      <c r="YG25" s="13"/>
      <c r="YH25" s="13"/>
      <c r="YI25" s="13"/>
      <c r="YJ25" s="10"/>
      <c r="YK25" s="10"/>
      <c r="YL25" s="10"/>
      <c r="YM25" s="10"/>
      <c r="YN25" s="10"/>
      <c r="YO25" s="10"/>
      <c r="YP25" s="10"/>
      <c r="YQ25" s="10"/>
      <c r="YR25" s="10"/>
      <c r="YS25" s="11"/>
      <c r="YU25" s="12"/>
      <c r="YV25" s="9"/>
      <c r="YW25" s="13"/>
      <c r="YX25" s="13"/>
      <c r="YY25" s="13"/>
      <c r="YZ25" s="10"/>
      <c r="ZA25" s="10"/>
      <c r="ZB25" s="10"/>
      <c r="ZC25" s="10"/>
      <c r="ZD25" s="10"/>
      <c r="ZE25" s="10"/>
      <c r="ZF25" s="10"/>
      <c r="ZG25" s="10"/>
      <c r="ZH25" s="10"/>
      <c r="ZI25" s="11"/>
      <c r="ZK25" s="12"/>
      <c r="ZL25" s="9"/>
      <c r="ZM25" s="13"/>
      <c r="ZN25" s="13"/>
      <c r="ZO25" s="13"/>
      <c r="ZP25" s="10"/>
      <c r="ZQ25" s="10"/>
      <c r="ZR25" s="10"/>
      <c r="ZS25" s="10"/>
      <c r="ZT25" s="10"/>
      <c r="ZU25" s="10"/>
      <c r="ZV25" s="10"/>
      <c r="ZW25" s="10"/>
      <c r="ZX25" s="10"/>
      <c r="ZY25" s="11"/>
    </row>
    <row r="26" spans="1:701" s="14" customFormat="1" ht="30" customHeight="1" x14ac:dyDescent="0.25">
      <c r="A26" s="8">
        <v>21</v>
      </c>
      <c r="B26" s="27" t="s">
        <v>68</v>
      </c>
      <c r="C26" s="28">
        <v>39167000</v>
      </c>
      <c r="D26" s="28">
        <v>49209700</v>
      </c>
      <c r="E26" s="28">
        <v>5614970</v>
      </c>
      <c r="F26" s="28">
        <v>0</v>
      </c>
      <c r="G26" s="28">
        <v>0</v>
      </c>
      <c r="H26" s="28">
        <v>0</v>
      </c>
      <c r="I26" s="28">
        <v>0</v>
      </c>
      <c r="J26" s="28">
        <v>1723500</v>
      </c>
      <c r="K26" s="28">
        <v>36000</v>
      </c>
      <c r="L26" s="28">
        <v>0</v>
      </c>
      <c r="M26" s="28">
        <v>45000</v>
      </c>
      <c r="N26" s="28">
        <v>0</v>
      </c>
      <c r="O26" s="28">
        <v>1694000</v>
      </c>
      <c r="P26" s="28">
        <v>846000</v>
      </c>
      <c r="Q26" s="28">
        <v>0</v>
      </c>
      <c r="R26" s="28">
        <v>0</v>
      </c>
      <c r="S26" s="9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11"/>
      <c r="AE26" s="12"/>
      <c r="AF26" s="9"/>
      <c r="AG26" s="13"/>
      <c r="AH26" s="13"/>
      <c r="AI26" s="13"/>
      <c r="AJ26" s="10"/>
      <c r="AK26" s="10"/>
      <c r="AL26" s="10"/>
      <c r="AM26" s="10"/>
      <c r="AN26" s="10"/>
      <c r="AO26" s="10"/>
      <c r="AP26" s="10"/>
      <c r="AQ26" s="10"/>
      <c r="AR26" s="10"/>
      <c r="AS26" s="11"/>
      <c r="AU26" s="12"/>
      <c r="AV26" s="9"/>
      <c r="AW26" s="13"/>
      <c r="AX26" s="13"/>
      <c r="AY26" s="13"/>
      <c r="AZ26" s="10"/>
      <c r="BA26" s="10"/>
      <c r="BB26" s="10"/>
      <c r="BC26" s="10"/>
      <c r="BD26" s="10"/>
      <c r="BE26" s="10"/>
      <c r="BF26" s="10"/>
      <c r="BG26" s="10"/>
      <c r="BH26" s="10"/>
      <c r="BI26" s="11"/>
      <c r="BK26" s="12"/>
      <c r="BL26" s="9"/>
      <c r="BM26" s="13"/>
      <c r="BN26" s="13"/>
      <c r="BO26" s="13"/>
      <c r="BP26" s="10"/>
      <c r="BQ26" s="10"/>
      <c r="BR26" s="10"/>
      <c r="BS26" s="10"/>
      <c r="BT26" s="10"/>
      <c r="BU26" s="10"/>
      <c r="BV26" s="10"/>
      <c r="BW26" s="10"/>
      <c r="BX26" s="10"/>
      <c r="BY26" s="11"/>
      <c r="CA26" s="12"/>
      <c r="CB26" s="9"/>
      <c r="CC26" s="13"/>
      <c r="CD26" s="13"/>
      <c r="CE26" s="13"/>
      <c r="CF26" s="10"/>
      <c r="CG26" s="10"/>
      <c r="CH26" s="10"/>
      <c r="CI26" s="10"/>
      <c r="CJ26" s="10"/>
      <c r="CK26" s="10"/>
      <c r="CL26" s="10"/>
      <c r="CM26" s="10"/>
      <c r="CN26" s="10"/>
      <c r="CO26" s="11"/>
      <c r="CQ26" s="12"/>
      <c r="CR26" s="9"/>
      <c r="CS26" s="13"/>
      <c r="CT26" s="13"/>
      <c r="CU26" s="13"/>
      <c r="CV26" s="10"/>
      <c r="CW26" s="10"/>
      <c r="CX26" s="10"/>
      <c r="CY26" s="10"/>
      <c r="CZ26" s="10"/>
      <c r="DA26" s="10"/>
      <c r="DB26" s="10"/>
      <c r="DC26" s="10"/>
      <c r="DD26" s="10"/>
      <c r="DE26" s="11"/>
      <c r="DG26" s="12"/>
      <c r="DH26" s="9"/>
      <c r="DI26" s="13"/>
      <c r="DJ26" s="13"/>
      <c r="DK26" s="13"/>
      <c r="DL26" s="10"/>
      <c r="DM26" s="10"/>
      <c r="DN26" s="10"/>
      <c r="DO26" s="10"/>
      <c r="DP26" s="10"/>
      <c r="DQ26" s="10"/>
      <c r="DR26" s="10"/>
      <c r="DS26" s="10"/>
      <c r="DT26" s="10"/>
      <c r="DU26" s="11"/>
      <c r="DW26" s="12"/>
      <c r="DX26" s="9"/>
      <c r="DY26" s="13"/>
      <c r="DZ26" s="13"/>
      <c r="EA26" s="13"/>
      <c r="EB26" s="10"/>
      <c r="EC26" s="10"/>
      <c r="ED26" s="10"/>
      <c r="EE26" s="10"/>
      <c r="EF26" s="10"/>
      <c r="EG26" s="10"/>
      <c r="EH26" s="10"/>
      <c r="EI26" s="10"/>
      <c r="EJ26" s="10"/>
      <c r="EK26" s="11"/>
      <c r="EM26" s="12"/>
      <c r="EN26" s="9"/>
      <c r="EO26" s="13"/>
      <c r="EP26" s="13"/>
      <c r="EQ26" s="13"/>
      <c r="ER26" s="10"/>
      <c r="ES26" s="10"/>
      <c r="ET26" s="10"/>
      <c r="EU26" s="10"/>
      <c r="EV26" s="10"/>
      <c r="EW26" s="10"/>
      <c r="EX26" s="10"/>
      <c r="EY26" s="10"/>
      <c r="EZ26" s="10"/>
      <c r="FA26" s="11"/>
      <c r="FC26" s="12"/>
      <c r="FD26" s="9"/>
      <c r="FE26" s="13"/>
      <c r="FF26" s="13"/>
      <c r="FG26" s="13"/>
      <c r="FH26" s="10"/>
      <c r="FI26" s="10"/>
      <c r="FJ26" s="10"/>
      <c r="FK26" s="10"/>
      <c r="FL26" s="10"/>
      <c r="FM26" s="10"/>
      <c r="FN26" s="10"/>
      <c r="FO26" s="10"/>
      <c r="FP26" s="10"/>
      <c r="FQ26" s="11"/>
      <c r="FS26" s="12"/>
      <c r="FT26" s="9"/>
      <c r="FU26" s="13"/>
      <c r="FV26" s="13"/>
      <c r="FW26" s="13"/>
      <c r="FX26" s="10"/>
      <c r="FY26" s="10"/>
      <c r="FZ26" s="10"/>
      <c r="GA26" s="10"/>
      <c r="GB26" s="10"/>
      <c r="GC26" s="10"/>
      <c r="GD26" s="10"/>
      <c r="GE26" s="10"/>
      <c r="GF26" s="10"/>
      <c r="GG26" s="11"/>
      <c r="GI26" s="12"/>
      <c r="GJ26" s="9"/>
      <c r="GK26" s="13"/>
      <c r="GL26" s="13"/>
      <c r="GM26" s="13"/>
      <c r="GN26" s="10"/>
      <c r="GO26" s="10"/>
      <c r="GP26" s="10"/>
      <c r="GQ26" s="10"/>
      <c r="GR26" s="10"/>
      <c r="GS26" s="10"/>
      <c r="GT26" s="10"/>
      <c r="GU26" s="10"/>
      <c r="GV26" s="10"/>
      <c r="GW26" s="11"/>
      <c r="GY26" s="12"/>
      <c r="GZ26" s="9"/>
      <c r="HA26" s="13"/>
      <c r="HB26" s="13"/>
      <c r="HC26" s="13"/>
      <c r="HD26" s="10"/>
      <c r="HE26" s="10"/>
      <c r="HF26" s="10"/>
      <c r="HG26" s="10"/>
      <c r="HH26" s="10"/>
      <c r="HI26" s="10"/>
      <c r="HJ26" s="10"/>
      <c r="HK26" s="10"/>
      <c r="HL26" s="10"/>
      <c r="HM26" s="11"/>
      <c r="HO26" s="12"/>
      <c r="HP26" s="9"/>
      <c r="HQ26" s="13"/>
      <c r="HR26" s="13"/>
      <c r="HS26" s="13"/>
      <c r="HT26" s="10"/>
      <c r="HU26" s="10"/>
      <c r="HV26" s="10"/>
      <c r="HW26" s="10"/>
      <c r="HX26" s="10"/>
      <c r="HY26" s="10"/>
      <c r="HZ26" s="10"/>
      <c r="IA26" s="10"/>
      <c r="IB26" s="10"/>
      <c r="IC26" s="11"/>
      <c r="IE26" s="12"/>
      <c r="IF26" s="9"/>
      <c r="IG26" s="13"/>
      <c r="IH26" s="13"/>
      <c r="II26" s="13"/>
      <c r="IJ26" s="10"/>
      <c r="IK26" s="10"/>
      <c r="IL26" s="10"/>
      <c r="IM26" s="10"/>
      <c r="IN26" s="10"/>
      <c r="IO26" s="10"/>
      <c r="IP26" s="10"/>
      <c r="IQ26" s="10"/>
      <c r="IR26" s="10"/>
      <c r="IS26" s="11"/>
      <c r="IU26" s="12"/>
      <c r="IV26" s="9"/>
      <c r="IW26" s="13"/>
      <c r="IX26" s="13"/>
      <c r="IY26" s="13"/>
      <c r="IZ26" s="10"/>
      <c r="JA26" s="10"/>
      <c r="JB26" s="10"/>
      <c r="JC26" s="10"/>
      <c r="JD26" s="10"/>
      <c r="JE26" s="10"/>
      <c r="JF26" s="10"/>
      <c r="JG26" s="10"/>
      <c r="JH26" s="10"/>
      <c r="JI26" s="11"/>
      <c r="JK26" s="12"/>
      <c r="JL26" s="9"/>
      <c r="JM26" s="13"/>
      <c r="JN26" s="13"/>
      <c r="JO26" s="13"/>
      <c r="JP26" s="10"/>
      <c r="JQ26" s="10"/>
      <c r="JR26" s="10"/>
      <c r="JS26" s="10"/>
      <c r="JT26" s="10"/>
      <c r="JU26" s="10"/>
      <c r="JV26" s="10"/>
      <c r="JW26" s="10"/>
      <c r="JX26" s="10"/>
      <c r="JY26" s="11"/>
      <c r="KA26" s="12"/>
      <c r="KB26" s="9"/>
      <c r="KC26" s="13"/>
      <c r="KD26" s="13"/>
      <c r="KE26" s="13"/>
      <c r="KF26" s="10"/>
      <c r="KG26" s="10"/>
      <c r="KH26" s="10"/>
      <c r="KI26" s="10"/>
      <c r="KJ26" s="10"/>
      <c r="KK26" s="10"/>
      <c r="KL26" s="10"/>
      <c r="KM26" s="10"/>
      <c r="KN26" s="10"/>
      <c r="KO26" s="11"/>
      <c r="KQ26" s="12"/>
      <c r="KR26" s="9"/>
      <c r="KS26" s="13"/>
      <c r="KT26" s="13"/>
      <c r="KU26" s="13"/>
      <c r="KV26" s="10"/>
      <c r="KW26" s="10"/>
      <c r="KX26" s="10"/>
      <c r="KY26" s="10"/>
      <c r="KZ26" s="10"/>
      <c r="LA26" s="10"/>
      <c r="LB26" s="10"/>
      <c r="LC26" s="10"/>
      <c r="LD26" s="10"/>
      <c r="LE26" s="11"/>
      <c r="LG26" s="12"/>
      <c r="LH26" s="9"/>
      <c r="LI26" s="13"/>
      <c r="LJ26" s="13"/>
      <c r="LK26" s="13"/>
      <c r="LL26" s="10"/>
      <c r="LM26" s="10"/>
      <c r="LN26" s="10"/>
      <c r="LO26" s="10"/>
      <c r="LP26" s="10"/>
      <c r="LQ26" s="10"/>
      <c r="LR26" s="10"/>
      <c r="LS26" s="10"/>
      <c r="LT26" s="10"/>
      <c r="LU26" s="11"/>
      <c r="LW26" s="12"/>
      <c r="LX26" s="9"/>
      <c r="LY26" s="13"/>
      <c r="LZ26" s="13"/>
      <c r="MA26" s="13"/>
      <c r="MB26" s="10"/>
      <c r="MC26" s="10"/>
      <c r="MD26" s="10"/>
      <c r="ME26" s="10"/>
      <c r="MF26" s="10"/>
      <c r="MG26" s="10"/>
      <c r="MH26" s="10"/>
      <c r="MI26" s="10"/>
      <c r="MJ26" s="10"/>
      <c r="MK26" s="11"/>
      <c r="MM26" s="12"/>
      <c r="MN26" s="9"/>
      <c r="MO26" s="13"/>
      <c r="MP26" s="13"/>
      <c r="MQ26" s="13"/>
      <c r="MR26" s="10"/>
      <c r="MS26" s="10"/>
      <c r="MT26" s="10"/>
      <c r="MU26" s="10"/>
      <c r="MV26" s="10"/>
      <c r="MW26" s="10"/>
      <c r="MX26" s="10"/>
      <c r="MY26" s="10"/>
      <c r="MZ26" s="10"/>
      <c r="NA26" s="11"/>
      <c r="NC26" s="12"/>
      <c r="ND26" s="9"/>
      <c r="NE26" s="13"/>
      <c r="NF26" s="13"/>
      <c r="NG26" s="13"/>
      <c r="NH26" s="10"/>
      <c r="NI26" s="10"/>
      <c r="NJ26" s="10"/>
      <c r="NK26" s="10"/>
      <c r="NL26" s="10"/>
      <c r="NM26" s="10"/>
      <c r="NN26" s="10"/>
      <c r="NO26" s="10"/>
      <c r="NP26" s="10"/>
      <c r="NQ26" s="11"/>
      <c r="NS26" s="12"/>
      <c r="NT26" s="9"/>
      <c r="NU26" s="13"/>
      <c r="NV26" s="13"/>
      <c r="NW26" s="13"/>
      <c r="NX26" s="10"/>
      <c r="NY26" s="10"/>
      <c r="NZ26" s="10"/>
      <c r="OA26" s="10"/>
      <c r="OB26" s="10"/>
      <c r="OC26" s="10"/>
      <c r="OD26" s="10"/>
      <c r="OE26" s="10"/>
      <c r="OF26" s="10"/>
      <c r="OG26" s="11"/>
      <c r="OI26" s="12"/>
      <c r="OJ26" s="9"/>
      <c r="OK26" s="13"/>
      <c r="OL26" s="13"/>
      <c r="OM26" s="13"/>
      <c r="ON26" s="10"/>
      <c r="OO26" s="10"/>
      <c r="OP26" s="10"/>
      <c r="OQ26" s="10"/>
      <c r="OR26" s="10"/>
      <c r="OS26" s="10"/>
      <c r="OT26" s="10"/>
      <c r="OU26" s="10"/>
      <c r="OV26" s="10"/>
      <c r="OW26" s="11"/>
      <c r="OY26" s="12"/>
      <c r="OZ26" s="9"/>
      <c r="PA26" s="13"/>
      <c r="PB26" s="13"/>
      <c r="PC26" s="13"/>
      <c r="PD26" s="10"/>
      <c r="PE26" s="10"/>
      <c r="PF26" s="10"/>
      <c r="PG26" s="10"/>
      <c r="PH26" s="10"/>
      <c r="PI26" s="10"/>
      <c r="PJ26" s="10"/>
      <c r="PK26" s="10"/>
      <c r="PL26" s="10"/>
      <c r="PM26" s="11"/>
      <c r="PO26" s="12"/>
      <c r="PP26" s="9"/>
      <c r="PQ26" s="13"/>
      <c r="PR26" s="13"/>
      <c r="PS26" s="13"/>
      <c r="PT26" s="10"/>
      <c r="PU26" s="10"/>
      <c r="PV26" s="10"/>
      <c r="PW26" s="10"/>
      <c r="PX26" s="10"/>
      <c r="PY26" s="10"/>
      <c r="PZ26" s="10"/>
      <c r="QA26" s="10"/>
      <c r="QB26" s="10"/>
      <c r="QC26" s="11"/>
      <c r="QE26" s="12"/>
      <c r="QF26" s="9"/>
      <c r="QG26" s="13"/>
      <c r="QH26" s="13"/>
      <c r="QI26" s="13"/>
      <c r="QJ26" s="10"/>
      <c r="QK26" s="10"/>
      <c r="QL26" s="10"/>
      <c r="QM26" s="10"/>
      <c r="QN26" s="10"/>
      <c r="QO26" s="10"/>
      <c r="QP26" s="10"/>
      <c r="QQ26" s="10"/>
      <c r="QR26" s="10"/>
      <c r="QS26" s="11"/>
      <c r="QU26" s="12"/>
      <c r="QV26" s="9"/>
      <c r="QW26" s="13"/>
      <c r="QX26" s="13"/>
      <c r="QY26" s="13"/>
      <c r="QZ26" s="10"/>
      <c r="RA26" s="10"/>
      <c r="RB26" s="10"/>
      <c r="RC26" s="10"/>
      <c r="RD26" s="10"/>
      <c r="RE26" s="10"/>
      <c r="RF26" s="10"/>
      <c r="RG26" s="10"/>
      <c r="RH26" s="10"/>
      <c r="RI26" s="11"/>
      <c r="RK26" s="12"/>
      <c r="RL26" s="9"/>
      <c r="RM26" s="13"/>
      <c r="RN26" s="13"/>
      <c r="RO26" s="13"/>
      <c r="RP26" s="10"/>
      <c r="RQ26" s="10"/>
      <c r="RR26" s="10"/>
      <c r="RS26" s="10"/>
      <c r="RT26" s="10"/>
      <c r="RU26" s="10"/>
      <c r="RV26" s="10"/>
      <c r="RW26" s="10"/>
      <c r="RX26" s="10"/>
      <c r="RY26" s="11"/>
      <c r="SA26" s="12"/>
      <c r="SB26" s="9"/>
      <c r="SC26" s="13"/>
      <c r="SD26" s="13"/>
      <c r="SE26" s="13"/>
      <c r="SF26" s="10"/>
      <c r="SG26" s="10"/>
      <c r="SH26" s="10"/>
      <c r="SI26" s="10"/>
      <c r="SJ26" s="10"/>
      <c r="SK26" s="10"/>
      <c r="SL26" s="10"/>
      <c r="SM26" s="10"/>
      <c r="SN26" s="10"/>
      <c r="SO26" s="11"/>
      <c r="SQ26" s="12"/>
      <c r="SR26" s="9"/>
      <c r="SS26" s="13"/>
      <c r="ST26" s="13"/>
      <c r="SU26" s="13"/>
      <c r="SV26" s="10"/>
      <c r="SW26" s="10"/>
      <c r="SX26" s="10"/>
      <c r="SY26" s="10"/>
      <c r="SZ26" s="10"/>
      <c r="TA26" s="10"/>
      <c r="TB26" s="10"/>
      <c r="TC26" s="10"/>
      <c r="TD26" s="10"/>
      <c r="TE26" s="11"/>
      <c r="TG26" s="12"/>
      <c r="TH26" s="9"/>
      <c r="TI26" s="13"/>
      <c r="TJ26" s="13"/>
      <c r="TK26" s="13"/>
      <c r="TL26" s="10"/>
      <c r="TM26" s="10"/>
      <c r="TN26" s="10"/>
      <c r="TO26" s="10"/>
      <c r="TP26" s="10"/>
      <c r="TQ26" s="10"/>
      <c r="TR26" s="10"/>
      <c r="TS26" s="10"/>
      <c r="TT26" s="10"/>
      <c r="TU26" s="11"/>
      <c r="TW26" s="12"/>
      <c r="TX26" s="9"/>
      <c r="TY26" s="13"/>
      <c r="TZ26" s="13"/>
      <c r="UA26" s="13"/>
      <c r="UB26" s="10"/>
      <c r="UC26" s="10"/>
      <c r="UD26" s="10"/>
      <c r="UE26" s="10"/>
      <c r="UF26" s="10"/>
      <c r="UG26" s="10"/>
      <c r="UH26" s="10"/>
      <c r="UI26" s="10"/>
      <c r="UJ26" s="10"/>
      <c r="UK26" s="11"/>
      <c r="UM26" s="12"/>
      <c r="UN26" s="9"/>
      <c r="UO26" s="13"/>
      <c r="UP26" s="13"/>
      <c r="UQ26" s="13"/>
      <c r="UR26" s="10"/>
      <c r="US26" s="10"/>
      <c r="UT26" s="10"/>
      <c r="UU26" s="10"/>
      <c r="UV26" s="10"/>
      <c r="UW26" s="10"/>
      <c r="UX26" s="10"/>
      <c r="UY26" s="10"/>
      <c r="UZ26" s="10"/>
      <c r="VA26" s="11"/>
      <c r="VC26" s="12"/>
      <c r="VD26" s="9"/>
      <c r="VE26" s="13"/>
      <c r="VF26" s="13"/>
      <c r="VG26" s="13"/>
      <c r="VH26" s="10"/>
      <c r="VI26" s="10"/>
      <c r="VJ26" s="10"/>
      <c r="VK26" s="10"/>
      <c r="VL26" s="10"/>
      <c r="VM26" s="10"/>
      <c r="VN26" s="10"/>
      <c r="VO26" s="10"/>
      <c r="VP26" s="10"/>
      <c r="VQ26" s="11"/>
      <c r="VS26" s="12"/>
      <c r="VT26" s="9"/>
      <c r="VU26" s="13"/>
      <c r="VV26" s="13"/>
      <c r="VW26" s="13"/>
      <c r="VX26" s="10"/>
      <c r="VY26" s="10"/>
      <c r="VZ26" s="10"/>
      <c r="WA26" s="10"/>
      <c r="WB26" s="10"/>
      <c r="WC26" s="10"/>
      <c r="WD26" s="10"/>
      <c r="WE26" s="10"/>
      <c r="WF26" s="10"/>
      <c r="WG26" s="11"/>
      <c r="WI26" s="12"/>
      <c r="WJ26" s="9"/>
      <c r="WK26" s="13"/>
      <c r="WL26" s="13"/>
      <c r="WM26" s="13"/>
      <c r="WN26" s="10"/>
      <c r="WO26" s="10"/>
      <c r="WP26" s="10"/>
      <c r="WQ26" s="10"/>
      <c r="WR26" s="10"/>
      <c r="WS26" s="10"/>
      <c r="WT26" s="10"/>
      <c r="WU26" s="10"/>
      <c r="WV26" s="10"/>
      <c r="WW26" s="11"/>
      <c r="WY26" s="12"/>
      <c r="WZ26" s="9"/>
      <c r="XA26" s="13"/>
      <c r="XB26" s="13"/>
      <c r="XC26" s="13"/>
      <c r="XD26" s="10"/>
      <c r="XE26" s="10"/>
      <c r="XF26" s="10"/>
      <c r="XG26" s="10"/>
      <c r="XH26" s="10"/>
      <c r="XI26" s="10"/>
      <c r="XJ26" s="10"/>
      <c r="XK26" s="10"/>
      <c r="XL26" s="10"/>
      <c r="XM26" s="11"/>
      <c r="XO26" s="12"/>
      <c r="XP26" s="9"/>
      <c r="XQ26" s="13"/>
      <c r="XR26" s="13"/>
      <c r="XS26" s="13"/>
      <c r="XT26" s="10"/>
      <c r="XU26" s="10"/>
      <c r="XV26" s="10"/>
      <c r="XW26" s="10"/>
      <c r="XX26" s="10"/>
      <c r="XY26" s="10"/>
      <c r="XZ26" s="10"/>
      <c r="YA26" s="10"/>
      <c r="YB26" s="10"/>
      <c r="YC26" s="11"/>
      <c r="YE26" s="12"/>
      <c r="YF26" s="9"/>
      <c r="YG26" s="13"/>
      <c r="YH26" s="13"/>
      <c r="YI26" s="13"/>
      <c r="YJ26" s="10"/>
      <c r="YK26" s="10"/>
      <c r="YL26" s="10"/>
      <c r="YM26" s="10"/>
      <c r="YN26" s="10"/>
      <c r="YO26" s="10"/>
      <c r="YP26" s="10"/>
      <c r="YQ26" s="10"/>
      <c r="YR26" s="10"/>
      <c r="YS26" s="11"/>
      <c r="YU26" s="12"/>
      <c r="YV26" s="9"/>
      <c r="YW26" s="13"/>
      <c r="YX26" s="13"/>
      <c r="YY26" s="13"/>
      <c r="YZ26" s="10"/>
      <c r="ZA26" s="10"/>
      <c r="ZB26" s="10"/>
      <c r="ZC26" s="10"/>
      <c r="ZD26" s="10"/>
      <c r="ZE26" s="10"/>
      <c r="ZF26" s="10"/>
      <c r="ZG26" s="10"/>
      <c r="ZH26" s="10"/>
      <c r="ZI26" s="11"/>
      <c r="ZK26" s="12"/>
      <c r="ZL26" s="9"/>
      <c r="ZM26" s="13"/>
      <c r="ZN26" s="13"/>
      <c r="ZO26" s="13"/>
      <c r="ZP26" s="10"/>
      <c r="ZQ26" s="10"/>
      <c r="ZR26" s="10"/>
      <c r="ZS26" s="10"/>
      <c r="ZT26" s="10"/>
      <c r="ZU26" s="10"/>
      <c r="ZV26" s="10"/>
      <c r="ZW26" s="10"/>
      <c r="ZX26" s="10"/>
      <c r="ZY26" s="11"/>
    </row>
    <row r="27" spans="1:701" s="14" customFormat="1" ht="30" customHeight="1" x14ac:dyDescent="0.25">
      <c r="A27" s="8">
        <v>22</v>
      </c>
      <c r="B27" s="27" t="s">
        <v>69</v>
      </c>
      <c r="C27" s="28">
        <v>337500</v>
      </c>
      <c r="D27" s="28">
        <v>65632500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576000</v>
      </c>
      <c r="K27" s="28">
        <v>495000</v>
      </c>
      <c r="L27" s="28">
        <v>21394000</v>
      </c>
      <c r="M27" s="28">
        <v>1482050</v>
      </c>
      <c r="N27" s="28">
        <v>0</v>
      </c>
      <c r="O27" s="28">
        <v>2431000</v>
      </c>
      <c r="P27" s="28">
        <v>0</v>
      </c>
      <c r="Q27" s="28">
        <v>0</v>
      </c>
      <c r="R27" s="28">
        <v>0</v>
      </c>
      <c r="S27" s="9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11"/>
      <c r="AE27" s="12"/>
      <c r="AF27" s="9"/>
      <c r="AG27" s="13"/>
      <c r="AH27" s="13"/>
      <c r="AI27" s="13"/>
      <c r="AJ27" s="10"/>
      <c r="AK27" s="10"/>
      <c r="AL27" s="10"/>
      <c r="AM27" s="10"/>
      <c r="AN27" s="10"/>
      <c r="AO27" s="10"/>
      <c r="AP27" s="10"/>
      <c r="AQ27" s="10"/>
      <c r="AR27" s="10"/>
      <c r="AS27" s="11"/>
      <c r="AU27" s="12"/>
      <c r="AV27" s="9"/>
      <c r="AW27" s="13"/>
      <c r="AX27" s="13"/>
      <c r="AY27" s="13"/>
      <c r="AZ27" s="10"/>
      <c r="BA27" s="10"/>
      <c r="BB27" s="10"/>
      <c r="BC27" s="10"/>
      <c r="BD27" s="10"/>
      <c r="BE27" s="10"/>
      <c r="BF27" s="10"/>
      <c r="BG27" s="10"/>
      <c r="BH27" s="10"/>
      <c r="BI27" s="11"/>
      <c r="BK27" s="12"/>
      <c r="BL27" s="9"/>
      <c r="BM27" s="13"/>
      <c r="BN27" s="13"/>
      <c r="BO27" s="13"/>
      <c r="BP27" s="10"/>
      <c r="BQ27" s="10"/>
      <c r="BR27" s="10"/>
      <c r="BS27" s="10"/>
      <c r="BT27" s="10"/>
      <c r="BU27" s="10"/>
      <c r="BV27" s="10"/>
      <c r="BW27" s="10"/>
      <c r="BX27" s="10"/>
      <c r="BY27" s="11"/>
      <c r="CA27" s="12"/>
      <c r="CB27" s="9"/>
      <c r="CC27" s="13"/>
      <c r="CD27" s="13"/>
      <c r="CE27" s="13"/>
      <c r="CF27" s="10"/>
      <c r="CG27" s="10"/>
      <c r="CH27" s="10"/>
      <c r="CI27" s="10"/>
      <c r="CJ27" s="10"/>
      <c r="CK27" s="10"/>
      <c r="CL27" s="10"/>
      <c r="CM27" s="10"/>
      <c r="CN27" s="10"/>
      <c r="CO27" s="11"/>
      <c r="CQ27" s="12"/>
      <c r="CR27" s="9"/>
      <c r="CS27" s="13"/>
      <c r="CT27" s="13"/>
      <c r="CU27" s="13"/>
      <c r="CV27" s="10"/>
      <c r="CW27" s="10"/>
      <c r="CX27" s="10"/>
      <c r="CY27" s="10"/>
      <c r="CZ27" s="10"/>
      <c r="DA27" s="10"/>
      <c r="DB27" s="10"/>
      <c r="DC27" s="10"/>
      <c r="DD27" s="10"/>
      <c r="DE27" s="11"/>
      <c r="DG27" s="12"/>
      <c r="DH27" s="9"/>
      <c r="DI27" s="13"/>
      <c r="DJ27" s="13"/>
      <c r="DK27" s="13"/>
      <c r="DL27" s="10"/>
      <c r="DM27" s="10"/>
      <c r="DN27" s="10"/>
      <c r="DO27" s="10"/>
      <c r="DP27" s="10"/>
      <c r="DQ27" s="10"/>
      <c r="DR27" s="10"/>
      <c r="DS27" s="10"/>
      <c r="DT27" s="10"/>
      <c r="DU27" s="11"/>
      <c r="DW27" s="12"/>
      <c r="DX27" s="9"/>
      <c r="DY27" s="13"/>
      <c r="DZ27" s="13"/>
      <c r="EA27" s="13"/>
      <c r="EB27" s="10"/>
      <c r="EC27" s="10"/>
      <c r="ED27" s="10"/>
      <c r="EE27" s="10"/>
      <c r="EF27" s="10"/>
      <c r="EG27" s="10"/>
      <c r="EH27" s="10"/>
      <c r="EI27" s="10"/>
      <c r="EJ27" s="10"/>
      <c r="EK27" s="11"/>
      <c r="EM27" s="12"/>
      <c r="EN27" s="9"/>
      <c r="EO27" s="13"/>
      <c r="EP27" s="13"/>
      <c r="EQ27" s="13"/>
      <c r="ER27" s="10"/>
      <c r="ES27" s="10"/>
      <c r="ET27" s="10"/>
      <c r="EU27" s="10"/>
      <c r="EV27" s="10"/>
      <c r="EW27" s="10"/>
      <c r="EX27" s="10"/>
      <c r="EY27" s="10"/>
      <c r="EZ27" s="10"/>
      <c r="FA27" s="11"/>
      <c r="FC27" s="12"/>
      <c r="FD27" s="9"/>
      <c r="FE27" s="13"/>
      <c r="FF27" s="13"/>
      <c r="FG27" s="13"/>
      <c r="FH27" s="10"/>
      <c r="FI27" s="10"/>
      <c r="FJ27" s="10"/>
      <c r="FK27" s="10"/>
      <c r="FL27" s="10"/>
      <c r="FM27" s="10"/>
      <c r="FN27" s="10"/>
      <c r="FO27" s="10"/>
      <c r="FP27" s="10"/>
      <c r="FQ27" s="11"/>
      <c r="FS27" s="12"/>
      <c r="FT27" s="9"/>
      <c r="FU27" s="13"/>
      <c r="FV27" s="13"/>
      <c r="FW27" s="13"/>
      <c r="FX27" s="10"/>
      <c r="FY27" s="10"/>
      <c r="FZ27" s="10"/>
      <c r="GA27" s="10"/>
      <c r="GB27" s="10"/>
      <c r="GC27" s="10"/>
      <c r="GD27" s="10"/>
      <c r="GE27" s="10"/>
      <c r="GF27" s="10"/>
      <c r="GG27" s="11"/>
      <c r="GI27" s="12"/>
      <c r="GJ27" s="9"/>
      <c r="GK27" s="13"/>
      <c r="GL27" s="13"/>
      <c r="GM27" s="13"/>
      <c r="GN27" s="10"/>
      <c r="GO27" s="10"/>
      <c r="GP27" s="10"/>
      <c r="GQ27" s="10"/>
      <c r="GR27" s="10"/>
      <c r="GS27" s="10"/>
      <c r="GT27" s="10"/>
      <c r="GU27" s="10"/>
      <c r="GV27" s="10"/>
      <c r="GW27" s="11"/>
      <c r="GY27" s="12"/>
      <c r="GZ27" s="9"/>
      <c r="HA27" s="13"/>
      <c r="HB27" s="13"/>
      <c r="HC27" s="13"/>
      <c r="HD27" s="10"/>
      <c r="HE27" s="10"/>
      <c r="HF27" s="10"/>
      <c r="HG27" s="10"/>
      <c r="HH27" s="10"/>
      <c r="HI27" s="10"/>
      <c r="HJ27" s="10"/>
      <c r="HK27" s="10"/>
      <c r="HL27" s="10"/>
      <c r="HM27" s="11"/>
      <c r="HO27" s="12"/>
      <c r="HP27" s="9"/>
      <c r="HQ27" s="13"/>
      <c r="HR27" s="13"/>
      <c r="HS27" s="13"/>
      <c r="HT27" s="10"/>
      <c r="HU27" s="10"/>
      <c r="HV27" s="10"/>
      <c r="HW27" s="10"/>
      <c r="HX27" s="10"/>
      <c r="HY27" s="10"/>
      <c r="HZ27" s="10"/>
      <c r="IA27" s="10"/>
      <c r="IB27" s="10"/>
      <c r="IC27" s="11"/>
      <c r="IE27" s="12"/>
      <c r="IF27" s="9"/>
      <c r="IG27" s="13"/>
      <c r="IH27" s="13"/>
      <c r="II27" s="13"/>
      <c r="IJ27" s="10"/>
      <c r="IK27" s="10"/>
      <c r="IL27" s="10"/>
      <c r="IM27" s="10"/>
      <c r="IN27" s="10"/>
      <c r="IO27" s="10"/>
      <c r="IP27" s="10"/>
      <c r="IQ27" s="10"/>
      <c r="IR27" s="10"/>
      <c r="IS27" s="11"/>
      <c r="IU27" s="12"/>
      <c r="IV27" s="9"/>
      <c r="IW27" s="13"/>
      <c r="IX27" s="13"/>
      <c r="IY27" s="13"/>
      <c r="IZ27" s="10"/>
      <c r="JA27" s="10"/>
      <c r="JB27" s="10"/>
      <c r="JC27" s="10"/>
      <c r="JD27" s="10"/>
      <c r="JE27" s="10"/>
      <c r="JF27" s="10"/>
      <c r="JG27" s="10"/>
      <c r="JH27" s="10"/>
      <c r="JI27" s="11"/>
      <c r="JK27" s="12"/>
      <c r="JL27" s="9"/>
      <c r="JM27" s="13"/>
      <c r="JN27" s="13"/>
      <c r="JO27" s="13"/>
      <c r="JP27" s="10"/>
      <c r="JQ27" s="10"/>
      <c r="JR27" s="10"/>
      <c r="JS27" s="10"/>
      <c r="JT27" s="10"/>
      <c r="JU27" s="10"/>
      <c r="JV27" s="10"/>
      <c r="JW27" s="10"/>
      <c r="JX27" s="10"/>
      <c r="JY27" s="11"/>
      <c r="KA27" s="12"/>
      <c r="KB27" s="9"/>
      <c r="KC27" s="13"/>
      <c r="KD27" s="13"/>
      <c r="KE27" s="13"/>
      <c r="KF27" s="10"/>
      <c r="KG27" s="10"/>
      <c r="KH27" s="10"/>
      <c r="KI27" s="10"/>
      <c r="KJ27" s="10"/>
      <c r="KK27" s="10"/>
      <c r="KL27" s="10"/>
      <c r="KM27" s="10"/>
      <c r="KN27" s="10"/>
      <c r="KO27" s="11"/>
      <c r="KQ27" s="12"/>
      <c r="KR27" s="9"/>
      <c r="KS27" s="13"/>
      <c r="KT27" s="13"/>
      <c r="KU27" s="13"/>
      <c r="KV27" s="10"/>
      <c r="KW27" s="10"/>
      <c r="KX27" s="10"/>
      <c r="KY27" s="10"/>
      <c r="KZ27" s="10"/>
      <c r="LA27" s="10"/>
      <c r="LB27" s="10"/>
      <c r="LC27" s="10"/>
      <c r="LD27" s="10"/>
      <c r="LE27" s="11"/>
      <c r="LG27" s="12"/>
      <c r="LH27" s="9"/>
      <c r="LI27" s="13"/>
      <c r="LJ27" s="13"/>
      <c r="LK27" s="13"/>
      <c r="LL27" s="10"/>
      <c r="LM27" s="10"/>
      <c r="LN27" s="10"/>
      <c r="LO27" s="10"/>
      <c r="LP27" s="10"/>
      <c r="LQ27" s="10"/>
      <c r="LR27" s="10"/>
      <c r="LS27" s="10"/>
      <c r="LT27" s="10"/>
      <c r="LU27" s="11"/>
      <c r="LW27" s="12"/>
      <c r="LX27" s="9"/>
      <c r="LY27" s="13"/>
      <c r="LZ27" s="13"/>
      <c r="MA27" s="13"/>
      <c r="MB27" s="10"/>
      <c r="MC27" s="10"/>
      <c r="MD27" s="10"/>
      <c r="ME27" s="10"/>
      <c r="MF27" s="10"/>
      <c r="MG27" s="10"/>
      <c r="MH27" s="10"/>
      <c r="MI27" s="10"/>
      <c r="MJ27" s="10"/>
      <c r="MK27" s="11"/>
      <c r="MM27" s="12"/>
      <c r="MN27" s="9"/>
      <c r="MO27" s="13"/>
      <c r="MP27" s="13"/>
      <c r="MQ27" s="13"/>
      <c r="MR27" s="10"/>
      <c r="MS27" s="10"/>
      <c r="MT27" s="10"/>
      <c r="MU27" s="10"/>
      <c r="MV27" s="10"/>
      <c r="MW27" s="10"/>
      <c r="MX27" s="10"/>
      <c r="MY27" s="10"/>
      <c r="MZ27" s="10"/>
      <c r="NA27" s="11"/>
      <c r="NC27" s="12"/>
      <c r="ND27" s="9"/>
      <c r="NE27" s="13"/>
      <c r="NF27" s="13"/>
      <c r="NG27" s="13"/>
      <c r="NH27" s="10"/>
      <c r="NI27" s="10"/>
      <c r="NJ27" s="10"/>
      <c r="NK27" s="10"/>
      <c r="NL27" s="10"/>
      <c r="NM27" s="10"/>
      <c r="NN27" s="10"/>
      <c r="NO27" s="10"/>
      <c r="NP27" s="10"/>
      <c r="NQ27" s="11"/>
      <c r="NS27" s="12"/>
      <c r="NT27" s="9"/>
      <c r="NU27" s="13"/>
      <c r="NV27" s="13"/>
      <c r="NW27" s="13"/>
      <c r="NX27" s="10"/>
      <c r="NY27" s="10"/>
      <c r="NZ27" s="10"/>
      <c r="OA27" s="10"/>
      <c r="OB27" s="10"/>
      <c r="OC27" s="10"/>
      <c r="OD27" s="10"/>
      <c r="OE27" s="10"/>
      <c r="OF27" s="10"/>
      <c r="OG27" s="11"/>
      <c r="OI27" s="12"/>
      <c r="OJ27" s="9"/>
      <c r="OK27" s="13"/>
      <c r="OL27" s="13"/>
      <c r="OM27" s="13"/>
      <c r="ON27" s="10"/>
      <c r="OO27" s="10"/>
      <c r="OP27" s="10"/>
      <c r="OQ27" s="10"/>
      <c r="OR27" s="10"/>
      <c r="OS27" s="10"/>
      <c r="OT27" s="10"/>
      <c r="OU27" s="10"/>
      <c r="OV27" s="10"/>
      <c r="OW27" s="11"/>
      <c r="OY27" s="12"/>
      <c r="OZ27" s="9"/>
      <c r="PA27" s="13"/>
      <c r="PB27" s="13"/>
      <c r="PC27" s="13"/>
      <c r="PD27" s="10"/>
      <c r="PE27" s="10"/>
      <c r="PF27" s="10"/>
      <c r="PG27" s="10"/>
      <c r="PH27" s="10"/>
      <c r="PI27" s="10"/>
      <c r="PJ27" s="10"/>
      <c r="PK27" s="10"/>
      <c r="PL27" s="10"/>
      <c r="PM27" s="11"/>
      <c r="PO27" s="12"/>
      <c r="PP27" s="9"/>
      <c r="PQ27" s="13"/>
      <c r="PR27" s="13"/>
      <c r="PS27" s="13"/>
      <c r="PT27" s="10"/>
      <c r="PU27" s="10"/>
      <c r="PV27" s="10"/>
      <c r="PW27" s="10"/>
      <c r="PX27" s="10"/>
      <c r="PY27" s="10"/>
      <c r="PZ27" s="10"/>
      <c r="QA27" s="10"/>
      <c r="QB27" s="10"/>
      <c r="QC27" s="11"/>
      <c r="QE27" s="12"/>
      <c r="QF27" s="9"/>
      <c r="QG27" s="13"/>
      <c r="QH27" s="13"/>
      <c r="QI27" s="13"/>
      <c r="QJ27" s="10"/>
      <c r="QK27" s="10"/>
      <c r="QL27" s="10"/>
      <c r="QM27" s="10"/>
      <c r="QN27" s="10"/>
      <c r="QO27" s="10"/>
      <c r="QP27" s="10"/>
      <c r="QQ27" s="10"/>
      <c r="QR27" s="10"/>
      <c r="QS27" s="11"/>
      <c r="QU27" s="12"/>
      <c r="QV27" s="9"/>
      <c r="QW27" s="13"/>
      <c r="QX27" s="13"/>
      <c r="QY27" s="13"/>
      <c r="QZ27" s="10"/>
      <c r="RA27" s="10"/>
      <c r="RB27" s="10"/>
      <c r="RC27" s="10"/>
      <c r="RD27" s="10"/>
      <c r="RE27" s="10"/>
      <c r="RF27" s="10"/>
      <c r="RG27" s="10"/>
      <c r="RH27" s="10"/>
      <c r="RI27" s="11"/>
      <c r="RK27" s="12"/>
      <c r="RL27" s="9"/>
      <c r="RM27" s="13"/>
      <c r="RN27" s="13"/>
      <c r="RO27" s="13"/>
      <c r="RP27" s="10"/>
      <c r="RQ27" s="10"/>
      <c r="RR27" s="10"/>
      <c r="RS27" s="10"/>
      <c r="RT27" s="10"/>
      <c r="RU27" s="10"/>
      <c r="RV27" s="10"/>
      <c r="RW27" s="10"/>
      <c r="RX27" s="10"/>
      <c r="RY27" s="11"/>
      <c r="SA27" s="12"/>
      <c r="SB27" s="9"/>
      <c r="SC27" s="13"/>
      <c r="SD27" s="13"/>
      <c r="SE27" s="13"/>
      <c r="SF27" s="10"/>
      <c r="SG27" s="10"/>
      <c r="SH27" s="10"/>
      <c r="SI27" s="10"/>
      <c r="SJ27" s="10"/>
      <c r="SK27" s="10"/>
      <c r="SL27" s="10"/>
      <c r="SM27" s="10"/>
      <c r="SN27" s="10"/>
      <c r="SO27" s="11"/>
      <c r="SQ27" s="12"/>
      <c r="SR27" s="9"/>
      <c r="SS27" s="13"/>
      <c r="ST27" s="13"/>
      <c r="SU27" s="13"/>
      <c r="SV27" s="10"/>
      <c r="SW27" s="10"/>
      <c r="SX27" s="10"/>
      <c r="SY27" s="10"/>
      <c r="SZ27" s="10"/>
      <c r="TA27" s="10"/>
      <c r="TB27" s="10"/>
      <c r="TC27" s="10"/>
      <c r="TD27" s="10"/>
      <c r="TE27" s="11"/>
      <c r="TG27" s="12"/>
      <c r="TH27" s="9"/>
      <c r="TI27" s="13"/>
      <c r="TJ27" s="13"/>
      <c r="TK27" s="13"/>
      <c r="TL27" s="10"/>
      <c r="TM27" s="10"/>
      <c r="TN27" s="10"/>
      <c r="TO27" s="10"/>
      <c r="TP27" s="10"/>
      <c r="TQ27" s="10"/>
      <c r="TR27" s="10"/>
      <c r="TS27" s="10"/>
      <c r="TT27" s="10"/>
      <c r="TU27" s="11"/>
      <c r="TW27" s="12"/>
      <c r="TX27" s="9"/>
      <c r="TY27" s="13"/>
      <c r="TZ27" s="13"/>
      <c r="UA27" s="13"/>
      <c r="UB27" s="10"/>
      <c r="UC27" s="10"/>
      <c r="UD27" s="10"/>
      <c r="UE27" s="10"/>
      <c r="UF27" s="10"/>
      <c r="UG27" s="10"/>
      <c r="UH27" s="10"/>
      <c r="UI27" s="10"/>
      <c r="UJ27" s="10"/>
      <c r="UK27" s="11"/>
      <c r="UM27" s="12"/>
      <c r="UN27" s="9"/>
      <c r="UO27" s="13"/>
      <c r="UP27" s="13"/>
      <c r="UQ27" s="13"/>
      <c r="UR27" s="10"/>
      <c r="US27" s="10"/>
      <c r="UT27" s="10"/>
      <c r="UU27" s="10"/>
      <c r="UV27" s="10"/>
      <c r="UW27" s="10"/>
      <c r="UX27" s="10"/>
      <c r="UY27" s="10"/>
      <c r="UZ27" s="10"/>
      <c r="VA27" s="11"/>
      <c r="VC27" s="12"/>
      <c r="VD27" s="9"/>
      <c r="VE27" s="13"/>
      <c r="VF27" s="13"/>
      <c r="VG27" s="13"/>
      <c r="VH27" s="10"/>
      <c r="VI27" s="10"/>
      <c r="VJ27" s="10"/>
      <c r="VK27" s="10"/>
      <c r="VL27" s="10"/>
      <c r="VM27" s="10"/>
      <c r="VN27" s="10"/>
      <c r="VO27" s="10"/>
      <c r="VP27" s="10"/>
      <c r="VQ27" s="11"/>
      <c r="VS27" s="12"/>
      <c r="VT27" s="9"/>
      <c r="VU27" s="13"/>
      <c r="VV27" s="13"/>
      <c r="VW27" s="13"/>
      <c r="VX27" s="10"/>
      <c r="VY27" s="10"/>
      <c r="VZ27" s="10"/>
      <c r="WA27" s="10"/>
      <c r="WB27" s="10"/>
      <c r="WC27" s="10"/>
      <c r="WD27" s="10"/>
      <c r="WE27" s="10"/>
      <c r="WF27" s="10"/>
      <c r="WG27" s="11"/>
      <c r="WI27" s="12"/>
      <c r="WJ27" s="9"/>
      <c r="WK27" s="13"/>
      <c r="WL27" s="13"/>
      <c r="WM27" s="13"/>
      <c r="WN27" s="10"/>
      <c r="WO27" s="10"/>
      <c r="WP27" s="10"/>
      <c r="WQ27" s="10"/>
      <c r="WR27" s="10"/>
      <c r="WS27" s="10"/>
      <c r="WT27" s="10"/>
      <c r="WU27" s="10"/>
      <c r="WV27" s="10"/>
      <c r="WW27" s="11"/>
      <c r="WY27" s="12"/>
      <c r="WZ27" s="9"/>
      <c r="XA27" s="13"/>
      <c r="XB27" s="13"/>
      <c r="XC27" s="13"/>
      <c r="XD27" s="10"/>
      <c r="XE27" s="10"/>
      <c r="XF27" s="10"/>
      <c r="XG27" s="10"/>
      <c r="XH27" s="10"/>
      <c r="XI27" s="10"/>
      <c r="XJ27" s="10"/>
      <c r="XK27" s="10"/>
      <c r="XL27" s="10"/>
      <c r="XM27" s="11"/>
      <c r="XO27" s="12"/>
      <c r="XP27" s="9"/>
      <c r="XQ27" s="13"/>
      <c r="XR27" s="13"/>
      <c r="XS27" s="13"/>
      <c r="XT27" s="10"/>
      <c r="XU27" s="10"/>
      <c r="XV27" s="10"/>
      <c r="XW27" s="10"/>
      <c r="XX27" s="10"/>
      <c r="XY27" s="10"/>
      <c r="XZ27" s="10"/>
      <c r="YA27" s="10"/>
      <c r="YB27" s="10"/>
      <c r="YC27" s="11"/>
      <c r="YE27" s="12"/>
      <c r="YF27" s="9"/>
      <c r="YG27" s="13"/>
      <c r="YH27" s="13"/>
      <c r="YI27" s="13"/>
      <c r="YJ27" s="10"/>
      <c r="YK27" s="10"/>
      <c r="YL27" s="10"/>
      <c r="YM27" s="10"/>
      <c r="YN27" s="10"/>
      <c r="YO27" s="10"/>
      <c r="YP27" s="10"/>
      <c r="YQ27" s="10"/>
      <c r="YR27" s="10"/>
      <c r="YS27" s="11"/>
      <c r="YU27" s="12"/>
      <c r="YV27" s="9"/>
      <c r="YW27" s="13"/>
      <c r="YX27" s="13"/>
      <c r="YY27" s="13"/>
      <c r="YZ27" s="10"/>
      <c r="ZA27" s="10"/>
      <c r="ZB27" s="10"/>
      <c r="ZC27" s="10"/>
      <c r="ZD27" s="10"/>
      <c r="ZE27" s="10"/>
      <c r="ZF27" s="10"/>
      <c r="ZG27" s="10"/>
      <c r="ZH27" s="10"/>
      <c r="ZI27" s="11"/>
      <c r="ZK27" s="12"/>
      <c r="ZL27" s="9"/>
      <c r="ZM27" s="13"/>
      <c r="ZN27" s="13"/>
      <c r="ZO27" s="13"/>
      <c r="ZP27" s="10"/>
      <c r="ZQ27" s="10"/>
      <c r="ZR27" s="10"/>
      <c r="ZS27" s="10"/>
      <c r="ZT27" s="10"/>
      <c r="ZU27" s="10"/>
      <c r="ZV27" s="10"/>
      <c r="ZW27" s="10"/>
      <c r="ZX27" s="10"/>
      <c r="ZY27" s="11"/>
    </row>
    <row r="28" spans="1:701" s="14" customFormat="1" ht="30" customHeight="1" x14ac:dyDescent="0.25">
      <c r="A28" s="8">
        <v>23</v>
      </c>
      <c r="B28" s="27" t="s">
        <v>70</v>
      </c>
      <c r="C28" s="28">
        <v>158896300</v>
      </c>
      <c r="D28" s="28">
        <v>147182600</v>
      </c>
      <c r="E28" s="28">
        <v>25771110</v>
      </c>
      <c r="F28" s="28">
        <v>0</v>
      </c>
      <c r="G28" s="28">
        <v>0</v>
      </c>
      <c r="H28" s="28">
        <v>0</v>
      </c>
      <c r="I28" s="28">
        <v>0</v>
      </c>
      <c r="J28" s="28">
        <v>3541500</v>
      </c>
      <c r="K28" s="28">
        <v>0</v>
      </c>
      <c r="L28" s="28">
        <v>270000</v>
      </c>
      <c r="M28" s="28">
        <v>0</v>
      </c>
      <c r="N28" s="28">
        <v>0</v>
      </c>
      <c r="O28" s="28">
        <v>7142600</v>
      </c>
      <c r="P28" s="28">
        <v>0</v>
      </c>
      <c r="Q28" s="28">
        <v>0</v>
      </c>
      <c r="R28" s="28">
        <v>0</v>
      </c>
      <c r="S28" s="9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11"/>
      <c r="AE28" s="12"/>
      <c r="AF28" s="9"/>
      <c r="AG28" s="13"/>
      <c r="AH28" s="13"/>
      <c r="AI28" s="13"/>
      <c r="AJ28" s="10"/>
      <c r="AK28" s="10"/>
      <c r="AL28" s="10"/>
      <c r="AM28" s="10"/>
      <c r="AN28" s="10"/>
      <c r="AO28" s="10"/>
      <c r="AP28" s="10"/>
      <c r="AQ28" s="10"/>
      <c r="AR28" s="10"/>
      <c r="AS28" s="11"/>
      <c r="AU28" s="12"/>
      <c r="AV28" s="9"/>
      <c r="AW28" s="13"/>
      <c r="AX28" s="13"/>
      <c r="AY28" s="13"/>
      <c r="AZ28" s="10"/>
      <c r="BA28" s="10"/>
      <c r="BB28" s="10"/>
      <c r="BC28" s="10"/>
      <c r="BD28" s="10"/>
      <c r="BE28" s="10"/>
      <c r="BF28" s="10"/>
      <c r="BG28" s="10"/>
      <c r="BH28" s="10"/>
      <c r="BI28" s="11"/>
      <c r="BK28" s="12"/>
      <c r="BL28" s="9"/>
      <c r="BM28" s="13"/>
      <c r="BN28" s="13"/>
      <c r="BO28" s="13"/>
      <c r="BP28" s="10"/>
      <c r="BQ28" s="10"/>
      <c r="BR28" s="10"/>
      <c r="BS28" s="10"/>
      <c r="BT28" s="10"/>
      <c r="BU28" s="10"/>
      <c r="BV28" s="10"/>
      <c r="BW28" s="10"/>
      <c r="BX28" s="10"/>
      <c r="BY28" s="11"/>
      <c r="CA28" s="12"/>
      <c r="CB28" s="9"/>
      <c r="CC28" s="13"/>
      <c r="CD28" s="13"/>
      <c r="CE28" s="13"/>
      <c r="CF28" s="10"/>
      <c r="CG28" s="10"/>
      <c r="CH28" s="10"/>
      <c r="CI28" s="10"/>
      <c r="CJ28" s="10"/>
      <c r="CK28" s="10"/>
      <c r="CL28" s="10"/>
      <c r="CM28" s="10"/>
      <c r="CN28" s="10"/>
      <c r="CO28" s="11"/>
      <c r="CQ28" s="12"/>
      <c r="CR28" s="9"/>
      <c r="CS28" s="13"/>
      <c r="CT28" s="13"/>
      <c r="CU28" s="13"/>
      <c r="CV28" s="10"/>
      <c r="CW28" s="10"/>
      <c r="CX28" s="10"/>
      <c r="CY28" s="10"/>
      <c r="CZ28" s="10"/>
      <c r="DA28" s="10"/>
      <c r="DB28" s="10"/>
      <c r="DC28" s="10"/>
      <c r="DD28" s="10"/>
      <c r="DE28" s="11"/>
      <c r="DG28" s="12"/>
      <c r="DH28" s="9"/>
      <c r="DI28" s="13"/>
      <c r="DJ28" s="13"/>
      <c r="DK28" s="13"/>
      <c r="DL28" s="10"/>
      <c r="DM28" s="10"/>
      <c r="DN28" s="10"/>
      <c r="DO28" s="10"/>
      <c r="DP28" s="10"/>
      <c r="DQ28" s="10"/>
      <c r="DR28" s="10"/>
      <c r="DS28" s="10"/>
      <c r="DT28" s="10"/>
      <c r="DU28" s="11"/>
      <c r="DW28" s="12"/>
      <c r="DX28" s="9"/>
      <c r="DY28" s="13"/>
      <c r="DZ28" s="13"/>
      <c r="EA28" s="13"/>
      <c r="EB28" s="10"/>
      <c r="EC28" s="10"/>
      <c r="ED28" s="10"/>
      <c r="EE28" s="10"/>
      <c r="EF28" s="10"/>
      <c r="EG28" s="10"/>
      <c r="EH28" s="10"/>
      <c r="EI28" s="10"/>
      <c r="EJ28" s="10"/>
      <c r="EK28" s="11"/>
      <c r="EM28" s="12"/>
      <c r="EN28" s="9"/>
      <c r="EO28" s="13"/>
      <c r="EP28" s="13"/>
      <c r="EQ28" s="13"/>
      <c r="ER28" s="10"/>
      <c r="ES28" s="10"/>
      <c r="ET28" s="10"/>
      <c r="EU28" s="10"/>
      <c r="EV28" s="10"/>
      <c r="EW28" s="10"/>
      <c r="EX28" s="10"/>
      <c r="EY28" s="10"/>
      <c r="EZ28" s="10"/>
      <c r="FA28" s="11"/>
      <c r="FC28" s="12"/>
      <c r="FD28" s="9"/>
      <c r="FE28" s="13"/>
      <c r="FF28" s="13"/>
      <c r="FG28" s="13"/>
      <c r="FH28" s="10"/>
      <c r="FI28" s="10"/>
      <c r="FJ28" s="10"/>
      <c r="FK28" s="10"/>
      <c r="FL28" s="10"/>
      <c r="FM28" s="10"/>
      <c r="FN28" s="10"/>
      <c r="FO28" s="10"/>
      <c r="FP28" s="10"/>
      <c r="FQ28" s="11"/>
      <c r="FS28" s="12"/>
      <c r="FT28" s="9"/>
      <c r="FU28" s="13"/>
      <c r="FV28" s="13"/>
      <c r="FW28" s="13"/>
      <c r="FX28" s="10"/>
      <c r="FY28" s="10"/>
      <c r="FZ28" s="10"/>
      <c r="GA28" s="10"/>
      <c r="GB28" s="10"/>
      <c r="GC28" s="10"/>
      <c r="GD28" s="10"/>
      <c r="GE28" s="10"/>
      <c r="GF28" s="10"/>
      <c r="GG28" s="11"/>
      <c r="GI28" s="12"/>
      <c r="GJ28" s="9"/>
      <c r="GK28" s="13"/>
      <c r="GL28" s="13"/>
      <c r="GM28" s="13"/>
      <c r="GN28" s="10"/>
      <c r="GO28" s="10"/>
      <c r="GP28" s="10"/>
      <c r="GQ28" s="10"/>
      <c r="GR28" s="10"/>
      <c r="GS28" s="10"/>
      <c r="GT28" s="10"/>
      <c r="GU28" s="10"/>
      <c r="GV28" s="10"/>
      <c r="GW28" s="11"/>
      <c r="GY28" s="12"/>
      <c r="GZ28" s="9"/>
      <c r="HA28" s="13"/>
      <c r="HB28" s="13"/>
      <c r="HC28" s="13"/>
      <c r="HD28" s="10"/>
      <c r="HE28" s="10"/>
      <c r="HF28" s="10"/>
      <c r="HG28" s="10"/>
      <c r="HH28" s="10"/>
      <c r="HI28" s="10"/>
      <c r="HJ28" s="10"/>
      <c r="HK28" s="10"/>
      <c r="HL28" s="10"/>
      <c r="HM28" s="11"/>
      <c r="HO28" s="12"/>
      <c r="HP28" s="9"/>
      <c r="HQ28" s="13"/>
      <c r="HR28" s="13"/>
      <c r="HS28" s="13"/>
      <c r="HT28" s="10"/>
      <c r="HU28" s="10"/>
      <c r="HV28" s="10"/>
      <c r="HW28" s="10"/>
      <c r="HX28" s="10"/>
      <c r="HY28" s="10"/>
      <c r="HZ28" s="10"/>
      <c r="IA28" s="10"/>
      <c r="IB28" s="10"/>
      <c r="IC28" s="11"/>
      <c r="IE28" s="12"/>
      <c r="IF28" s="9"/>
      <c r="IG28" s="13"/>
      <c r="IH28" s="13"/>
      <c r="II28" s="13"/>
      <c r="IJ28" s="10"/>
      <c r="IK28" s="10"/>
      <c r="IL28" s="10"/>
      <c r="IM28" s="10"/>
      <c r="IN28" s="10"/>
      <c r="IO28" s="10"/>
      <c r="IP28" s="10"/>
      <c r="IQ28" s="10"/>
      <c r="IR28" s="10"/>
      <c r="IS28" s="11"/>
      <c r="IU28" s="12"/>
      <c r="IV28" s="9"/>
      <c r="IW28" s="13"/>
      <c r="IX28" s="13"/>
      <c r="IY28" s="13"/>
      <c r="IZ28" s="10"/>
      <c r="JA28" s="10"/>
      <c r="JB28" s="10"/>
      <c r="JC28" s="10"/>
      <c r="JD28" s="10"/>
      <c r="JE28" s="10"/>
      <c r="JF28" s="10"/>
      <c r="JG28" s="10"/>
      <c r="JH28" s="10"/>
      <c r="JI28" s="11"/>
      <c r="JK28" s="12"/>
      <c r="JL28" s="9"/>
      <c r="JM28" s="13"/>
      <c r="JN28" s="13"/>
      <c r="JO28" s="13"/>
      <c r="JP28" s="10"/>
      <c r="JQ28" s="10"/>
      <c r="JR28" s="10"/>
      <c r="JS28" s="10"/>
      <c r="JT28" s="10"/>
      <c r="JU28" s="10"/>
      <c r="JV28" s="10"/>
      <c r="JW28" s="10"/>
      <c r="JX28" s="10"/>
      <c r="JY28" s="11"/>
      <c r="KA28" s="12"/>
      <c r="KB28" s="9"/>
      <c r="KC28" s="13"/>
      <c r="KD28" s="13"/>
      <c r="KE28" s="13"/>
      <c r="KF28" s="10"/>
      <c r="KG28" s="10"/>
      <c r="KH28" s="10"/>
      <c r="KI28" s="10"/>
      <c r="KJ28" s="10"/>
      <c r="KK28" s="10"/>
      <c r="KL28" s="10"/>
      <c r="KM28" s="10"/>
      <c r="KN28" s="10"/>
      <c r="KO28" s="11"/>
      <c r="KQ28" s="12"/>
      <c r="KR28" s="9"/>
      <c r="KS28" s="13"/>
      <c r="KT28" s="13"/>
      <c r="KU28" s="13"/>
      <c r="KV28" s="10"/>
      <c r="KW28" s="10"/>
      <c r="KX28" s="10"/>
      <c r="KY28" s="10"/>
      <c r="KZ28" s="10"/>
      <c r="LA28" s="10"/>
      <c r="LB28" s="10"/>
      <c r="LC28" s="10"/>
      <c r="LD28" s="10"/>
      <c r="LE28" s="11"/>
      <c r="LG28" s="12"/>
      <c r="LH28" s="9"/>
      <c r="LI28" s="13"/>
      <c r="LJ28" s="13"/>
      <c r="LK28" s="13"/>
      <c r="LL28" s="10"/>
      <c r="LM28" s="10"/>
      <c r="LN28" s="10"/>
      <c r="LO28" s="10"/>
      <c r="LP28" s="10"/>
      <c r="LQ28" s="10"/>
      <c r="LR28" s="10"/>
      <c r="LS28" s="10"/>
      <c r="LT28" s="10"/>
      <c r="LU28" s="11"/>
      <c r="LW28" s="12"/>
      <c r="LX28" s="9"/>
      <c r="LY28" s="13"/>
      <c r="LZ28" s="13"/>
      <c r="MA28" s="13"/>
      <c r="MB28" s="10"/>
      <c r="MC28" s="10"/>
      <c r="MD28" s="10"/>
      <c r="ME28" s="10"/>
      <c r="MF28" s="10"/>
      <c r="MG28" s="10"/>
      <c r="MH28" s="10"/>
      <c r="MI28" s="10"/>
      <c r="MJ28" s="10"/>
      <c r="MK28" s="11"/>
      <c r="MM28" s="12"/>
      <c r="MN28" s="9"/>
      <c r="MO28" s="13"/>
      <c r="MP28" s="13"/>
      <c r="MQ28" s="13"/>
      <c r="MR28" s="10"/>
      <c r="MS28" s="10"/>
      <c r="MT28" s="10"/>
      <c r="MU28" s="10"/>
      <c r="MV28" s="10"/>
      <c r="MW28" s="10"/>
      <c r="MX28" s="10"/>
      <c r="MY28" s="10"/>
      <c r="MZ28" s="10"/>
      <c r="NA28" s="11"/>
      <c r="NC28" s="12"/>
      <c r="ND28" s="9"/>
      <c r="NE28" s="13"/>
      <c r="NF28" s="13"/>
      <c r="NG28" s="13"/>
      <c r="NH28" s="10"/>
      <c r="NI28" s="10"/>
      <c r="NJ28" s="10"/>
      <c r="NK28" s="10"/>
      <c r="NL28" s="10"/>
      <c r="NM28" s="10"/>
      <c r="NN28" s="10"/>
      <c r="NO28" s="10"/>
      <c r="NP28" s="10"/>
      <c r="NQ28" s="11"/>
      <c r="NS28" s="12"/>
      <c r="NT28" s="9"/>
      <c r="NU28" s="13"/>
      <c r="NV28" s="13"/>
      <c r="NW28" s="13"/>
      <c r="NX28" s="10"/>
      <c r="NY28" s="10"/>
      <c r="NZ28" s="10"/>
      <c r="OA28" s="10"/>
      <c r="OB28" s="10"/>
      <c r="OC28" s="10"/>
      <c r="OD28" s="10"/>
      <c r="OE28" s="10"/>
      <c r="OF28" s="10"/>
      <c r="OG28" s="11"/>
      <c r="OI28" s="12"/>
      <c r="OJ28" s="9"/>
      <c r="OK28" s="13"/>
      <c r="OL28" s="13"/>
      <c r="OM28" s="13"/>
      <c r="ON28" s="10"/>
      <c r="OO28" s="10"/>
      <c r="OP28" s="10"/>
      <c r="OQ28" s="10"/>
      <c r="OR28" s="10"/>
      <c r="OS28" s="10"/>
      <c r="OT28" s="10"/>
      <c r="OU28" s="10"/>
      <c r="OV28" s="10"/>
      <c r="OW28" s="11"/>
      <c r="OY28" s="12"/>
      <c r="OZ28" s="9"/>
      <c r="PA28" s="13"/>
      <c r="PB28" s="13"/>
      <c r="PC28" s="13"/>
      <c r="PD28" s="10"/>
      <c r="PE28" s="10"/>
      <c r="PF28" s="10"/>
      <c r="PG28" s="10"/>
      <c r="PH28" s="10"/>
      <c r="PI28" s="10"/>
      <c r="PJ28" s="10"/>
      <c r="PK28" s="10"/>
      <c r="PL28" s="10"/>
      <c r="PM28" s="11"/>
      <c r="PO28" s="12"/>
      <c r="PP28" s="9"/>
      <c r="PQ28" s="13"/>
      <c r="PR28" s="13"/>
      <c r="PS28" s="13"/>
      <c r="PT28" s="10"/>
      <c r="PU28" s="10"/>
      <c r="PV28" s="10"/>
      <c r="PW28" s="10"/>
      <c r="PX28" s="10"/>
      <c r="PY28" s="10"/>
      <c r="PZ28" s="10"/>
      <c r="QA28" s="10"/>
      <c r="QB28" s="10"/>
      <c r="QC28" s="11"/>
      <c r="QE28" s="12"/>
      <c r="QF28" s="9"/>
      <c r="QG28" s="13"/>
      <c r="QH28" s="13"/>
      <c r="QI28" s="13"/>
      <c r="QJ28" s="10"/>
      <c r="QK28" s="10"/>
      <c r="QL28" s="10"/>
      <c r="QM28" s="10"/>
      <c r="QN28" s="10"/>
      <c r="QO28" s="10"/>
      <c r="QP28" s="10"/>
      <c r="QQ28" s="10"/>
      <c r="QR28" s="10"/>
      <c r="QS28" s="11"/>
      <c r="QU28" s="12"/>
      <c r="QV28" s="9"/>
      <c r="QW28" s="13"/>
      <c r="QX28" s="13"/>
      <c r="QY28" s="13"/>
      <c r="QZ28" s="10"/>
      <c r="RA28" s="10"/>
      <c r="RB28" s="10"/>
      <c r="RC28" s="10"/>
      <c r="RD28" s="10"/>
      <c r="RE28" s="10"/>
      <c r="RF28" s="10"/>
      <c r="RG28" s="10"/>
      <c r="RH28" s="10"/>
      <c r="RI28" s="11"/>
      <c r="RK28" s="12"/>
      <c r="RL28" s="9"/>
      <c r="RM28" s="13"/>
      <c r="RN28" s="13"/>
      <c r="RO28" s="13"/>
      <c r="RP28" s="10"/>
      <c r="RQ28" s="10"/>
      <c r="RR28" s="10"/>
      <c r="RS28" s="10"/>
      <c r="RT28" s="10"/>
      <c r="RU28" s="10"/>
      <c r="RV28" s="10"/>
      <c r="RW28" s="10"/>
      <c r="RX28" s="10"/>
      <c r="RY28" s="11"/>
      <c r="SA28" s="12"/>
      <c r="SB28" s="9"/>
      <c r="SC28" s="13"/>
      <c r="SD28" s="13"/>
      <c r="SE28" s="13"/>
      <c r="SF28" s="10"/>
      <c r="SG28" s="10"/>
      <c r="SH28" s="10"/>
      <c r="SI28" s="10"/>
      <c r="SJ28" s="10"/>
      <c r="SK28" s="10"/>
      <c r="SL28" s="10"/>
      <c r="SM28" s="10"/>
      <c r="SN28" s="10"/>
      <c r="SO28" s="11"/>
      <c r="SQ28" s="12"/>
      <c r="SR28" s="9"/>
      <c r="SS28" s="13"/>
      <c r="ST28" s="13"/>
      <c r="SU28" s="13"/>
      <c r="SV28" s="10"/>
      <c r="SW28" s="10"/>
      <c r="SX28" s="10"/>
      <c r="SY28" s="10"/>
      <c r="SZ28" s="10"/>
      <c r="TA28" s="10"/>
      <c r="TB28" s="10"/>
      <c r="TC28" s="10"/>
      <c r="TD28" s="10"/>
      <c r="TE28" s="11"/>
      <c r="TG28" s="12"/>
      <c r="TH28" s="9"/>
      <c r="TI28" s="13"/>
      <c r="TJ28" s="13"/>
      <c r="TK28" s="13"/>
      <c r="TL28" s="10"/>
      <c r="TM28" s="10"/>
      <c r="TN28" s="10"/>
      <c r="TO28" s="10"/>
      <c r="TP28" s="10"/>
      <c r="TQ28" s="10"/>
      <c r="TR28" s="10"/>
      <c r="TS28" s="10"/>
      <c r="TT28" s="10"/>
      <c r="TU28" s="11"/>
      <c r="TW28" s="12"/>
      <c r="TX28" s="9"/>
      <c r="TY28" s="13"/>
      <c r="TZ28" s="13"/>
      <c r="UA28" s="13"/>
      <c r="UB28" s="10"/>
      <c r="UC28" s="10"/>
      <c r="UD28" s="10"/>
      <c r="UE28" s="10"/>
      <c r="UF28" s="10"/>
      <c r="UG28" s="10"/>
      <c r="UH28" s="10"/>
      <c r="UI28" s="10"/>
      <c r="UJ28" s="10"/>
      <c r="UK28" s="11"/>
      <c r="UM28" s="12"/>
      <c r="UN28" s="9"/>
      <c r="UO28" s="13"/>
      <c r="UP28" s="13"/>
      <c r="UQ28" s="13"/>
      <c r="UR28" s="10"/>
      <c r="US28" s="10"/>
      <c r="UT28" s="10"/>
      <c r="UU28" s="10"/>
      <c r="UV28" s="10"/>
      <c r="UW28" s="10"/>
      <c r="UX28" s="10"/>
      <c r="UY28" s="10"/>
      <c r="UZ28" s="10"/>
      <c r="VA28" s="11"/>
      <c r="VC28" s="12"/>
      <c r="VD28" s="9"/>
      <c r="VE28" s="13"/>
      <c r="VF28" s="13"/>
      <c r="VG28" s="13"/>
      <c r="VH28" s="10"/>
      <c r="VI28" s="10"/>
      <c r="VJ28" s="10"/>
      <c r="VK28" s="10"/>
      <c r="VL28" s="10"/>
      <c r="VM28" s="10"/>
      <c r="VN28" s="10"/>
      <c r="VO28" s="10"/>
      <c r="VP28" s="10"/>
      <c r="VQ28" s="11"/>
      <c r="VS28" s="12"/>
      <c r="VT28" s="9"/>
      <c r="VU28" s="13"/>
      <c r="VV28" s="13"/>
      <c r="VW28" s="13"/>
      <c r="VX28" s="10"/>
      <c r="VY28" s="10"/>
      <c r="VZ28" s="10"/>
      <c r="WA28" s="10"/>
      <c r="WB28" s="10"/>
      <c r="WC28" s="10"/>
      <c r="WD28" s="10"/>
      <c r="WE28" s="10"/>
      <c r="WF28" s="10"/>
      <c r="WG28" s="11"/>
      <c r="WI28" s="12"/>
      <c r="WJ28" s="9"/>
      <c r="WK28" s="13"/>
      <c r="WL28" s="13"/>
      <c r="WM28" s="13"/>
      <c r="WN28" s="10"/>
      <c r="WO28" s="10"/>
      <c r="WP28" s="10"/>
      <c r="WQ28" s="10"/>
      <c r="WR28" s="10"/>
      <c r="WS28" s="10"/>
      <c r="WT28" s="10"/>
      <c r="WU28" s="10"/>
      <c r="WV28" s="10"/>
      <c r="WW28" s="11"/>
      <c r="WY28" s="12"/>
      <c r="WZ28" s="9"/>
      <c r="XA28" s="13"/>
      <c r="XB28" s="13"/>
      <c r="XC28" s="13"/>
      <c r="XD28" s="10"/>
      <c r="XE28" s="10"/>
      <c r="XF28" s="10"/>
      <c r="XG28" s="10"/>
      <c r="XH28" s="10"/>
      <c r="XI28" s="10"/>
      <c r="XJ28" s="10"/>
      <c r="XK28" s="10"/>
      <c r="XL28" s="10"/>
      <c r="XM28" s="11"/>
      <c r="XO28" s="12"/>
      <c r="XP28" s="9"/>
      <c r="XQ28" s="13"/>
      <c r="XR28" s="13"/>
      <c r="XS28" s="13"/>
      <c r="XT28" s="10"/>
      <c r="XU28" s="10"/>
      <c r="XV28" s="10"/>
      <c r="XW28" s="10"/>
      <c r="XX28" s="10"/>
      <c r="XY28" s="10"/>
      <c r="XZ28" s="10"/>
      <c r="YA28" s="10"/>
      <c r="YB28" s="10"/>
      <c r="YC28" s="11"/>
      <c r="YE28" s="12"/>
      <c r="YF28" s="9"/>
      <c r="YG28" s="13"/>
      <c r="YH28" s="13"/>
      <c r="YI28" s="13"/>
      <c r="YJ28" s="10"/>
      <c r="YK28" s="10"/>
      <c r="YL28" s="10"/>
      <c r="YM28" s="10"/>
      <c r="YN28" s="10"/>
      <c r="YO28" s="10"/>
      <c r="YP28" s="10"/>
      <c r="YQ28" s="10"/>
      <c r="YR28" s="10"/>
      <c r="YS28" s="11"/>
      <c r="YU28" s="12"/>
      <c r="YV28" s="9"/>
      <c r="YW28" s="13"/>
      <c r="YX28" s="13"/>
      <c r="YY28" s="13"/>
      <c r="YZ28" s="10"/>
      <c r="ZA28" s="10"/>
      <c r="ZB28" s="10"/>
      <c r="ZC28" s="10"/>
      <c r="ZD28" s="10"/>
      <c r="ZE28" s="10"/>
      <c r="ZF28" s="10"/>
      <c r="ZG28" s="10"/>
      <c r="ZH28" s="10"/>
      <c r="ZI28" s="11"/>
      <c r="ZK28" s="12"/>
      <c r="ZL28" s="9"/>
      <c r="ZM28" s="13"/>
      <c r="ZN28" s="13"/>
      <c r="ZO28" s="13"/>
      <c r="ZP28" s="10"/>
      <c r="ZQ28" s="10"/>
      <c r="ZR28" s="10"/>
      <c r="ZS28" s="10"/>
      <c r="ZT28" s="10"/>
      <c r="ZU28" s="10"/>
      <c r="ZV28" s="10"/>
      <c r="ZW28" s="10"/>
      <c r="ZX28" s="10"/>
      <c r="ZY28" s="11"/>
    </row>
    <row r="29" spans="1:701" s="14" customFormat="1" ht="30" customHeight="1" x14ac:dyDescent="0.25">
      <c r="A29" s="8">
        <v>24</v>
      </c>
      <c r="B29" s="27" t="s">
        <v>71</v>
      </c>
      <c r="C29" s="28">
        <v>55225600</v>
      </c>
      <c r="D29" s="28">
        <v>75215400</v>
      </c>
      <c r="E29" s="28">
        <v>6845870</v>
      </c>
      <c r="F29" s="28">
        <v>0</v>
      </c>
      <c r="G29" s="28">
        <v>0</v>
      </c>
      <c r="H29" s="28">
        <v>0</v>
      </c>
      <c r="I29" s="28">
        <v>0</v>
      </c>
      <c r="J29" s="28">
        <v>2745000</v>
      </c>
      <c r="K29" s="28">
        <v>108000</v>
      </c>
      <c r="L29" s="28">
        <v>0</v>
      </c>
      <c r="M29" s="28">
        <v>36000</v>
      </c>
      <c r="N29" s="28">
        <v>54000</v>
      </c>
      <c r="O29" s="28">
        <v>4583000</v>
      </c>
      <c r="P29" s="28">
        <v>0</v>
      </c>
      <c r="Q29" s="28">
        <v>0</v>
      </c>
      <c r="R29" s="28">
        <v>0</v>
      </c>
      <c r="S29" s="9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11"/>
      <c r="AE29" s="12"/>
      <c r="AF29" s="9"/>
      <c r="AG29" s="13"/>
      <c r="AH29" s="13"/>
      <c r="AI29" s="13"/>
      <c r="AJ29" s="10"/>
      <c r="AK29" s="10"/>
      <c r="AL29" s="10"/>
      <c r="AM29" s="10"/>
      <c r="AN29" s="10"/>
      <c r="AO29" s="10"/>
      <c r="AP29" s="10"/>
      <c r="AQ29" s="10"/>
      <c r="AR29" s="10"/>
      <c r="AS29" s="11"/>
      <c r="AU29" s="12"/>
      <c r="AV29" s="9"/>
      <c r="AW29" s="13"/>
      <c r="AX29" s="13"/>
      <c r="AY29" s="13"/>
      <c r="AZ29" s="10"/>
      <c r="BA29" s="10"/>
      <c r="BB29" s="10"/>
      <c r="BC29" s="10"/>
      <c r="BD29" s="10"/>
      <c r="BE29" s="10"/>
      <c r="BF29" s="10"/>
      <c r="BG29" s="10"/>
      <c r="BH29" s="10"/>
      <c r="BI29" s="11"/>
      <c r="BK29" s="12"/>
      <c r="BL29" s="9"/>
      <c r="BM29" s="13"/>
      <c r="BN29" s="13"/>
      <c r="BO29" s="13"/>
      <c r="BP29" s="10"/>
      <c r="BQ29" s="10"/>
      <c r="BR29" s="10"/>
      <c r="BS29" s="10"/>
      <c r="BT29" s="10"/>
      <c r="BU29" s="10"/>
      <c r="BV29" s="10"/>
      <c r="BW29" s="10"/>
      <c r="BX29" s="10"/>
      <c r="BY29" s="11"/>
      <c r="CA29" s="12"/>
      <c r="CB29" s="9"/>
      <c r="CC29" s="13"/>
      <c r="CD29" s="13"/>
      <c r="CE29" s="13"/>
      <c r="CF29" s="10"/>
      <c r="CG29" s="10"/>
      <c r="CH29" s="10"/>
      <c r="CI29" s="10"/>
      <c r="CJ29" s="10"/>
      <c r="CK29" s="10"/>
      <c r="CL29" s="10"/>
      <c r="CM29" s="10"/>
      <c r="CN29" s="10"/>
      <c r="CO29" s="11"/>
      <c r="CQ29" s="12"/>
      <c r="CR29" s="9"/>
      <c r="CS29" s="13"/>
      <c r="CT29" s="13"/>
      <c r="CU29" s="13"/>
      <c r="CV29" s="10"/>
      <c r="CW29" s="10"/>
      <c r="CX29" s="10"/>
      <c r="CY29" s="10"/>
      <c r="CZ29" s="10"/>
      <c r="DA29" s="10"/>
      <c r="DB29" s="10"/>
      <c r="DC29" s="10"/>
      <c r="DD29" s="10"/>
      <c r="DE29" s="11"/>
      <c r="DG29" s="12"/>
      <c r="DH29" s="9"/>
      <c r="DI29" s="13"/>
      <c r="DJ29" s="13"/>
      <c r="DK29" s="13"/>
      <c r="DL29" s="10"/>
      <c r="DM29" s="10"/>
      <c r="DN29" s="10"/>
      <c r="DO29" s="10"/>
      <c r="DP29" s="10"/>
      <c r="DQ29" s="10"/>
      <c r="DR29" s="10"/>
      <c r="DS29" s="10"/>
      <c r="DT29" s="10"/>
      <c r="DU29" s="11"/>
      <c r="DW29" s="12"/>
      <c r="DX29" s="9"/>
      <c r="DY29" s="13"/>
      <c r="DZ29" s="13"/>
      <c r="EA29" s="13"/>
      <c r="EB29" s="10"/>
      <c r="EC29" s="10"/>
      <c r="ED29" s="10"/>
      <c r="EE29" s="10"/>
      <c r="EF29" s="10"/>
      <c r="EG29" s="10"/>
      <c r="EH29" s="10"/>
      <c r="EI29" s="10"/>
      <c r="EJ29" s="10"/>
      <c r="EK29" s="11"/>
      <c r="EM29" s="12"/>
      <c r="EN29" s="9"/>
      <c r="EO29" s="13"/>
      <c r="EP29" s="13"/>
      <c r="EQ29" s="13"/>
      <c r="ER29" s="10"/>
      <c r="ES29" s="10"/>
      <c r="ET29" s="10"/>
      <c r="EU29" s="10"/>
      <c r="EV29" s="10"/>
      <c r="EW29" s="10"/>
      <c r="EX29" s="10"/>
      <c r="EY29" s="10"/>
      <c r="EZ29" s="10"/>
      <c r="FA29" s="11"/>
      <c r="FC29" s="12"/>
      <c r="FD29" s="9"/>
      <c r="FE29" s="13"/>
      <c r="FF29" s="13"/>
      <c r="FG29" s="13"/>
      <c r="FH29" s="10"/>
      <c r="FI29" s="10"/>
      <c r="FJ29" s="10"/>
      <c r="FK29" s="10"/>
      <c r="FL29" s="10"/>
      <c r="FM29" s="10"/>
      <c r="FN29" s="10"/>
      <c r="FO29" s="10"/>
      <c r="FP29" s="10"/>
      <c r="FQ29" s="11"/>
      <c r="FS29" s="12"/>
      <c r="FT29" s="9"/>
      <c r="FU29" s="13"/>
      <c r="FV29" s="13"/>
      <c r="FW29" s="13"/>
      <c r="FX29" s="10"/>
      <c r="FY29" s="10"/>
      <c r="FZ29" s="10"/>
      <c r="GA29" s="10"/>
      <c r="GB29" s="10"/>
      <c r="GC29" s="10"/>
      <c r="GD29" s="10"/>
      <c r="GE29" s="10"/>
      <c r="GF29" s="10"/>
      <c r="GG29" s="11"/>
      <c r="GI29" s="12"/>
      <c r="GJ29" s="9"/>
      <c r="GK29" s="13"/>
      <c r="GL29" s="13"/>
      <c r="GM29" s="13"/>
      <c r="GN29" s="10"/>
      <c r="GO29" s="10"/>
      <c r="GP29" s="10"/>
      <c r="GQ29" s="10"/>
      <c r="GR29" s="10"/>
      <c r="GS29" s="10"/>
      <c r="GT29" s="10"/>
      <c r="GU29" s="10"/>
      <c r="GV29" s="10"/>
      <c r="GW29" s="11"/>
      <c r="GY29" s="12"/>
      <c r="GZ29" s="9"/>
      <c r="HA29" s="13"/>
      <c r="HB29" s="13"/>
      <c r="HC29" s="13"/>
      <c r="HD29" s="10"/>
      <c r="HE29" s="10"/>
      <c r="HF29" s="10"/>
      <c r="HG29" s="10"/>
      <c r="HH29" s="10"/>
      <c r="HI29" s="10"/>
      <c r="HJ29" s="10"/>
      <c r="HK29" s="10"/>
      <c r="HL29" s="10"/>
      <c r="HM29" s="11"/>
      <c r="HO29" s="12"/>
      <c r="HP29" s="9"/>
      <c r="HQ29" s="13"/>
      <c r="HR29" s="13"/>
      <c r="HS29" s="13"/>
      <c r="HT29" s="10"/>
      <c r="HU29" s="10"/>
      <c r="HV29" s="10"/>
      <c r="HW29" s="10"/>
      <c r="HX29" s="10"/>
      <c r="HY29" s="10"/>
      <c r="HZ29" s="10"/>
      <c r="IA29" s="10"/>
      <c r="IB29" s="10"/>
      <c r="IC29" s="11"/>
      <c r="IE29" s="12"/>
      <c r="IF29" s="9"/>
      <c r="IG29" s="13"/>
      <c r="IH29" s="13"/>
      <c r="II29" s="13"/>
      <c r="IJ29" s="10"/>
      <c r="IK29" s="10"/>
      <c r="IL29" s="10"/>
      <c r="IM29" s="10"/>
      <c r="IN29" s="10"/>
      <c r="IO29" s="10"/>
      <c r="IP29" s="10"/>
      <c r="IQ29" s="10"/>
      <c r="IR29" s="10"/>
      <c r="IS29" s="11"/>
      <c r="IU29" s="12"/>
      <c r="IV29" s="9"/>
      <c r="IW29" s="13"/>
      <c r="IX29" s="13"/>
      <c r="IY29" s="13"/>
      <c r="IZ29" s="10"/>
      <c r="JA29" s="10"/>
      <c r="JB29" s="10"/>
      <c r="JC29" s="10"/>
      <c r="JD29" s="10"/>
      <c r="JE29" s="10"/>
      <c r="JF29" s="10"/>
      <c r="JG29" s="10"/>
      <c r="JH29" s="10"/>
      <c r="JI29" s="11"/>
      <c r="JK29" s="12"/>
      <c r="JL29" s="9"/>
      <c r="JM29" s="13"/>
      <c r="JN29" s="13"/>
      <c r="JO29" s="13"/>
      <c r="JP29" s="10"/>
      <c r="JQ29" s="10"/>
      <c r="JR29" s="10"/>
      <c r="JS29" s="10"/>
      <c r="JT29" s="10"/>
      <c r="JU29" s="10"/>
      <c r="JV29" s="10"/>
      <c r="JW29" s="10"/>
      <c r="JX29" s="10"/>
      <c r="JY29" s="11"/>
      <c r="KA29" s="12"/>
      <c r="KB29" s="9"/>
      <c r="KC29" s="13"/>
      <c r="KD29" s="13"/>
      <c r="KE29" s="13"/>
      <c r="KF29" s="10"/>
      <c r="KG29" s="10"/>
      <c r="KH29" s="10"/>
      <c r="KI29" s="10"/>
      <c r="KJ29" s="10"/>
      <c r="KK29" s="10"/>
      <c r="KL29" s="10"/>
      <c r="KM29" s="10"/>
      <c r="KN29" s="10"/>
      <c r="KO29" s="11"/>
      <c r="KQ29" s="12"/>
      <c r="KR29" s="9"/>
      <c r="KS29" s="13"/>
      <c r="KT29" s="13"/>
      <c r="KU29" s="13"/>
      <c r="KV29" s="10"/>
      <c r="KW29" s="10"/>
      <c r="KX29" s="10"/>
      <c r="KY29" s="10"/>
      <c r="KZ29" s="10"/>
      <c r="LA29" s="10"/>
      <c r="LB29" s="10"/>
      <c r="LC29" s="10"/>
      <c r="LD29" s="10"/>
      <c r="LE29" s="11"/>
      <c r="LG29" s="12"/>
      <c r="LH29" s="9"/>
      <c r="LI29" s="13"/>
      <c r="LJ29" s="13"/>
      <c r="LK29" s="13"/>
      <c r="LL29" s="10"/>
      <c r="LM29" s="10"/>
      <c r="LN29" s="10"/>
      <c r="LO29" s="10"/>
      <c r="LP29" s="10"/>
      <c r="LQ29" s="10"/>
      <c r="LR29" s="10"/>
      <c r="LS29" s="10"/>
      <c r="LT29" s="10"/>
      <c r="LU29" s="11"/>
      <c r="LW29" s="12"/>
      <c r="LX29" s="9"/>
      <c r="LY29" s="13"/>
      <c r="LZ29" s="13"/>
      <c r="MA29" s="13"/>
      <c r="MB29" s="10"/>
      <c r="MC29" s="10"/>
      <c r="MD29" s="10"/>
      <c r="ME29" s="10"/>
      <c r="MF29" s="10"/>
      <c r="MG29" s="10"/>
      <c r="MH29" s="10"/>
      <c r="MI29" s="10"/>
      <c r="MJ29" s="10"/>
      <c r="MK29" s="11"/>
      <c r="MM29" s="12"/>
      <c r="MN29" s="9"/>
      <c r="MO29" s="13"/>
      <c r="MP29" s="13"/>
      <c r="MQ29" s="13"/>
      <c r="MR29" s="10"/>
      <c r="MS29" s="10"/>
      <c r="MT29" s="10"/>
      <c r="MU29" s="10"/>
      <c r="MV29" s="10"/>
      <c r="MW29" s="10"/>
      <c r="MX29" s="10"/>
      <c r="MY29" s="10"/>
      <c r="MZ29" s="10"/>
      <c r="NA29" s="11"/>
      <c r="NC29" s="12"/>
      <c r="ND29" s="9"/>
      <c r="NE29" s="13"/>
      <c r="NF29" s="13"/>
      <c r="NG29" s="13"/>
      <c r="NH29" s="10"/>
      <c r="NI29" s="10"/>
      <c r="NJ29" s="10"/>
      <c r="NK29" s="10"/>
      <c r="NL29" s="10"/>
      <c r="NM29" s="10"/>
      <c r="NN29" s="10"/>
      <c r="NO29" s="10"/>
      <c r="NP29" s="10"/>
      <c r="NQ29" s="11"/>
      <c r="NS29" s="12"/>
      <c r="NT29" s="9"/>
      <c r="NU29" s="13"/>
      <c r="NV29" s="13"/>
      <c r="NW29" s="13"/>
      <c r="NX29" s="10"/>
      <c r="NY29" s="10"/>
      <c r="NZ29" s="10"/>
      <c r="OA29" s="10"/>
      <c r="OB29" s="10"/>
      <c r="OC29" s="10"/>
      <c r="OD29" s="10"/>
      <c r="OE29" s="10"/>
      <c r="OF29" s="10"/>
      <c r="OG29" s="11"/>
      <c r="OI29" s="12"/>
      <c r="OJ29" s="9"/>
      <c r="OK29" s="13"/>
      <c r="OL29" s="13"/>
      <c r="OM29" s="13"/>
      <c r="ON29" s="10"/>
      <c r="OO29" s="10"/>
      <c r="OP29" s="10"/>
      <c r="OQ29" s="10"/>
      <c r="OR29" s="10"/>
      <c r="OS29" s="10"/>
      <c r="OT29" s="10"/>
      <c r="OU29" s="10"/>
      <c r="OV29" s="10"/>
      <c r="OW29" s="11"/>
      <c r="OY29" s="12"/>
      <c r="OZ29" s="9"/>
      <c r="PA29" s="13"/>
      <c r="PB29" s="13"/>
      <c r="PC29" s="13"/>
      <c r="PD29" s="10"/>
      <c r="PE29" s="10"/>
      <c r="PF29" s="10"/>
      <c r="PG29" s="10"/>
      <c r="PH29" s="10"/>
      <c r="PI29" s="10"/>
      <c r="PJ29" s="10"/>
      <c r="PK29" s="10"/>
      <c r="PL29" s="10"/>
      <c r="PM29" s="11"/>
      <c r="PO29" s="12"/>
      <c r="PP29" s="9"/>
      <c r="PQ29" s="13"/>
      <c r="PR29" s="13"/>
      <c r="PS29" s="13"/>
      <c r="PT29" s="10"/>
      <c r="PU29" s="10"/>
      <c r="PV29" s="10"/>
      <c r="PW29" s="10"/>
      <c r="PX29" s="10"/>
      <c r="PY29" s="10"/>
      <c r="PZ29" s="10"/>
      <c r="QA29" s="10"/>
      <c r="QB29" s="10"/>
      <c r="QC29" s="11"/>
      <c r="QE29" s="12"/>
      <c r="QF29" s="9"/>
      <c r="QG29" s="13"/>
      <c r="QH29" s="13"/>
      <c r="QI29" s="13"/>
      <c r="QJ29" s="10"/>
      <c r="QK29" s="10"/>
      <c r="QL29" s="10"/>
      <c r="QM29" s="10"/>
      <c r="QN29" s="10"/>
      <c r="QO29" s="10"/>
      <c r="QP29" s="10"/>
      <c r="QQ29" s="10"/>
      <c r="QR29" s="10"/>
      <c r="QS29" s="11"/>
      <c r="QU29" s="12"/>
      <c r="QV29" s="9"/>
      <c r="QW29" s="13"/>
      <c r="QX29" s="13"/>
      <c r="QY29" s="13"/>
      <c r="QZ29" s="10"/>
      <c r="RA29" s="10"/>
      <c r="RB29" s="10"/>
      <c r="RC29" s="10"/>
      <c r="RD29" s="10"/>
      <c r="RE29" s="10"/>
      <c r="RF29" s="10"/>
      <c r="RG29" s="10"/>
      <c r="RH29" s="10"/>
      <c r="RI29" s="11"/>
      <c r="RK29" s="12"/>
      <c r="RL29" s="9"/>
      <c r="RM29" s="13"/>
      <c r="RN29" s="13"/>
      <c r="RO29" s="13"/>
      <c r="RP29" s="10"/>
      <c r="RQ29" s="10"/>
      <c r="RR29" s="10"/>
      <c r="RS29" s="10"/>
      <c r="RT29" s="10"/>
      <c r="RU29" s="10"/>
      <c r="RV29" s="10"/>
      <c r="RW29" s="10"/>
      <c r="RX29" s="10"/>
      <c r="RY29" s="11"/>
      <c r="SA29" s="12"/>
      <c r="SB29" s="9"/>
      <c r="SC29" s="13"/>
      <c r="SD29" s="13"/>
      <c r="SE29" s="13"/>
      <c r="SF29" s="10"/>
      <c r="SG29" s="10"/>
      <c r="SH29" s="10"/>
      <c r="SI29" s="10"/>
      <c r="SJ29" s="10"/>
      <c r="SK29" s="10"/>
      <c r="SL29" s="10"/>
      <c r="SM29" s="10"/>
      <c r="SN29" s="10"/>
      <c r="SO29" s="11"/>
      <c r="SQ29" s="12"/>
      <c r="SR29" s="9"/>
      <c r="SS29" s="13"/>
      <c r="ST29" s="13"/>
      <c r="SU29" s="13"/>
      <c r="SV29" s="10"/>
      <c r="SW29" s="10"/>
      <c r="SX29" s="10"/>
      <c r="SY29" s="10"/>
      <c r="SZ29" s="10"/>
      <c r="TA29" s="10"/>
      <c r="TB29" s="10"/>
      <c r="TC29" s="10"/>
      <c r="TD29" s="10"/>
      <c r="TE29" s="11"/>
      <c r="TG29" s="12"/>
      <c r="TH29" s="9"/>
      <c r="TI29" s="13"/>
      <c r="TJ29" s="13"/>
      <c r="TK29" s="13"/>
      <c r="TL29" s="10"/>
      <c r="TM29" s="10"/>
      <c r="TN29" s="10"/>
      <c r="TO29" s="10"/>
      <c r="TP29" s="10"/>
      <c r="TQ29" s="10"/>
      <c r="TR29" s="10"/>
      <c r="TS29" s="10"/>
      <c r="TT29" s="10"/>
      <c r="TU29" s="11"/>
      <c r="TW29" s="12"/>
      <c r="TX29" s="9"/>
      <c r="TY29" s="13"/>
      <c r="TZ29" s="13"/>
      <c r="UA29" s="13"/>
      <c r="UB29" s="10"/>
      <c r="UC29" s="10"/>
      <c r="UD29" s="10"/>
      <c r="UE29" s="10"/>
      <c r="UF29" s="10"/>
      <c r="UG29" s="10"/>
      <c r="UH29" s="10"/>
      <c r="UI29" s="10"/>
      <c r="UJ29" s="10"/>
      <c r="UK29" s="11"/>
      <c r="UM29" s="12"/>
      <c r="UN29" s="9"/>
      <c r="UO29" s="13"/>
      <c r="UP29" s="13"/>
      <c r="UQ29" s="13"/>
      <c r="UR29" s="10"/>
      <c r="US29" s="10"/>
      <c r="UT29" s="10"/>
      <c r="UU29" s="10"/>
      <c r="UV29" s="10"/>
      <c r="UW29" s="10"/>
      <c r="UX29" s="10"/>
      <c r="UY29" s="10"/>
      <c r="UZ29" s="10"/>
      <c r="VA29" s="11"/>
      <c r="VC29" s="12"/>
      <c r="VD29" s="9"/>
      <c r="VE29" s="13"/>
      <c r="VF29" s="13"/>
      <c r="VG29" s="13"/>
      <c r="VH29" s="10"/>
      <c r="VI29" s="10"/>
      <c r="VJ29" s="10"/>
      <c r="VK29" s="10"/>
      <c r="VL29" s="10"/>
      <c r="VM29" s="10"/>
      <c r="VN29" s="10"/>
      <c r="VO29" s="10"/>
      <c r="VP29" s="10"/>
      <c r="VQ29" s="11"/>
      <c r="VS29" s="12"/>
      <c r="VT29" s="9"/>
      <c r="VU29" s="13"/>
      <c r="VV29" s="13"/>
      <c r="VW29" s="13"/>
      <c r="VX29" s="10"/>
      <c r="VY29" s="10"/>
      <c r="VZ29" s="10"/>
      <c r="WA29" s="10"/>
      <c r="WB29" s="10"/>
      <c r="WC29" s="10"/>
      <c r="WD29" s="10"/>
      <c r="WE29" s="10"/>
      <c r="WF29" s="10"/>
      <c r="WG29" s="11"/>
      <c r="WI29" s="12"/>
      <c r="WJ29" s="9"/>
      <c r="WK29" s="13"/>
      <c r="WL29" s="13"/>
      <c r="WM29" s="13"/>
      <c r="WN29" s="10"/>
      <c r="WO29" s="10"/>
      <c r="WP29" s="10"/>
      <c r="WQ29" s="10"/>
      <c r="WR29" s="10"/>
      <c r="WS29" s="10"/>
      <c r="WT29" s="10"/>
      <c r="WU29" s="10"/>
      <c r="WV29" s="10"/>
      <c r="WW29" s="11"/>
      <c r="WY29" s="12"/>
      <c r="WZ29" s="9"/>
      <c r="XA29" s="13"/>
      <c r="XB29" s="13"/>
      <c r="XC29" s="13"/>
      <c r="XD29" s="10"/>
      <c r="XE29" s="10"/>
      <c r="XF29" s="10"/>
      <c r="XG29" s="10"/>
      <c r="XH29" s="10"/>
      <c r="XI29" s="10"/>
      <c r="XJ29" s="10"/>
      <c r="XK29" s="10"/>
      <c r="XL29" s="10"/>
      <c r="XM29" s="11"/>
      <c r="XO29" s="12"/>
      <c r="XP29" s="9"/>
      <c r="XQ29" s="13"/>
      <c r="XR29" s="13"/>
      <c r="XS29" s="13"/>
      <c r="XT29" s="10"/>
      <c r="XU29" s="10"/>
      <c r="XV29" s="10"/>
      <c r="XW29" s="10"/>
      <c r="XX29" s="10"/>
      <c r="XY29" s="10"/>
      <c r="XZ29" s="10"/>
      <c r="YA29" s="10"/>
      <c r="YB29" s="10"/>
      <c r="YC29" s="11"/>
      <c r="YE29" s="12"/>
      <c r="YF29" s="9"/>
      <c r="YG29" s="13"/>
      <c r="YH29" s="13"/>
      <c r="YI29" s="13"/>
      <c r="YJ29" s="10"/>
      <c r="YK29" s="10"/>
      <c r="YL29" s="10"/>
      <c r="YM29" s="10"/>
      <c r="YN29" s="10"/>
      <c r="YO29" s="10"/>
      <c r="YP29" s="10"/>
      <c r="YQ29" s="10"/>
      <c r="YR29" s="10"/>
      <c r="YS29" s="11"/>
      <c r="YU29" s="12"/>
      <c r="YV29" s="9"/>
      <c r="YW29" s="13"/>
      <c r="YX29" s="13"/>
      <c r="YY29" s="13"/>
      <c r="YZ29" s="10"/>
      <c r="ZA29" s="10"/>
      <c r="ZB29" s="10"/>
      <c r="ZC29" s="10"/>
      <c r="ZD29" s="10"/>
      <c r="ZE29" s="10"/>
      <c r="ZF29" s="10"/>
      <c r="ZG29" s="10"/>
      <c r="ZH29" s="10"/>
      <c r="ZI29" s="11"/>
      <c r="ZK29" s="12"/>
      <c r="ZL29" s="9"/>
      <c r="ZM29" s="13"/>
      <c r="ZN29" s="13"/>
      <c r="ZO29" s="13"/>
      <c r="ZP29" s="10"/>
      <c r="ZQ29" s="10"/>
      <c r="ZR29" s="10"/>
      <c r="ZS29" s="10"/>
      <c r="ZT29" s="10"/>
      <c r="ZU29" s="10"/>
      <c r="ZV29" s="10"/>
      <c r="ZW29" s="10"/>
      <c r="ZX29" s="10"/>
      <c r="ZY29" s="11"/>
    </row>
    <row r="30" spans="1:701" s="14" customFormat="1" ht="30" customHeight="1" x14ac:dyDescent="0.25">
      <c r="A30" s="8">
        <v>25</v>
      </c>
      <c r="B30" s="27" t="s">
        <v>72</v>
      </c>
      <c r="C30" s="28">
        <v>12795000</v>
      </c>
      <c r="D30" s="28">
        <v>59795000</v>
      </c>
      <c r="E30" s="28">
        <v>31985960</v>
      </c>
      <c r="F30" s="28">
        <v>0</v>
      </c>
      <c r="G30" s="28">
        <v>14215500</v>
      </c>
      <c r="H30" s="28">
        <v>765000</v>
      </c>
      <c r="I30" s="28">
        <v>61567700</v>
      </c>
      <c r="J30" s="28">
        <v>7330581</v>
      </c>
      <c r="K30" s="28">
        <v>36000</v>
      </c>
      <c r="L30" s="28">
        <v>0</v>
      </c>
      <c r="M30" s="28">
        <v>283500</v>
      </c>
      <c r="N30" s="28">
        <v>207000</v>
      </c>
      <c r="O30" s="28">
        <v>4665000</v>
      </c>
      <c r="P30" s="28">
        <v>8568000</v>
      </c>
      <c r="Q30" s="28">
        <v>82722541</v>
      </c>
      <c r="R30" s="28">
        <v>0</v>
      </c>
      <c r="S30" s="9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11"/>
      <c r="AE30" s="12"/>
      <c r="AF30" s="9"/>
      <c r="AG30" s="13"/>
      <c r="AH30" s="13"/>
      <c r="AI30" s="13"/>
      <c r="AJ30" s="10"/>
      <c r="AK30" s="10"/>
      <c r="AL30" s="10"/>
      <c r="AM30" s="10"/>
      <c r="AN30" s="10"/>
      <c r="AO30" s="10"/>
      <c r="AP30" s="10"/>
      <c r="AQ30" s="10"/>
      <c r="AR30" s="10"/>
      <c r="AS30" s="11"/>
      <c r="AU30" s="12"/>
      <c r="AV30" s="9"/>
      <c r="AW30" s="13"/>
      <c r="AX30" s="13"/>
      <c r="AY30" s="13"/>
      <c r="AZ30" s="10"/>
      <c r="BA30" s="10"/>
      <c r="BB30" s="10"/>
      <c r="BC30" s="10"/>
      <c r="BD30" s="10"/>
      <c r="BE30" s="10"/>
      <c r="BF30" s="10"/>
      <c r="BG30" s="10"/>
      <c r="BH30" s="10"/>
      <c r="BI30" s="11"/>
      <c r="BK30" s="12"/>
      <c r="BL30" s="9"/>
      <c r="BM30" s="13"/>
      <c r="BN30" s="13"/>
      <c r="BO30" s="13"/>
      <c r="BP30" s="10"/>
      <c r="BQ30" s="10"/>
      <c r="BR30" s="10"/>
      <c r="BS30" s="10"/>
      <c r="BT30" s="10"/>
      <c r="BU30" s="10"/>
      <c r="BV30" s="10"/>
      <c r="BW30" s="10"/>
      <c r="BX30" s="10"/>
      <c r="BY30" s="11"/>
      <c r="CA30" s="12"/>
      <c r="CB30" s="9"/>
      <c r="CC30" s="13"/>
      <c r="CD30" s="13"/>
      <c r="CE30" s="13"/>
      <c r="CF30" s="10"/>
      <c r="CG30" s="10"/>
      <c r="CH30" s="10"/>
      <c r="CI30" s="10"/>
      <c r="CJ30" s="10"/>
      <c r="CK30" s="10"/>
      <c r="CL30" s="10"/>
      <c r="CM30" s="10"/>
      <c r="CN30" s="10"/>
      <c r="CO30" s="11"/>
      <c r="CQ30" s="12"/>
      <c r="CR30" s="9"/>
      <c r="CS30" s="13"/>
      <c r="CT30" s="13"/>
      <c r="CU30" s="13"/>
      <c r="CV30" s="10"/>
      <c r="CW30" s="10"/>
      <c r="CX30" s="10"/>
      <c r="CY30" s="10"/>
      <c r="CZ30" s="10"/>
      <c r="DA30" s="10"/>
      <c r="DB30" s="10"/>
      <c r="DC30" s="10"/>
      <c r="DD30" s="10"/>
      <c r="DE30" s="11"/>
      <c r="DG30" s="12"/>
      <c r="DH30" s="9"/>
      <c r="DI30" s="13"/>
      <c r="DJ30" s="13"/>
      <c r="DK30" s="13"/>
      <c r="DL30" s="10"/>
      <c r="DM30" s="10"/>
      <c r="DN30" s="10"/>
      <c r="DO30" s="10"/>
      <c r="DP30" s="10"/>
      <c r="DQ30" s="10"/>
      <c r="DR30" s="10"/>
      <c r="DS30" s="10"/>
      <c r="DT30" s="10"/>
      <c r="DU30" s="11"/>
      <c r="DW30" s="12"/>
      <c r="DX30" s="9"/>
      <c r="DY30" s="13"/>
      <c r="DZ30" s="13"/>
      <c r="EA30" s="13"/>
      <c r="EB30" s="10"/>
      <c r="EC30" s="10"/>
      <c r="ED30" s="10"/>
      <c r="EE30" s="10"/>
      <c r="EF30" s="10"/>
      <c r="EG30" s="10"/>
      <c r="EH30" s="10"/>
      <c r="EI30" s="10"/>
      <c r="EJ30" s="10"/>
      <c r="EK30" s="11"/>
      <c r="EM30" s="12"/>
      <c r="EN30" s="9"/>
      <c r="EO30" s="13"/>
      <c r="EP30" s="13"/>
      <c r="EQ30" s="13"/>
      <c r="ER30" s="10"/>
      <c r="ES30" s="10"/>
      <c r="ET30" s="10"/>
      <c r="EU30" s="10"/>
      <c r="EV30" s="10"/>
      <c r="EW30" s="10"/>
      <c r="EX30" s="10"/>
      <c r="EY30" s="10"/>
      <c r="EZ30" s="10"/>
      <c r="FA30" s="11"/>
      <c r="FC30" s="12"/>
      <c r="FD30" s="9"/>
      <c r="FE30" s="13"/>
      <c r="FF30" s="13"/>
      <c r="FG30" s="13"/>
      <c r="FH30" s="10"/>
      <c r="FI30" s="10"/>
      <c r="FJ30" s="10"/>
      <c r="FK30" s="10"/>
      <c r="FL30" s="10"/>
      <c r="FM30" s="10"/>
      <c r="FN30" s="10"/>
      <c r="FO30" s="10"/>
      <c r="FP30" s="10"/>
      <c r="FQ30" s="11"/>
      <c r="FS30" s="12"/>
      <c r="FT30" s="9"/>
      <c r="FU30" s="13"/>
      <c r="FV30" s="13"/>
      <c r="FW30" s="13"/>
      <c r="FX30" s="10"/>
      <c r="FY30" s="10"/>
      <c r="FZ30" s="10"/>
      <c r="GA30" s="10"/>
      <c r="GB30" s="10"/>
      <c r="GC30" s="10"/>
      <c r="GD30" s="10"/>
      <c r="GE30" s="10"/>
      <c r="GF30" s="10"/>
      <c r="GG30" s="11"/>
      <c r="GI30" s="12"/>
      <c r="GJ30" s="9"/>
      <c r="GK30" s="13"/>
      <c r="GL30" s="13"/>
      <c r="GM30" s="13"/>
      <c r="GN30" s="10"/>
      <c r="GO30" s="10"/>
      <c r="GP30" s="10"/>
      <c r="GQ30" s="10"/>
      <c r="GR30" s="10"/>
      <c r="GS30" s="10"/>
      <c r="GT30" s="10"/>
      <c r="GU30" s="10"/>
      <c r="GV30" s="10"/>
      <c r="GW30" s="11"/>
      <c r="GY30" s="12"/>
      <c r="GZ30" s="9"/>
      <c r="HA30" s="13"/>
      <c r="HB30" s="13"/>
      <c r="HC30" s="13"/>
      <c r="HD30" s="10"/>
      <c r="HE30" s="10"/>
      <c r="HF30" s="10"/>
      <c r="HG30" s="10"/>
      <c r="HH30" s="10"/>
      <c r="HI30" s="10"/>
      <c r="HJ30" s="10"/>
      <c r="HK30" s="10"/>
      <c r="HL30" s="10"/>
      <c r="HM30" s="11"/>
      <c r="HO30" s="12"/>
      <c r="HP30" s="9"/>
      <c r="HQ30" s="13"/>
      <c r="HR30" s="13"/>
      <c r="HS30" s="13"/>
      <c r="HT30" s="10"/>
      <c r="HU30" s="10"/>
      <c r="HV30" s="10"/>
      <c r="HW30" s="10"/>
      <c r="HX30" s="10"/>
      <c r="HY30" s="10"/>
      <c r="HZ30" s="10"/>
      <c r="IA30" s="10"/>
      <c r="IB30" s="10"/>
      <c r="IC30" s="11"/>
      <c r="IE30" s="12"/>
      <c r="IF30" s="9"/>
      <c r="IG30" s="13"/>
      <c r="IH30" s="13"/>
      <c r="II30" s="13"/>
      <c r="IJ30" s="10"/>
      <c r="IK30" s="10"/>
      <c r="IL30" s="10"/>
      <c r="IM30" s="10"/>
      <c r="IN30" s="10"/>
      <c r="IO30" s="10"/>
      <c r="IP30" s="10"/>
      <c r="IQ30" s="10"/>
      <c r="IR30" s="10"/>
      <c r="IS30" s="11"/>
      <c r="IU30" s="12"/>
      <c r="IV30" s="9"/>
      <c r="IW30" s="13"/>
      <c r="IX30" s="13"/>
      <c r="IY30" s="13"/>
      <c r="IZ30" s="10"/>
      <c r="JA30" s="10"/>
      <c r="JB30" s="10"/>
      <c r="JC30" s="10"/>
      <c r="JD30" s="10"/>
      <c r="JE30" s="10"/>
      <c r="JF30" s="10"/>
      <c r="JG30" s="10"/>
      <c r="JH30" s="10"/>
      <c r="JI30" s="11"/>
      <c r="JK30" s="12"/>
      <c r="JL30" s="9"/>
      <c r="JM30" s="13"/>
      <c r="JN30" s="13"/>
      <c r="JO30" s="13"/>
      <c r="JP30" s="10"/>
      <c r="JQ30" s="10"/>
      <c r="JR30" s="10"/>
      <c r="JS30" s="10"/>
      <c r="JT30" s="10"/>
      <c r="JU30" s="10"/>
      <c r="JV30" s="10"/>
      <c r="JW30" s="10"/>
      <c r="JX30" s="10"/>
      <c r="JY30" s="11"/>
      <c r="KA30" s="12"/>
      <c r="KB30" s="9"/>
      <c r="KC30" s="13"/>
      <c r="KD30" s="13"/>
      <c r="KE30" s="13"/>
      <c r="KF30" s="10"/>
      <c r="KG30" s="10"/>
      <c r="KH30" s="10"/>
      <c r="KI30" s="10"/>
      <c r="KJ30" s="10"/>
      <c r="KK30" s="10"/>
      <c r="KL30" s="10"/>
      <c r="KM30" s="10"/>
      <c r="KN30" s="10"/>
      <c r="KO30" s="11"/>
      <c r="KQ30" s="12"/>
      <c r="KR30" s="9"/>
      <c r="KS30" s="13"/>
      <c r="KT30" s="13"/>
      <c r="KU30" s="13"/>
      <c r="KV30" s="10"/>
      <c r="KW30" s="10"/>
      <c r="KX30" s="10"/>
      <c r="KY30" s="10"/>
      <c r="KZ30" s="10"/>
      <c r="LA30" s="10"/>
      <c r="LB30" s="10"/>
      <c r="LC30" s="10"/>
      <c r="LD30" s="10"/>
      <c r="LE30" s="11"/>
      <c r="LG30" s="12"/>
      <c r="LH30" s="9"/>
      <c r="LI30" s="13"/>
      <c r="LJ30" s="13"/>
      <c r="LK30" s="13"/>
      <c r="LL30" s="10"/>
      <c r="LM30" s="10"/>
      <c r="LN30" s="10"/>
      <c r="LO30" s="10"/>
      <c r="LP30" s="10"/>
      <c r="LQ30" s="10"/>
      <c r="LR30" s="10"/>
      <c r="LS30" s="10"/>
      <c r="LT30" s="10"/>
      <c r="LU30" s="11"/>
      <c r="LW30" s="12"/>
      <c r="LX30" s="9"/>
      <c r="LY30" s="13"/>
      <c r="LZ30" s="13"/>
      <c r="MA30" s="13"/>
      <c r="MB30" s="10"/>
      <c r="MC30" s="10"/>
      <c r="MD30" s="10"/>
      <c r="ME30" s="10"/>
      <c r="MF30" s="10"/>
      <c r="MG30" s="10"/>
      <c r="MH30" s="10"/>
      <c r="MI30" s="10"/>
      <c r="MJ30" s="10"/>
      <c r="MK30" s="11"/>
      <c r="MM30" s="12"/>
      <c r="MN30" s="9"/>
      <c r="MO30" s="13"/>
      <c r="MP30" s="13"/>
      <c r="MQ30" s="13"/>
      <c r="MR30" s="10"/>
      <c r="MS30" s="10"/>
      <c r="MT30" s="10"/>
      <c r="MU30" s="10"/>
      <c r="MV30" s="10"/>
      <c r="MW30" s="10"/>
      <c r="MX30" s="10"/>
      <c r="MY30" s="10"/>
      <c r="MZ30" s="10"/>
      <c r="NA30" s="11"/>
      <c r="NC30" s="12"/>
      <c r="ND30" s="9"/>
      <c r="NE30" s="13"/>
      <c r="NF30" s="13"/>
      <c r="NG30" s="13"/>
      <c r="NH30" s="10"/>
      <c r="NI30" s="10"/>
      <c r="NJ30" s="10"/>
      <c r="NK30" s="10"/>
      <c r="NL30" s="10"/>
      <c r="NM30" s="10"/>
      <c r="NN30" s="10"/>
      <c r="NO30" s="10"/>
      <c r="NP30" s="10"/>
      <c r="NQ30" s="11"/>
      <c r="NS30" s="12"/>
      <c r="NT30" s="9"/>
      <c r="NU30" s="13"/>
      <c r="NV30" s="13"/>
      <c r="NW30" s="13"/>
      <c r="NX30" s="10"/>
      <c r="NY30" s="10"/>
      <c r="NZ30" s="10"/>
      <c r="OA30" s="10"/>
      <c r="OB30" s="10"/>
      <c r="OC30" s="10"/>
      <c r="OD30" s="10"/>
      <c r="OE30" s="10"/>
      <c r="OF30" s="10"/>
      <c r="OG30" s="11"/>
      <c r="OI30" s="12"/>
      <c r="OJ30" s="9"/>
      <c r="OK30" s="13"/>
      <c r="OL30" s="13"/>
      <c r="OM30" s="13"/>
      <c r="ON30" s="10"/>
      <c r="OO30" s="10"/>
      <c r="OP30" s="10"/>
      <c r="OQ30" s="10"/>
      <c r="OR30" s="10"/>
      <c r="OS30" s="10"/>
      <c r="OT30" s="10"/>
      <c r="OU30" s="10"/>
      <c r="OV30" s="10"/>
      <c r="OW30" s="11"/>
      <c r="OY30" s="12"/>
      <c r="OZ30" s="9"/>
      <c r="PA30" s="13"/>
      <c r="PB30" s="13"/>
      <c r="PC30" s="13"/>
      <c r="PD30" s="10"/>
      <c r="PE30" s="10"/>
      <c r="PF30" s="10"/>
      <c r="PG30" s="10"/>
      <c r="PH30" s="10"/>
      <c r="PI30" s="10"/>
      <c r="PJ30" s="10"/>
      <c r="PK30" s="10"/>
      <c r="PL30" s="10"/>
      <c r="PM30" s="11"/>
      <c r="PO30" s="12"/>
      <c r="PP30" s="9"/>
      <c r="PQ30" s="13"/>
      <c r="PR30" s="13"/>
      <c r="PS30" s="13"/>
      <c r="PT30" s="10"/>
      <c r="PU30" s="10"/>
      <c r="PV30" s="10"/>
      <c r="PW30" s="10"/>
      <c r="PX30" s="10"/>
      <c r="PY30" s="10"/>
      <c r="PZ30" s="10"/>
      <c r="QA30" s="10"/>
      <c r="QB30" s="10"/>
      <c r="QC30" s="11"/>
      <c r="QE30" s="12"/>
      <c r="QF30" s="9"/>
      <c r="QG30" s="13"/>
      <c r="QH30" s="13"/>
      <c r="QI30" s="13"/>
      <c r="QJ30" s="10"/>
      <c r="QK30" s="10"/>
      <c r="QL30" s="10"/>
      <c r="QM30" s="10"/>
      <c r="QN30" s="10"/>
      <c r="QO30" s="10"/>
      <c r="QP30" s="10"/>
      <c r="QQ30" s="10"/>
      <c r="QR30" s="10"/>
      <c r="QS30" s="11"/>
      <c r="QU30" s="12"/>
      <c r="QV30" s="9"/>
      <c r="QW30" s="13"/>
      <c r="QX30" s="13"/>
      <c r="QY30" s="13"/>
      <c r="QZ30" s="10"/>
      <c r="RA30" s="10"/>
      <c r="RB30" s="10"/>
      <c r="RC30" s="10"/>
      <c r="RD30" s="10"/>
      <c r="RE30" s="10"/>
      <c r="RF30" s="10"/>
      <c r="RG30" s="10"/>
      <c r="RH30" s="10"/>
      <c r="RI30" s="11"/>
      <c r="RK30" s="12"/>
      <c r="RL30" s="9"/>
      <c r="RM30" s="13"/>
      <c r="RN30" s="13"/>
      <c r="RO30" s="13"/>
      <c r="RP30" s="10"/>
      <c r="RQ30" s="10"/>
      <c r="RR30" s="10"/>
      <c r="RS30" s="10"/>
      <c r="RT30" s="10"/>
      <c r="RU30" s="10"/>
      <c r="RV30" s="10"/>
      <c r="RW30" s="10"/>
      <c r="RX30" s="10"/>
      <c r="RY30" s="11"/>
      <c r="SA30" s="12"/>
      <c r="SB30" s="9"/>
      <c r="SC30" s="13"/>
      <c r="SD30" s="13"/>
      <c r="SE30" s="13"/>
      <c r="SF30" s="10"/>
      <c r="SG30" s="10"/>
      <c r="SH30" s="10"/>
      <c r="SI30" s="10"/>
      <c r="SJ30" s="10"/>
      <c r="SK30" s="10"/>
      <c r="SL30" s="10"/>
      <c r="SM30" s="10"/>
      <c r="SN30" s="10"/>
      <c r="SO30" s="11"/>
      <c r="SQ30" s="12"/>
      <c r="SR30" s="9"/>
      <c r="SS30" s="13"/>
      <c r="ST30" s="13"/>
      <c r="SU30" s="13"/>
      <c r="SV30" s="10"/>
      <c r="SW30" s="10"/>
      <c r="SX30" s="10"/>
      <c r="SY30" s="10"/>
      <c r="SZ30" s="10"/>
      <c r="TA30" s="10"/>
      <c r="TB30" s="10"/>
      <c r="TC30" s="10"/>
      <c r="TD30" s="10"/>
      <c r="TE30" s="11"/>
      <c r="TG30" s="12"/>
      <c r="TH30" s="9"/>
      <c r="TI30" s="13"/>
      <c r="TJ30" s="13"/>
      <c r="TK30" s="13"/>
      <c r="TL30" s="10"/>
      <c r="TM30" s="10"/>
      <c r="TN30" s="10"/>
      <c r="TO30" s="10"/>
      <c r="TP30" s="10"/>
      <c r="TQ30" s="10"/>
      <c r="TR30" s="10"/>
      <c r="TS30" s="10"/>
      <c r="TT30" s="10"/>
      <c r="TU30" s="11"/>
      <c r="TW30" s="12"/>
      <c r="TX30" s="9"/>
      <c r="TY30" s="13"/>
      <c r="TZ30" s="13"/>
      <c r="UA30" s="13"/>
      <c r="UB30" s="10"/>
      <c r="UC30" s="10"/>
      <c r="UD30" s="10"/>
      <c r="UE30" s="10"/>
      <c r="UF30" s="10"/>
      <c r="UG30" s="10"/>
      <c r="UH30" s="10"/>
      <c r="UI30" s="10"/>
      <c r="UJ30" s="10"/>
      <c r="UK30" s="11"/>
      <c r="UM30" s="12"/>
      <c r="UN30" s="9"/>
      <c r="UO30" s="13"/>
      <c r="UP30" s="13"/>
      <c r="UQ30" s="13"/>
      <c r="UR30" s="10"/>
      <c r="US30" s="10"/>
      <c r="UT30" s="10"/>
      <c r="UU30" s="10"/>
      <c r="UV30" s="10"/>
      <c r="UW30" s="10"/>
      <c r="UX30" s="10"/>
      <c r="UY30" s="10"/>
      <c r="UZ30" s="10"/>
      <c r="VA30" s="11"/>
      <c r="VC30" s="12"/>
      <c r="VD30" s="9"/>
      <c r="VE30" s="13"/>
      <c r="VF30" s="13"/>
      <c r="VG30" s="13"/>
      <c r="VH30" s="10"/>
      <c r="VI30" s="10"/>
      <c r="VJ30" s="10"/>
      <c r="VK30" s="10"/>
      <c r="VL30" s="10"/>
      <c r="VM30" s="10"/>
      <c r="VN30" s="10"/>
      <c r="VO30" s="10"/>
      <c r="VP30" s="10"/>
      <c r="VQ30" s="11"/>
      <c r="VS30" s="12"/>
      <c r="VT30" s="9"/>
      <c r="VU30" s="13"/>
      <c r="VV30" s="13"/>
      <c r="VW30" s="13"/>
      <c r="VX30" s="10"/>
      <c r="VY30" s="10"/>
      <c r="VZ30" s="10"/>
      <c r="WA30" s="10"/>
      <c r="WB30" s="10"/>
      <c r="WC30" s="10"/>
      <c r="WD30" s="10"/>
      <c r="WE30" s="10"/>
      <c r="WF30" s="10"/>
      <c r="WG30" s="11"/>
      <c r="WI30" s="12"/>
      <c r="WJ30" s="9"/>
      <c r="WK30" s="13"/>
      <c r="WL30" s="13"/>
      <c r="WM30" s="13"/>
      <c r="WN30" s="10"/>
      <c r="WO30" s="10"/>
      <c r="WP30" s="10"/>
      <c r="WQ30" s="10"/>
      <c r="WR30" s="10"/>
      <c r="WS30" s="10"/>
      <c r="WT30" s="10"/>
      <c r="WU30" s="10"/>
      <c r="WV30" s="10"/>
      <c r="WW30" s="11"/>
      <c r="WY30" s="12"/>
      <c r="WZ30" s="9"/>
      <c r="XA30" s="13"/>
      <c r="XB30" s="13"/>
      <c r="XC30" s="13"/>
      <c r="XD30" s="10"/>
      <c r="XE30" s="10"/>
      <c r="XF30" s="10"/>
      <c r="XG30" s="10"/>
      <c r="XH30" s="10"/>
      <c r="XI30" s="10"/>
      <c r="XJ30" s="10"/>
      <c r="XK30" s="10"/>
      <c r="XL30" s="10"/>
      <c r="XM30" s="11"/>
      <c r="XO30" s="12"/>
      <c r="XP30" s="9"/>
      <c r="XQ30" s="13"/>
      <c r="XR30" s="13"/>
      <c r="XS30" s="13"/>
      <c r="XT30" s="10"/>
      <c r="XU30" s="10"/>
      <c r="XV30" s="10"/>
      <c r="XW30" s="10"/>
      <c r="XX30" s="10"/>
      <c r="XY30" s="10"/>
      <c r="XZ30" s="10"/>
      <c r="YA30" s="10"/>
      <c r="YB30" s="10"/>
      <c r="YC30" s="11"/>
      <c r="YE30" s="12"/>
      <c r="YF30" s="9"/>
      <c r="YG30" s="13"/>
      <c r="YH30" s="13"/>
      <c r="YI30" s="13"/>
      <c r="YJ30" s="10"/>
      <c r="YK30" s="10"/>
      <c r="YL30" s="10"/>
      <c r="YM30" s="10"/>
      <c r="YN30" s="10"/>
      <c r="YO30" s="10"/>
      <c r="YP30" s="10"/>
      <c r="YQ30" s="10"/>
      <c r="YR30" s="10"/>
      <c r="YS30" s="11"/>
      <c r="YU30" s="12"/>
      <c r="YV30" s="9"/>
      <c r="YW30" s="13"/>
      <c r="YX30" s="13"/>
      <c r="YY30" s="13"/>
      <c r="YZ30" s="10"/>
      <c r="ZA30" s="10"/>
      <c r="ZB30" s="10"/>
      <c r="ZC30" s="10"/>
      <c r="ZD30" s="10"/>
      <c r="ZE30" s="10"/>
      <c r="ZF30" s="10"/>
      <c r="ZG30" s="10"/>
      <c r="ZH30" s="10"/>
      <c r="ZI30" s="11"/>
      <c r="ZK30" s="12"/>
      <c r="ZL30" s="9"/>
      <c r="ZM30" s="13"/>
      <c r="ZN30" s="13"/>
      <c r="ZO30" s="13"/>
      <c r="ZP30" s="10"/>
      <c r="ZQ30" s="10"/>
      <c r="ZR30" s="10"/>
      <c r="ZS30" s="10"/>
      <c r="ZT30" s="10"/>
      <c r="ZU30" s="10"/>
      <c r="ZV30" s="10"/>
      <c r="ZW30" s="10"/>
      <c r="ZX30" s="10"/>
      <c r="ZY30" s="11"/>
    </row>
    <row r="31" spans="1:701" s="14" customFormat="1" ht="30" customHeight="1" x14ac:dyDescent="0.25">
      <c r="A31" s="8">
        <v>26</v>
      </c>
      <c r="B31" s="27" t="s">
        <v>73</v>
      </c>
      <c r="C31" s="28">
        <v>125581200</v>
      </c>
      <c r="D31" s="28">
        <v>68102600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1651500</v>
      </c>
      <c r="K31" s="28">
        <v>0</v>
      </c>
      <c r="L31" s="28">
        <v>0</v>
      </c>
      <c r="M31" s="28">
        <v>13500</v>
      </c>
      <c r="N31" s="28">
        <v>0</v>
      </c>
      <c r="O31" s="28">
        <v>4516000</v>
      </c>
      <c r="P31" s="28">
        <v>0</v>
      </c>
      <c r="Q31" s="28">
        <v>0</v>
      </c>
      <c r="R31" s="28">
        <v>0</v>
      </c>
      <c r="S31" s="9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11"/>
      <c r="AE31" s="12"/>
      <c r="AF31" s="9"/>
      <c r="AG31" s="13"/>
      <c r="AH31" s="13"/>
      <c r="AI31" s="13"/>
      <c r="AJ31" s="10"/>
      <c r="AK31" s="10"/>
      <c r="AL31" s="10"/>
      <c r="AM31" s="10"/>
      <c r="AN31" s="10"/>
      <c r="AO31" s="10"/>
      <c r="AP31" s="10"/>
      <c r="AQ31" s="10"/>
      <c r="AR31" s="10"/>
      <c r="AS31" s="11"/>
      <c r="AU31" s="12"/>
      <c r="AV31" s="9"/>
      <c r="AW31" s="13"/>
      <c r="AX31" s="13"/>
      <c r="AY31" s="13"/>
      <c r="AZ31" s="10"/>
      <c r="BA31" s="10"/>
      <c r="BB31" s="10"/>
      <c r="BC31" s="10"/>
      <c r="BD31" s="10"/>
      <c r="BE31" s="10"/>
      <c r="BF31" s="10"/>
      <c r="BG31" s="10"/>
      <c r="BH31" s="10"/>
      <c r="BI31" s="11"/>
      <c r="BK31" s="12"/>
      <c r="BL31" s="9"/>
      <c r="BM31" s="13"/>
      <c r="BN31" s="13"/>
      <c r="BO31" s="13"/>
      <c r="BP31" s="10"/>
      <c r="BQ31" s="10"/>
      <c r="BR31" s="10"/>
      <c r="BS31" s="10"/>
      <c r="BT31" s="10"/>
      <c r="BU31" s="10"/>
      <c r="BV31" s="10"/>
      <c r="BW31" s="10"/>
      <c r="BX31" s="10"/>
      <c r="BY31" s="11"/>
      <c r="CA31" s="12"/>
      <c r="CB31" s="9"/>
      <c r="CC31" s="13"/>
      <c r="CD31" s="13"/>
      <c r="CE31" s="13"/>
      <c r="CF31" s="10"/>
      <c r="CG31" s="10"/>
      <c r="CH31" s="10"/>
      <c r="CI31" s="10"/>
      <c r="CJ31" s="10"/>
      <c r="CK31" s="10"/>
      <c r="CL31" s="10"/>
      <c r="CM31" s="10"/>
      <c r="CN31" s="10"/>
      <c r="CO31" s="11"/>
      <c r="CQ31" s="12"/>
      <c r="CR31" s="9"/>
      <c r="CS31" s="13"/>
      <c r="CT31" s="13"/>
      <c r="CU31" s="13"/>
      <c r="CV31" s="10"/>
      <c r="CW31" s="10"/>
      <c r="CX31" s="10"/>
      <c r="CY31" s="10"/>
      <c r="CZ31" s="10"/>
      <c r="DA31" s="10"/>
      <c r="DB31" s="10"/>
      <c r="DC31" s="10"/>
      <c r="DD31" s="10"/>
      <c r="DE31" s="11"/>
      <c r="DG31" s="12"/>
      <c r="DH31" s="9"/>
      <c r="DI31" s="13"/>
      <c r="DJ31" s="13"/>
      <c r="DK31" s="13"/>
      <c r="DL31" s="10"/>
      <c r="DM31" s="10"/>
      <c r="DN31" s="10"/>
      <c r="DO31" s="10"/>
      <c r="DP31" s="10"/>
      <c r="DQ31" s="10"/>
      <c r="DR31" s="10"/>
      <c r="DS31" s="10"/>
      <c r="DT31" s="10"/>
      <c r="DU31" s="11"/>
      <c r="DW31" s="12"/>
      <c r="DX31" s="9"/>
      <c r="DY31" s="13"/>
      <c r="DZ31" s="13"/>
      <c r="EA31" s="13"/>
      <c r="EB31" s="10"/>
      <c r="EC31" s="10"/>
      <c r="ED31" s="10"/>
      <c r="EE31" s="10"/>
      <c r="EF31" s="10"/>
      <c r="EG31" s="10"/>
      <c r="EH31" s="10"/>
      <c r="EI31" s="10"/>
      <c r="EJ31" s="10"/>
      <c r="EK31" s="11"/>
      <c r="EM31" s="12"/>
      <c r="EN31" s="9"/>
      <c r="EO31" s="13"/>
      <c r="EP31" s="13"/>
      <c r="EQ31" s="13"/>
      <c r="ER31" s="10"/>
      <c r="ES31" s="10"/>
      <c r="ET31" s="10"/>
      <c r="EU31" s="10"/>
      <c r="EV31" s="10"/>
      <c r="EW31" s="10"/>
      <c r="EX31" s="10"/>
      <c r="EY31" s="10"/>
      <c r="EZ31" s="10"/>
      <c r="FA31" s="11"/>
      <c r="FC31" s="12"/>
      <c r="FD31" s="9"/>
      <c r="FE31" s="13"/>
      <c r="FF31" s="13"/>
      <c r="FG31" s="13"/>
      <c r="FH31" s="10"/>
      <c r="FI31" s="10"/>
      <c r="FJ31" s="10"/>
      <c r="FK31" s="10"/>
      <c r="FL31" s="10"/>
      <c r="FM31" s="10"/>
      <c r="FN31" s="10"/>
      <c r="FO31" s="10"/>
      <c r="FP31" s="10"/>
      <c r="FQ31" s="11"/>
      <c r="FS31" s="12"/>
      <c r="FT31" s="9"/>
      <c r="FU31" s="13"/>
      <c r="FV31" s="13"/>
      <c r="FW31" s="13"/>
      <c r="FX31" s="10"/>
      <c r="FY31" s="10"/>
      <c r="FZ31" s="10"/>
      <c r="GA31" s="10"/>
      <c r="GB31" s="10"/>
      <c r="GC31" s="10"/>
      <c r="GD31" s="10"/>
      <c r="GE31" s="10"/>
      <c r="GF31" s="10"/>
      <c r="GG31" s="11"/>
      <c r="GI31" s="12"/>
      <c r="GJ31" s="9"/>
      <c r="GK31" s="13"/>
      <c r="GL31" s="13"/>
      <c r="GM31" s="13"/>
      <c r="GN31" s="10"/>
      <c r="GO31" s="10"/>
      <c r="GP31" s="10"/>
      <c r="GQ31" s="10"/>
      <c r="GR31" s="10"/>
      <c r="GS31" s="10"/>
      <c r="GT31" s="10"/>
      <c r="GU31" s="10"/>
      <c r="GV31" s="10"/>
      <c r="GW31" s="11"/>
      <c r="GY31" s="12"/>
      <c r="GZ31" s="9"/>
      <c r="HA31" s="13"/>
      <c r="HB31" s="13"/>
      <c r="HC31" s="13"/>
      <c r="HD31" s="10"/>
      <c r="HE31" s="10"/>
      <c r="HF31" s="10"/>
      <c r="HG31" s="10"/>
      <c r="HH31" s="10"/>
      <c r="HI31" s="10"/>
      <c r="HJ31" s="10"/>
      <c r="HK31" s="10"/>
      <c r="HL31" s="10"/>
      <c r="HM31" s="11"/>
      <c r="HO31" s="12"/>
      <c r="HP31" s="9"/>
      <c r="HQ31" s="13"/>
      <c r="HR31" s="13"/>
      <c r="HS31" s="13"/>
      <c r="HT31" s="10"/>
      <c r="HU31" s="10"/>
      <c r="HV31" s="10"/>
      <c r="HW31" s="10"/>
      <c r="HX31" s="10"/>
      <c r="HY31" s="10"/>
      <c r="HZ31" s="10"/>
      <c r="IA31" s="10"/>
      <c r="IB31" s="10"/>
      <c r="IC31" s="11"/>
      <c r="IE31" s="12"/>
      <c r="IF31" s="9"/>
      <c r="IG31" s="13"/>
      <c r="IH31" s="13"/>
      <c r="II31" s="13"/>
      <c r="IJ31" s="10"/>
      <c r="IK31" s="10"/>
      <c r="IL31" s="10"/>
      <c r="IM31" s="10"/>
      <c r="IN31" s="10"/>
      <c r="IO31" s="10"/>
      <c r="IP31" s="10"/>
      <c r="IQ31" s="10"/>
      <c r="IR31" s="10"/>
      <c r="IS31" s="11"/>
      <c r="IU31" s="12"/>
      <c r="IV31" s="9"/>
      <c r="IW31" s="13"/>
      <c r="IX31" s="13"/>
      <c r="IY31" s="13"/>
      <c r="IZ31" s="10"/>
      <c r="JA31" s="10"/>
      <c r="JB31" s="10"/>
      <c r="JC31" s="10"/>
      <c r="JD31" s="10"/>
      <c r="JE31" s="10"/>
      <c r="JF31" s="10"/>
      <c r="JG31" s="10"/>
      <c r="JH31" s="10"/>
      <c r="JI31" s="11"/>
      <c r="JK31" s="12"/>
      <c r="JL31" s="9"/>
      <c r="JM31" s="13"/>
      <c r="JN31" s="13"/>
      <c r="JO31" s="13"/>
      <c r="JP31" s="10"/>
      <c r="JQ31" s="10"/>
      <c r="JR31" s="10"/>
      <c r="JS31" s="10"/>
      <c r="JT31" s="10"/>
      <c r="JU31" s="10"/>
      <c r="JV31" s="10"/>
      <c r="JW31" s="10"/>
      <c r="JX31" s="10"/>
      <c r="JY31" s="11"/>
      <c r="KA31" s="12"/>
      <c r="KB31" s="9"/>
      <c r="KC31" s="13"/>
      <c r="KD31" s="13"/>
      <c r="KE31" s="13"/>
      <c r="KF31" s="10"/>
      <c r="KG31" s="10"/>
      <c r="KH31" s="10"/>
      <c r="KI31" s="10"/>
      <c r="KJ31" s="10"/>
      <c r="KK31" s="10"/>
      <c r="KL31" s="10"/>
      <c r="KM31" s="10"/>
      <c r="KN31" s="10"/>
      <c r="KO31" s="11"/>
      <c r="KQ31" s="12"/>
      <c r="KR31" s="9"/>
      <c r="KS31" s="13"/>
      <c r="KT31" s="13"/>
      <c r="KU31" s="13"/>
      <c r="KV31" s="10"/>
      <c r="KW31" s="10"/>
      <c r="KX31" s="10"/>
      <c r="KY31" s="10"/>
      <c r="KZ31" s="10"/>
      <c r="LA31" s="10"/>
      <c r="LB31" s="10"/>
      <c r="LC31" s="10"/>
      <c r="LD31" s="10"/>
      <c r="LE31" s="11"/>
      <c r="LG31" s="12"/>
      <c r="LH31" s="9"/>
      <c r="LI31" s="13"/>
      <c r="LJ31" s="13"/>
      <c r="LK31" s="13"/>
      <c r="LL31" s="10"/>
      <c r="LM31" s="10"/>
      <c r="LN31" s="10"/>
      <c r="LO31" s="10"/>
      <c r="LP31" s="10"/>
      <c r="LQ31" s="10"/>
      <c r="LR31" s="10"/>
      <c r="LS31" s="10"/>
      <c r="LT31" s="10"/>
      <c r="LU31" s="11"/>
      <c r="LW31" s="12"/>
      <c r="LX31" s="9"/>
      <c r="LY31" s="13"/>
      <c r="LZ31" s="13"/>
      <c r="MA31" s="13"/>
      <c r="MB31" s="10"/>
      <c r="MC31" s="10"/>
      <c r="MD31" s="10"/>
      <c r="ME31" s="10"/>
      <c r="MF31" s="10"/>
      <c r="MG31" s="10"/>
      <c r="MH31" s="10"/>
      <c r="MI31" s="10"/>
      <c r="MJ31" s="10"/>
      <c r="MK31" s="11"/>
      <c r="MM31" s="12"/>
      <c r="MN31" s="9"/>
      <c r="MO31" s="13"/>
      <c r="MP31" s="13"/>
      <c r="MQ31" s="13"/>
      <c r="MR31" s="10"/>
      <c r="MS31" s="10"/>
      <c r="MT31" s="10"/>
      <c r="MU31" s="10"/>
      <c r="MV31" s="10"/>
      <c r="MW31" s="10"/>
      <c r="MX31" s="10"/>
      <c r="MY31" s="10"/>
      <c r="MZ31" s="10"/>
      <c r="NA31" s="11"/>
      <c r="NC31" s="12"/>
      <c r="ND31" s="9"/>
      <c r="NE31" s="13"/>
      <c r="NF31" s="13"/>
      <c r="NG31" s="13"/>
      <c r="NH31" s="10"/>
      <c r="NI31" s="10"/>
      <c r="NJ31" s="10"/>
      <c r="NK31" s="10"/>
      <c r="NL31" s="10"/>
      <c r="NM31" s="10"/>
      <c r="NN31" s="10"/>
      <c r="NO31" s="10"/>
      <c r="NP31" s="10"/>
      <c r="NQ31" s="11"/>
      <c r="NS31" s="12"/>
      <c r="NT31" s="9"/>
      <c r="NU31" s="13"/>
      <c r="NV31" s="13"/>
      <c r="NW31" s="13"/>
      <c r="NX31" s="10"/>
      <c r="NY31" s="10"/>
      <c r="NZ31" s="10"/>
      <c r="OA31" s="10"/>
      <c r="OB31" s="10"/>
      <c r="OC31" s="10"/>
      <c r="OD31" s="10"/>
      <c r="OE31" s="10"/>
      <c r="OF31" s="10"/>
      <c r="OG31" s="11"/>
      <c r="OI31" s="12"/>
      <c r="OJ31" s="9"/>
      <c r="OK31" s="13"/>
      <c r="OL31" s="13"/>
      <c r="OM31" s="13"/>
      <c r="ON31" s="10"/>
      <c r="OO31" s="10"/>
      <c r="OP31" s="10"/>
      <c r="OQ31" s="10"/>
      <c r="OR31" s="10"/>
      <c r="OS31" s="10"/>
      <c r="OT31" s="10"/>
      <c r="OU31" s="10"/>
      <c r="OV31" s="10"/>
      <c r="OW31" s="11"/>
      <c r="OY31" s="12"/>
      <c r="OZ31" s="9"/>
      <c r="PA31" s="13"/>
      <c r="PB31" s="13"/>
      <c r="PC31" s="13"/>
      <c r="PD31" s="10"/>
      <c r="PE31" s="10"/>
      <c r="PF31" s="10"/>
      <c r="PG31" s="10"/>
      <c r="PH31" s="10"/>
      <c r="PI31" s="10"/>
      <c r="PJ31" s="10"/>
      <c r="PK31" s="10"/>
      <c r="PL31" s="10"/>
      <c r="PM31" s="11"/>
      <c r="PO31" s="12"/>
      <c r="PP31" s="9"/>
      <c r="PQ31" s="13"/>
      <c r="PR31" s="13"/>
      <c r="PS31" s="13"/>
      <c r="PT31" s="10"/>
      <c r="PU31" s="10"/>
      <c r="PV31" s="10"/>
      <c r="PW31" s="10"/>
      <c r="PX31" s="10"/>
      <c r="PY31" s="10"/>
      <c r="PZ31" s="10"/>
      <c r="QA31" s="10"/>
      <c r="QB31" s="10"/>
      <c r="QC31" s="11"/>
      <c r="QE31" s="12"/>
      <c r="QF31" s="9"/>
      <c r="QG31" s="13"/>
      <c r="QH31" s="13"/>
      <c r="QI31" s="13"/>
      <c r="QJ31" s="10"/>
      <c r="QK31" s="10"/>
      <c r="QL31" s="10"/>
      <c r="QM31" s="10"/>
      <c r="QN31" s="10"/>
      <c r="QO31" s="10"/>
      <c r="QP31" s="10"/>
      <c r="QQ31" s="10"/>
      <c r="QR31" s="10"/>
      <c r="QS31" s="11"/>
      <c r="QU31" s="12"/>
      <c r="QV31" s="9"/>
      <c r="QW31" s="13"/>
      <c r="QX31" s="13"/>
      <c r="QY31" s="13"/>
      <c r="QZ31" s="10"/>
      <c r="RA31" s="10"/>
      <c r="RB31" s="10"/>
      <c r="RC31" s="10"/>
      <c r="RD31" s="10"/>
      <c r="RE31" s="10"/>
      <c r="RF31" s="10"/>
      <c r="RG31" s="10"/>
      <c r="RH31" s="10"/>
      <c r="RI31" s="11"/>
      <c r="RK31" s="12"/>
      <c r="RL31" s="9"/>
      <c r="RM31" s="13"/>
      <c r="RN31" s="13"/>
      <c r="RO31" s="13"/>
      <c r="RP31" s="10"/>
      <c r="RQ31" s="10"/>
      <c r="RR31" s="10"/>
      <c r="RS31" s="10"/>
      <c r="RT31" s="10"/>
      <c r="RU31" s="10"/>
      <c r="RV31" s="10"/>
      <c r="RW31" s="10"/>
      <c r="RX31" s="10"/>
      <c r="RY31" s="11"/>
      <c r="SA31" s="12"/>
      <c r="SB31" s="9"/>
      <c r="SC31" s="13"/>
      <c r="SD31" s="13"/>
      <c r="SE31" s="13"/>
      <c r="SF31" s="10"/>
      <c r="SG31" s="10"/>
      <c r="SH31" s="10"/>
      <c r="SI31" s="10"/>
      <c r="SJ31" s="10"/>
      <c r="SK31" s="10"/>
      <c r="SL31" s="10"/>
      <c r="SM31" s="10"/>
      <c r="SN31" s="10"/>
      <c r="SO31" s="11"/>
      <c r="SQ31" s="12"/>
      <c r="SR31" s="9"/>
      <c r="SS31" s="13"/>
      <c r="ST31" s="13"/>
      <c r="SU31" s="13"/>
      <c r="SV31" s="10"/>
      <c r="SW31" s="10"/>
      <c r="SX31" s="10"/>
      <c r="SY31" s="10"/>
      <c r="SZ31" s="10"/>
      <c r="TA31" s="10"/>
      <c r="TB31" s="10"/>
      <c r="TC31" s="10"/>
      <c r="TD31" s="10"/>
      <c r="TE31" s="11"/>
      <c r="TG31" s="12"/>
      <c r="TH31" s="9"/>
      <c r="TI31" s="13"/>
      <c r="TJ31" s="13"/>
      <c r="TK31" s="13"/>
      <c r="TL31" s="10"/>
      <c r="TM31" s="10"/>
      <c r="TN31" s="10"/>
      <c r="TO31" s="10"/>
      <c r="TP31" s="10"/>
      <c r="TQ31" s="10"/>
      <c r="TR31" s="10"/>
      <c r="TS31" s="10"/>
      <c r="TT31" s="10"/>
      <c r="TU31" s="11"/>
      <c r="TW31" s="12"/>
      <c r="TX31" s="9"/>
      <c r="TY31" s="13"/>
      <c r="TZ31" s="13"/>
      <c r="UA31" s="13"/>
      <c r="UB31" s="10"/>
      <c r="UC31" s="10"/>
      <c r="UD31" s="10"/>
      <c r="UE31" s="10"/>
      <c r="UF31" s="10"/>
      <c r="UG31" s="10"/>
      <c r="UH31" s="10"/>
      <c r="UI31" s="10"/>
      <c r="UJ31" s="10"/>
      <c r="UK31" s="11"/>
      <c r="UM31" s="12"/>
      <c r="UN31" s="9"/>
      <c r="UO31" s="13"/>
      <c r="UP31" s="13"/>
      <c r="UQ31" s="13"/>
      <c r="UR31" s="10"/>
      <c r="US31" s="10"/>
      <c r="UT31" s="10"/>
      <c r="UU31" s="10"/>
      <c r="UV31" s="10"/>
      <c r="UW31" s="10"/>
      <c r="UX31" s="10"/>
      <c r="UY31" s="10"/>
      <c r="UZ31" s="10"/>
      <c r="VA31" s="11"/>
      <c r="VC31" s="12"/>
      <c r="VD31" s="9"/>
      <c r="VE31" s="13"/>
      <c r="VF31" s="13"/>
      <c r="VG31" s="13"/>
      <c r="VH31" s="10"/>
      <c r="VI31" s="10"/>
      <c r="VJ31" s="10"/>
      <c r="VK31" s="10"/>
      <c r="VL31" s="10"/>
      <c r="VM31" s="10"/>
      <c r="VN31" s="10"/>
      <c r="VO31" s="10"/>
      <c r="VP31" s="10"/>
      <c r="VQ31" s="11"/>
      <c r="VS31" s="12"/>
      <c r="VT31" s="9"/>
      <c r="VU31" s="13"/>
      <c r="VV31" s="13"/>
      <c r="VW31" s="13"/>
      <c r="VX31" s="10"/>
      <c r="VY31" s="10"/>
      <c r="VZ31" s="10"/>
      <c r="WA31" s="10"/>
      <c r="WB31" s="10"/>
      <c r="WC31" s="10"/>
      <c r="WD31" s="10"/>
      <c r="WE31" s="10"/>
      <c r="WF31" s="10"/>
      <c r="WG31" s="11"/>
      <c r="WI31" s="12"/>
      <c r="WJ31" s="9"/>
      <c r="WK31" s="13"/>
      <c r="WL31" s="13"/>
      <c r="WM31" s="13"/>
      <c r="WN31" s="10"/>
      <c r="WO31" s="10"/>
      <c r="WP31" s="10"/>
      <c r="WQ31" s="10"/>
      <c r="WR31" s="10"/>
      <c r="WS31" s="10"/>
      <c r="WT31" s="10"/>
      <c r="WU31" s="10"/>
      <c r="WV31" s="10"/>
      <c r="WW31" s="11"/>
      <c r="WY31" s="12"/>
      <c r="WZ31" s="9"/>
      <c r="XA31" s="13"/>
      <c r="XB31" s="13"/>
      <c r="XC31" s="13"/>
      <c r="XD31" s="10"/>
      <c r="XE31" s="10"/>
      <c r="XF31" s="10"/>
      <c r="XG31" s="10"/>
      <c r="XH31" s="10"/>
      <c r="XI31" s="10"/>
      <c r="XJ31" s="10"/>
      <c r="XK31" s="10"/>
      <c r="XL31" s="10"/>
      <c r="XM31" s="11"/>
      <c r="XO31" s="12"/>
      <c r="XP31" s="9"/>
      <c r="XQ31" s="13"/>
      <c r="XR31" s="13"/>
      <c r="XS31" s="13"/>
      <c r="XT31" s="10"/>
      <c r="XU31" s="10"/>
      <c r="XV31" s="10"/>
      <c r="XW31" s="10"/>
      <c r="XX31" s="10"/>
      <c r="XY31" s="10"/>
      <c r="XZ31" s="10"/>
      <c r="YA31" s="10"/>
      <c r="YB31" s="10"/>
      <c r="YC31" s="11"/>
      <c r="YE31" s="12"/>
      <c r="YF31" s="9"/>
      <c r="YG31" s="13"/>
      <c r="YH31" s="13"/>
      <c r="YI31" s="13"/>
      <c r="YJ31" s="10"/>
      <c r="YK31" s="10"/>
      <c r="YL31" s="10"/>
      <c r="YM31" s="10"/>
      <c r="YN31" s="10"/>
      <c r="YO31" s="10"/>
      <c r="YP31" s="10"/>
      <c r="YQ31" s="10"/>
      <c r="YR31" s="10"/>
      <c r="YS31" s="11"/>
      <c r="YU31" s="12"/>
      <c r="YV31" s="9"/>
      <c r="YW31" s="13"/>
      <c r="YX31" s="13"/>
      <c r="YY31" s="13"/>
      <c r="YZ31" s="10"/>
      <c r="ZA31" s="10"/>
      <c r="ZB31" s="10"/>
      <c r="ZC31" s="10"/>
      <c r="ZD31" s="10"/>
      <c r="ZE31" s="10"/>
      <c r="ZF31" s="10"/>
      <c r="ZG31" s="10"/>
      <c r="ZH31" s="10"/>
      <c r="ZI31" s="11"/>
      <c r="ZK31" s="12"/>
      <c r="ZL31" s="9"/>
      <c r="ZM31" s="13"/>
      <c r="ZN31" s="13"/>
      <c r="ZO31" s="13"/>
      <c r="ZP31" s="10"/>
      <c r="ZQ31" s="10"/>
      <c r="ZR31" s="10"/>
      <c r="ZS31" s="10"/>
      <c r="ZT31" s="10"/>
      <c r="ZU31" s="10"/>
      <c r="ZV31" s="10"/>
      <c r="ZW31" s="10"/>
      <c r="ZX31" s="10"/>
      <c r="ZY31" s="11"/>
    </row>
    <row r="32" spans="1:701" s="14" customFormat="1" ht="30" customHeight="1" x14ac:dyDescent="0.25">
      <c r="A32" s="8">
        <v>27</v>
      </c>
      <c r="B32" s="27" t="s">
        <v>74</v>
      </c>
      <c r="C32" s="28">
        <v>99005600</v>
      </c>
      <c r="D32" s="28">
        <v>106953700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1944000</v>
      </c>
      <c r="K32" s="28">
        <v>0</v>
      </c>
      <c r="L32" s="28">
        <v>270000</v>
      </c>
      <c r="M32" s="28">
        <v>171000</v>
      </c>
      <c r="N32" s="28">
        <v>54000</v>
      </c>
      <c r="O32" s="28">
        <v>7935300</v>
      </c>
      <c r="P32" s="28">
        <v>0</v>
      </c>
      <c r="Q32" s="28">
        <v>0</v>
      </c>
      <c r="R32" s="28">
        <v>0</v>
      </c>
      <c r="S32" s="9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11"/>
      <c r="AE32" s="12"/>
      <c r="AF32" s="9"/>
      <c r="AG32" s="13"/>
      <c r="AH32" s="13"/>
      <c r="AI32" s="13"/>
      <c r="AJ32" s="10"/>
      <c r="AK32" s="10"/>
      <c r="AL32" s="10"/>
      <c r="AM32" s="10"/>
      <c r="AN32" s="10"/>
      <c r="AO32" s="10"/>
      <c r="AP32" s="10"/>
      <c r="AQ32" s="10"/>
      <c r="AR32" s="10"/>
      <c r="AS32" s="11"/>
      <c r="AU32" s="12"/>
      <c r="AV32" s="9"/>
      <c r="AW32" s="13"/>
      <c r="AX32" s="13"/>
      <c r="AY32" s="13"/>
      <c r="AZ32" s="10"/>
      <c r="BA32" s="10"/>
      <c r="BB32" s="10"/>
      <c r="BC32" s="10"/>
      <c r="BD32" s="10"/>
      <c r="BE32" s="10"/>
      <c r="BF32" s="10"/>
      <c r="BG32" s="10"/>
      <c r="BH32" s="10"/>
      <c r="BI32" s="11"/>
      <c r="BK32" s="12"/>
      <c r="BL32" s="9"/>
      <c r="BM32" s="13"/>
      <c r="BN32" s="13"/>
      <c r="BO32" s="13"/>
      <c r="BP32" s="10"/>
      <c r="BQ32" s="10"/>
      <c r="BR32" s="10"/>
      <c r="BS32" s="10"/>
      <c r="BT32" s="10"/>
      <c r="BU32" s="10"/>
      <c r="BV32" s="10"/>
      <c r="BW32" s="10"/>
      <c r="BX32" s="10"/>
      <c r="BY32" s="11"/>
      <c r="CA32" s="12"/>
      <c r="CB32" s="9"/>
      <c r="CC32" s="13"/>
      <c r="CD32" s="13"/>
      <c r="CE32" s="13"/>
      <c r="CF32" s="10"/>
      <c r="CG32" s="10"/>
      <c r="CH32" s="10"/>
      <c r="CI32" s="10"/>
      <c r="CJ32" s="10"/>
      <c r="CK32" s="10"/>
      <c r="CL32" s="10"/>
      <c r="CM32" s="10"/>
      <c r="CN32" s="10"/>
      <c r="CO32" s="11"/>
      <c r="CQ32" s="12"/>
      <c r="CR32" s="9"/>
      <c r="CS32" s="13"/>
      <c r="CT32" s="13"/>
      <c r="CU32" s="13"/>
      <c r="CV32" s="10"/>
      <c r="CW32" s="10"/>
      <c r="CX32" s="10"/>
      <c r="CY32" s="10"/>
      <c r="CZ32" s="10"/>
      <c r="DA32" s="10"/>
      <c r="DB32" s="10"/>
      <c r="DC32" s="10"/>
      <c r="DD32" s="10"/>
      <c r="DE32" s="11"/>
      <c r="DG32" s="12"/>
      <c r="DH32" s="9"/>
      <c r="DI32" s="13"/>
      <c r="DJ32" s="13"/>
      <c r="DK32" s="13"/>
      <c r="DL32" s="10"/>
      <c r="DM32" s="10"/>
      <c r="DN32" s="10"/>
      <c r="DO32" s="10"/>
      <c r="DP32" s="10"/>
      <c r="DQ32" s="10"/>
      <c r="DR32" s="10"/>
      <c r="DS32" s="10"/>
      <c r="DT32" s="10"/>
      <c r="DU32" s="11"/>
      <c r="DW32" s="12"/>
      <c r="DX32" s="9"/>
      <c r="DY32" s="13"/>
      <c r="DZ32" s="13"/>
      <c r="EA32" s="13"/>
      <c r="EB32" s="10"/>
      <c r="EC32" s="10"/>
      <c r="ED32" s="10"/>
      <c r="EE32" s="10"/>
      <c r="EF32" s="10"/>
      <c r="EG32" s="10"/>
      <c r="EH32" s="10"/>
      <c r="EI32" s="10"/>
      <c r="EJ32" s="10"/>
      <c r="EK32" s="11"/>
      <c r="EM32" s="12"/>
      <c r="EN32" s="9"/>
      <c r="EO32" s="13"/>
      <c r="EP32" s="13"/>
      <c r="EQ32" s="13"/>
      <c r="ER32" s="10"/>
      <c r="ES32" s="10"/>
      <c r="ET32" s="10"/>
      <c r="EU32" s="10"/>
      <c r="EV32" s="10"/>
      <c r="EW32" s="10"/>
      <c r="EX32" s="10"/>
      <c r="EY32" s="10"/>
      <c r="EZ32" s="10"/>
      <c r="FA32" s="11"/>
      <c r="FC32" s="12"/>
      <c r="FD32" s="9"/>
      <c r="FE32" s="13"/>
      <c r="FF32" s="13"/>
      <c r="FG32" s="13"/>
      <c r="FH32" s="10"/>
      <c r="FI32" s="10"/>
      <c r="FJ32" s="10"/>
      <c r="FK32" s="10"/>
      <c r="FL32" s="10"/>
      <c r="FM32" s="10"/>
      <c r="FN32" s="10"/>
      <c r="FO32" s="10"/>
      <c r="FP32" s="10"/>
      <c r="FQ32" s="11"/>
      <c r="FS32" s="12"/>
      <c r="FT32" s="9"/>
      <c r="FU32" s="13"/>
      <c r="FV32" s="13"/>
      <c r="FW32" s="13"/>
      <c r="FX32" s="10"/>
      <c r="FY32" s="10"/>
      <c r="FZ32" s="10"/>
      <c r="GA32" s="10"/>
      <c r="GB32" s="10"/>
      <c r="GC32" s="10"/>
      <c r="GD32" s="10"/>
      <c r="GE32" s="10"/>
      <c r="GF32" s="10"/>
      <c r="GG32" s="11"/>
      <c r="GI32" s="12"/>
      <c r="GJ32" s="9"/>
      <c r="GK32" s="13"/>
      <c r="GL32" s="13"/>
      <c r="GM32" s="13"/>
      <c r="GN32" s="10"/>
      <c r="GO32" s="10"/>
      <c r="GP32" s="10"/>
      <c r="GQ32" s="10"/>
      <c r="GR32" s="10"/>
      <c r="GS32" s="10"/>
      <c r="GT32" s="10"/>
      <c r="GU32" s="10"/>
      <c r="GV32" s="10"/>
      <c r="GW32" s="11"/>
      <c r="GY32" s="12"/>
      <c r="GZ32" s="9"/>
      <c r="HA32" s="13"/>
      <c r="HB32" s="13"/>
      <c r="HC32" s="13"/>
      <c r="HD32" s="10"/>
      <c r="HE32" s="10"/>
      <c r="HF32" s="10"/>
      <c r="HG32" s="10"/>
      <c r="HH32" s="10"/>
      <c r="HI32" s="10"/>
      <c r="HJ32" s="10"/>
      <c r="HK32" s="10"/>
      <c r="HL32" s="10"/>
      <c r="HM32" s="11"/>
      <c r="HO32" s="12"/>
      <c r="HP32" s="9"/>
      <c r="HQ32" s="13"/>
      <c r="HR32" s="13"/>
      <c r="HS32" s="13"/>
      <c r="HT32" s="10"/>
      <c r="HU32" s="10"/>
      <c r="HV32" s="10"/>
      <c r="HW32" s="10"/>
      <c r="HX32" s="10"/>
      <c r="HY32" s="10"/>
      <c r="HZ32" s="10"/>
      <c r="IA32" s="10"/>
      <c r="IB32" s="10"/>
      <c r="IC32" s="11"/>
      <c r="IE32" s="12"/>
      <c r="IF32" s="9"/>
      <c r="IG32" s="13"/>
      <c r="IH32" s="13"/>
      <c r="II32" s="13"/>
      <c r="IJ32" s="10"/>
      <c r="IK32" s="10"/>
      <c r="IL32" s="10"/>
      <c r="IM32" s="10"/>
      <c r="IN32" s="10"/>
      <c r="IO32" s="10"/>
      <c r="IP32" s="10"/>
      <c r="IQ32" s="10"/>
      <c r="IR32" s="10"/>
      <c r="IS32" s="11"/>
      <c r="IU32" s="12"/>
      <c r="IV32" s="9"/>
      <c r="IW32" s="13"/>
      <c r="IX32" s="13"/>
      <c r="IY32" s="13"/>
      <c r="IZ32" s="10"/>
      <c r="JA32" s="10"/>
      <c r="JB32" s="10"/>
      <c r="JC32" s="10"/>
      <c r="JD32" s="10"/>
      <c r="JE32" s="10"/>
      <c r="JF32" s="10"/>
      <c r="JG32" s="10"/>
      <c r="JH32" s="10"/>
      <c r="JI32" s="11"/>
      <c r="JK32" s="12"/>
      <c r="JL32" s="9"/>
      <c r="JM32" s="13"/>
      <c r="JN32" s="13"/>
      <c r="JO32" s="13"/>
      <c r="JP32" s="10"/>
      <c r="JQ32" s="10"/>
      <c r="JR32" s="10"/>
      <c r="JS32" s="10"/>
      <c r="JT32" s="10"/>
      <c r="JU32" s="10"/>
      <c r="JV32" s="10"/>
      <c r="JW32" s="10"/>
      <c r="JX32" s="10"/>
      <c r="JY32" s="11"/>
      <c r="KA32" s="12"/>
      <c r="KB32" s="9"/>
      <c r="KC32" s="13"/>
      <c r="KD32" s="13"/>
      <c r="KE32" s="13"/>
      <c r="KF32" s="10"/>
      <c r="KG32" s="10"/>
      <c r="KH32" s="10"/>
      <c r="KI32" s="10"/>
      <c r="KJ32" s="10"/>
      <c r="KK32" s="10"/>
      <c r="KL32" s="10"/>
      <c r="KM32" s="10"/>
      <c r="KN32" s="10"/>
      <c r="KO32" s="11"/>
      <c r="KQ32" s="12"/>
      <c r="KR32" s="9"/>
      <c r="KS32" s="13"/>
      <c r="KT32" s="13"/>
      <c r="KU32" s="13"/>
      <c r="KV32" s="10"/>
      <c r="KW32" s="10"/>
      <c r="KX32" s="10"/>
      <c r="KY32" s="10"/>
      <c r="KZ32" s="10"/>
      <c r="LA32" s="10"/>
      <c r="LB32" s="10"/>
      <c r="LC32" s="10"/>
      <c r="LD32" s="10"/>
      <c r="LE32" s="11"/>
      <c r="LG32" s="12"/>
      <c r="LH32" s="9"/>
      <c r="LI32" s="13"/>
      <c r="LJ32" s="13"/>
      <c r="LK32" s="13"/>
      <c r="LL32" s="10"/>
      <c r="LM32" s="10"/>
      <c r="LN32" s="10"/>
      <c r="LO32" s="10"/>
      <c r="LP32" s="10"/>
      <c r="LQ32" s="10"/>
      <c r="LR32" s="10"/>
      <c r="LS32" s="10"/>
      <c r="LT32" s="10"/>
      <c r="LU32" s="11"/>
      <c r="LW32" s="12"/>
      <c r="LX32" s="9"/>
      <c r="LY32" s="13"/>
      <c r="LZ32" s="13"/>
      <c r="MA32" s="13"/>
      <c r="MB32" s="10"/>
      <c r="MC32" s="10"/>
      <c r="MD32" s="10"/>
      <c r="ME32" s="10"/>
      <c r="MF32" s="10"/>
      <c r="MG32" s="10"/>
      <c r="MH32" s="10"/>
      <c r="MI32" s="10"/>
      <c r="MJ32" s="10"/>
      <c r="MK32" s="11"/>
      <c r="MM32" s="12"/>
      <c r="MN32" s="9"/>
      <c r="MO32" s="13"/>
      <c r="MP32" s="13"/>
      <c r="MQ32" s="13"/>
      <c r="MR32" s="10"/>
      <c r="MS32" s="10"/>
      <c r="MT32" s="10"/>
      <c r="MU32" s="10"/>
      <c r="MV32" s="10"/>
      <c r="MW32" s="10"/>
      <c r="MX32" s="10"/>
      <c r="MY32" s="10"/>
      <c r="MZ32" s="10"/>
      <c r="NA32" s="11"/>
      <c r="NC32" s="12"/>
      <c r="ND32" s="9"/>
      <c r="NE32" s="13"/>
      <c r="NF32" s="13"/>
      <c r="NG32" s="13"/>
      <c r="NH32" s="10"/>
      <c r="NI32" s="10"/>
      <c r="NJ32" s="10"/>
      <c r="NK32" s="10"/>
      <c r="NL32" s="10"/>
      <c r="NM32" s="10"/>
      <c r="NN32" s="10"/>
      <c r="NO32" s="10"/>
      <c r="NP32" s="10"/>
      <c r="NQ32" s="11"/>
      <c r="NS32" s="12"/>
      <c r="NT32" s="9"/>
      <c r="NU32" s="13"/>
      <c r="NV32" s="13"/>
      <c r="NW32" s="13"/>
      <c r="NX32" s="10"/>
      <c r="NY32" s="10"/>
      <c r="NZ32" s="10"/>
      <c r="OA32" s="10"/>
      <c r="OB32" s="10"/>
      <c r="OC32" s="10"/>
      <c r="OD32" s="10"/>
      <c r="OE32" s="10"/>
      <c r="OF32" s="10"/>
      <c r="OG32" s="11"/>
      <c r="OI32" s="12"/>
      <c r="OJ32" s="9"/>
      <c r="OK32" s="13"/>
      <c r="OL32" s="13"/>
      <c r="OM32" s="13"/>
      <c r="ON32" s="10"/>
      <c r="OO32" s="10"/>
      <c r="OP32" s="10"/>
      <c r="OQ32" s="10"/>
      <c r="OR32" s="10"/>
      <c r="OS32" s="10"/>
      <c r="OT32" s="10"/>
      <c r="OU32" s="10"/>
      <c r="OV32" s="10"/>
      <c r="OW32" s="11"/>
      <c r="OY32" s="12"/>
      <c r="OZ32" s="9"/>
      <c r="PA32" s="13"/>
      <c r="PB32" s="13"/>
      <c r="PC32" s="13"/>
      <c r="PD32" s="10"/>
      <c r="PE32" s="10"/>
      <c r="PF32" s="10"/>
      <c r="PG32" s="10"/>
      <c r="PH32" s="10"/>
      <c r="PI32" s="10"/>
      <c r="PJ32" s="10"/>
      <c r="PK32" s="10"/>
      <c r="PL32" s="10"/>
      <c r="PM32" s="11"/>
      <c r="PO32" s="12"/>
      <c r="PP32" s="9"/>
      <c r="PQ32" s="13"/>
      <c r="PR32" s="13"/>
      <c r="PS32" s="13"/>
      <c r="PT32" s="10"/>
      <c r="PU32" s="10"/>
      <c r="PV32" s="10"/>
      <c r="PW32" s="10"/>
      <c r="PX32" s="10"/>
      <c r="PY32" s="10"/>
      <c r="PZ32" s="10"/>
      <c r="QA32" s="10"/>
      <c r="QB32" s="10"/>
      <c r="QC32" s="11"/>
      <c r="QE32" s="12"/>
      <c r="QF32" s="9"/>
      <c r="QG32" s="13"/>
      <c r="QH32" s="13"/>
      <c r="QI32" s="13"/>
      <c r="QJ32" s="10"/>
      <c r="QK32" s="10"/>
      <c r="QL32" s="10"/>
      <c r="QM32" s="10"/>
      <c r="QN32" s="10"/>
      <c r="QO32" s="10"/>
      <c r="QP32" s="10"/>
      <c r="QQ32" s="10"/>
      <c r="QR32" s="10"/>
      <c r="QS32" s="11"/>
      <c r="QU32" s="12"/>
      <c r="QV32" s="9"/>
      <c r="QW32" s="13"/>
      <c r="QX32" s="13"/>
      <c r="QY32" s="13"/>
      <c r="QZ32" s="10"/>
      <c r="RA32" s="10"/>
      <c r="RB32" s="10"/>
      <c r="RC32" s="10"/>
      <c r="RD32" s="10"/>
      <c r="RE32" s="10"/>
      <c r="RF32" s="10"/>
      <c r="RG32" s="10"/>
      <c r="RH32" s="10"/>
      <c r="RI32" s="11"/>
      <c r="RK32" s="12"/>
      <c r="RL32" s="9"/>
      <c r="RM32" s="13"/>
      <c r="RN32" s="13"/>
      <c r="RO32" s="13"/>
      <c r="RP32" s="10"/>
      <c r="RQ32" s="10"/>
      <c r="RR32" s="10"/>
      <c r="RS32" s="10"/>
      <c r="RT32" s="10"/>
      <c r="RU32" s="10"/>
      <c r="RV32" s="10"/>
      <c r="RW32" s="10"/>
      <c r="RX32" s="10"/>
      <c r="RY32" s="11"/>
      <c r="SA32" s="12"/>
      <c r="SB32" s="9"/>
      <c r="SC32" s="13"/>
      <c r="SD32" s="13"/>
      <c r="SE32" s="13"/>
      <c r="SF32" s="10"/>
      <c r="SG32" s="10"/>
      <c r="SH32" s="10"/>
      <c r="SI32" s="10"/>
      <c r="SJ32" s="10"/>
      <c r="SK32" s="10"/>
      <c r="SL32" s="10"/>
      <c r="SM32" s="10"/>
      <c r="SN32" s="10"/>
      <c r="SO32" s="11"/>
      <c r="SQ32" s="12"/>
      <c r="SR32" s="9"/>
      <c r="SS32" s="13"/>
      <c r="ST32" s="13"/>
      <c r="SU32" s="13"/>
      <c r="SV32" s="10"/>
      <c r="SW32" s="10"/>
      <c r="SX32" s="10"/>
      <c r="SY32" s="10"/>
      <c r="SZ32" s="10"/>
      <c r="TA32" s="10"/>
      <c r="TB32" s="10"/>
      <c r="TC32" s="10"/>
      <c r="TD32" s="10"/>
      <c r="TE32" s="11"/>
      <c r="TG32" s="12"/>
      <c r="TH32" s="9"/>
      <c r="TI32" s="13"/>
      <c r="TJ32" s="13"/>
      <c r="TK32" s="13"/>
      <c r="TL32" s="10"/>
      <c r="TM32" s="10"/>
      <c r="TN32" s="10"/>
      <c r="TO32" s="10"/>
      <c r="TP32" s="10"/>
      <c r="TQ32" s="10"/>
      <c r="TR32" s="10"/>
      <c r="TS32" s="10"/>
      <c r="TT32" s="10"/>
      <c r="TU32" s="11"/>
      <c r="TW32" s="12"/>
      <c r="TX32" s="9"/>
      <c r="TY32" s="13"/>
      <c r="TZ32" s="13"/>
      <c r="UA32" s="13"/>
      <c r="UB32" s="10"/>
      <c r="UC32" s="10"/>
      <c r="UD32" s="10"/>
      <c r="UE32" s="10"/>
      <c r="UF32" s="10"/>
      <c r="UG32" s="10"/>
      <c r="UH32" s="10"/>
      <c r="UI32" s="10"/>
      <c r="UJ32" s="10"/>
      <c r="UK32" s="11"/>
      <c r="UM32" s="12"/>
      <c r="UN32" s="9"/>
      <c r="UO32" s="13"/>
      <c r="UP32" s="13"/>
      <c r="UQ32" s="13"/>
      <c r="UR32" s="10"/>
      <c r="US32" s="10"/>
      <c r="UT32" s="10"/>
      <c r="UU32" s="10"/>
      <c r="UV32" s="10"/>
      <c r="UW32" s="10"/>
      <c r="UX32" s="10"/>
      <c r="UY32" s="10"/>
      <c r="UZ32" s="10"/>
      <c r="VA32" s="11"/>
      <c r="VC32" s="12"/>
      <c r="VD32" s="9"/>
      <c r="VE32" s="13"/>
      <c r="VF32" s="13"/>
      <c r="VG32" s="13"/>
      <c r="VH32" s="10"/>
      <c r="VI32" s="10"/>
      <c r="VJ32" s="10"/>
      <c r="VK32" s="10"/>
      <c r="VL32" s="10"/>
      <c r="VM32" s="10"/>
      <c r="VN32" s="10"/>
      <c r="VO32" s="10"/>
      <c r="VP32" s="10"/>
      <c r="VQ32" s="11"/>
      <c r="VS32" s="12"/>
      <c r="VT32" s="9"/>
      <c r="VU32" s="13"/>
      <c r="VV32" s="13"/>
      <c r="VW32" s="13"/>
      <c r="VX32" s="10"/>
      <c r="VY32" s="10"/>
      <c r="VZ32" s="10"/>
      <c r="WA32" s="10"/>
      <c r="WB32" s="10"/>
      <c r="WC32" s="10"/>
      <c r="WD32" s="10"/>
      <c r="WE32" s="10"/>
      <c r="WF32" s="10"/>
      <c r="WG32" s="11"/>
      <c r="WI32" s="12"/>
      <c r="WJ32" s="9"/>
      <c r="WK32" s="13"/>
      <c r="WL32" s="13"/>
      <c r="WM32" s="13"/>
      <c r="WN32" s="10"/>
      <c r="WO32" s="10"/>
      <c r="WP32" s="10"/>
      <c r="WQ32" s="10"/>
      <c r="WR32" s="10"/>
      <c r="WS32" s="10"/>
      <c r="WT32" s="10"/>
      <c r="WU32" s="10"/>
      <c r="WV32" s="10"/>
      <c r="WW32" s="11"/>
      <c r="WY32" s="12"/>
      <c r="WZ32" s="9"/>
      <c r="XA32" s="13"/>
      <c r="XB32" s="13"/>
      <c r="XC32" s="13"/>
      <c r="XD32" s="10"/>
      <c r="XE32" s="10"/>
      <c r="XF32" s="10"/>
      <c r="XG32" s="10"/>
      <c r="XH32" s="10"/>
      <c r="XI32" s="10"/>
      <c r="XJ32" s="10"/>
      <c r="XK32" s="10"/>
      <c r="XL32" s="10"/>
      <c r="XM32" s="11"/>
      <c r="XO32" s="12"/>
      <c r="XP32" s="9"/>
      <c r="XQ32" s="13"/>
      <c r="XR32" s="13"/>
      <c r="XS32" s="13"/>
      <c r="XT32" s="10"/>
      <c r="XU32" s="10"/>
      <c r="XV32" s="10"/>
      <c r="XW32" s="10"/>
      <c r="XX32" s="10"/>
      <c r="XY32" s="10"/>
      <c r="XZ32" s="10"/>
      <c r="YA32" s="10"/>
      <c r="YB32" s="10"/>
      <c r="YC32" s="11"/>
      <c r="YE32" s="12"/>
      <c r="YF32" s="9"/>
      <c r="YG32" s="13"/>
      <c r="YH32" s="13"/>
      <c r="YI32" s="13"/>
      <c r="YJ32" s="10"/>
      <c r="YK32" s="10"/>
      <c r="YL32" s="10"/>
      <c r="YM32" s="10"/>
      <c r="YN32" s="10"/>
      <c r="YO32" s="10"/>
      <c r="YP32" s="10"/>
      <c r="YQ32" s="10"/>
      <c r="YR32" s="10"/>
      <c r="YS32" s="11"/>
      <c r="YU32" s="12"/>
      <c r="YV32" s="9"/>
      <c r="YW32" s="13"/>
      <c r="YX32" s="13"/>
      <c r="YY32" s="13"/>
      <c r="YZ32" s="10"/>
      <c r="ZA32" s="10"/>
      <c r="ZB32" s="10"/>
      <c r="ZC32" s="10"/>
      <c r="ZD32" s="10"/>
      <c r="ZE32" s="10"/>
      <c r="ZF32" s="10"/>
      <c r="ZG32" s="10"/>
      <c r="ZH32" s="10"/>
      <c r="ZI32" s="11"/>
      <c r="ZK32" s="12"/>
      <c r="ZL32" s="9"/>
      <c r="ZM32" s="13"/>
      <c r="ZN32" s="13"/>
      <c r="ZO32" s="13"/>
      <c r="ZP32" s="10"/>
      <c r="ZQ32" s="10"/>
      <c r="ZR32" s="10"/>
      <c r="ZS32" s="10"/>
      <c r="ZT32" s="10"/>
      <c r="ZU32" s="10"/>
      <c r="ZV32" s="10"/>
      <c r="ZW32" s="10"/>
      <c r="ZX32" s="10"/>
      <c r="ZY32" s="11"/>
    </row>
    <row r="33" spans="1:701" s="14" customFormat="1" ht="30" customHeight="1" x14ac:dyDescent="0.25">
      <c r="A33" s="8">
        <v>28</v>
      </c>
      <c r="B33" s="27" t="s">
        <v>75</v>
      </c>
      <c r="C33" s="28">
        <v>0</v>
      </c>
      <c r="D33" s="28">
        <v>5633000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40500</v>
      </c>
      <c r="K33" s="28">
        <v>0</v>
      </c>
      <c r="L33" s="28">
        <v>86878500</v>
      </c>
      <c r="M33" s="28">
        <v>113700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9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11"/>
      <c r="AE33" s="12"/>
      <c r="AF33" s="9"/>
      <c r="AG33" s="13"/>
      <c r="AH33" s="13"/>
      <c r="AI33" s="13"/>
      <c r="AJ33" s="10"/>
      <c r="AK33" s="10"/>
      <c r="AL33" s="10"/>
      <c r="AM33" s="10"/>
      <c r="AN33" s="10"/>
      <c r="AO33" s="10"/>
      <c r="AP33" s="10"/>
      <c r="AQ33" s="10"/>
      <c r="AR33" s="10"/>
      <c r="AS33" s="11"/>
      <c r="AU33" s="12"/>
      <c r="AV33" s="9"/>
      <c r="AW33" s="13"/>
      <c r="AX33" s="13"/>
      <c r="AY33" s="13"/>
      <c r="AZ33" s="10"/>
      <c r="BA33" s="10"/>
      <c r="BB33" s="10"/>
      <c r="BC33" s="10"/>
      <c r="BD33" s="10"/>
      <c r="BE33" s="10"/>
      <c r="BF33" s="10"/>
      <c r="BG33" s="10"/>
      <c r="BH33" s="10"/>
      <c r="BI33" s="11"/>
      <c r="BK33" s="12"/>
      <c r="BL33" s="9"/>
      <c r="BM33" s="13"/>
      <c r="BN33" s="13"/>
      <c r="BO33" s="13"/>
      <c r="BP33" s="10"/>
      <c r="BQ33" s="10"/>
      <c r="BR33" s="10"/>
      <c r="BS33" s="10"/>
      <c r="BT33" s="10"/>
      <c r="BU33" s="10"/>
      <c r="BV33" s="10"/>
      <c r="BW33" s="10"/>
      <c r="BX33" s="10"/>
      <c r="BY33" s="11"/>
      <c r="CA33" s="12"/>
      <c r="CB33" s="9"/>
      <c r="CC33" s="13"/>
      <c r="CD33" s="13"/>
      <c r="CE33" s="13"/>
      <c r="CF33" s="10"/>
      <c r="CG33" s="10"/>
      <c r="CH33" s="10"/>
      <c r="CI33" s="10"/>
      <c r="CJ33" s="10"/>
      <c r="CK33" s="10"/>
      <c r="CL33" s="10"/>
      <c r="CM33" s="10"/>
      <c r="CN33" s="10"/>
      <c r="CO33" s="11"/>
      <c r="CQ33" s="12"/>
      <c r="CR33" s="9"/>
      <c r="CS33" s="13"/>
      <c r="CT33" s="13"/>
      <c r="CU33" s="13"/>
      <c r="CV33" s="10"/>
      <c r="CW33" s="10"/>
      <c r="CX33" s="10"/>
      <c r="CY33" s="10"/>
      <c r="CZ33" s="10"/>
      <c r="DA33" s="10"/>
      <c r="DB33" s="10"/>
      <c r="DC33" s="10"/>
      <c r="DD33" s="10"/>
      <c r="DE33" s="11"/>
      <c r="DG33" s="12"/>
      <c r="DH33" s="9"/>
      <c r="DI33" s="13"/>
      <c r="DJ33" s="13"/>
      <c r="DK33" s="13"/>
      <c r="DL33" s="10"/>
      <c r="DM33" s="10"/>
      <c r="DN33" s="10"/>
      <c r="DO33" s="10"/>
      <c r="DP33" s="10"/>
      <c r="DQ33" s="10"/>
      <c r="DR33" s="10"/>
      <c r="DS33" s="10"/>
      <c r="DT33" s="10"/>
      <c r="DU33" s="11"/>
      <c r="DW33" s="12"/>
      <c r="DX33" s="9"/>
      <c r="DY33" s="13"/>
      <c r="DZ33" s="13"/>
      <c r="EA33" s="13"/>
      <c r="EB33" s="10"/>
      <c r="EC33" s="10"/>
      <c r="ED33" s="10"/>
      <c r="EE33" s="10"/>
      <c r="EF33" s="10"/>
      <c r="EG33" s="10"/>
      <c r="EH33" s="10"/>
      <c r="EI33" s="10"/>
      <c r="EJ33" s="10"/>
      <c r="EK33" s="11"/>
      <c r="EM33" s="12"/>
      <c r="EN33" s="9"/>
      <c r="EO33" s="13"/>
      <c r="EP33" s="13"/>
      <c r="EQ33" s="13"/>
      <c r="ER33" s="10"/>
      <c r="ES33" s="10"/>
      <c r="ET33" s="10"/>
      <c r="EU33" s="10"/>
      <c r="EV33" s="10"/>
      <c r="EW33" s="10"/>
      <c r="EX33" s="10"/>
      <c r="EY33" s="10"/>
      <c r="EZ33" s="10"/>
      <c r="FA33" s="11"/>
      <c r="FC33" s="12"/>
      <c r="FD33" s="9"/>
      <c r="FE33" s="13"/>
      <c r="FF33" s="13"/>
      <c r="FG33" s="13"/>
      <c r="FH33" s="10"/>
      <c r="FI33" s="10"/>
      <c r="FJ33" s="10"/>
      <c r="FK33" s="10"/>
      <c r="FL33" s="10"/>
      <c r="FM33" s="10"/>
      <c r="FN33" s="10"/>
      <c r="FO33" s="10"/>
      <c r="FP33" s="10"/>
      <c r="FQ33" s="11"/>
      <c r="FS33" s="12"/>
      <c r="FT33" s="9"/>
      <c r="FU33" s="13"/>
      <c r="FV33" s="13"/>
      <c r="FW33" s="13"/>
      <c r="FX33" s="10"/>
      <c r="FY33" s="10"/>
      <c r="FZ33" s="10"/>
      <c r="GA33" s="10"/>
      <c r="GB33" s="10"/>
      <c r="GC33" s="10"/>
      <c r="GD33" s="10"/>
      <c r="GE33" s="10"/>
      <c r="GF33" s="10"/>
      <c r="GG33" s="11"/>
      <c r="GI33" s="12"/>
      <c r="GJ33" s="9"/>
      <c r="GK33" s="13"/>
      <c r="GL33" s="13"/>
      <c r="GM33" s="13"/>
      <c r="GN33" s="10"/>
      <c r="GO33" s="10"/>
      <c r="GP33" s="10"/>
      <c r="GQ33" s="10"/>
      <c r="GR33" s="10"/>
      <c r="GS33" s="10"/>
      <c r="GT33" s="10"/>
      <c r="GU33" s="10"/>
      <c r="GV33" s="10"/>
      <c r="GW33" s="11"/>
      <c r="GY33" s="12"/>
      <c r="GZ33" s="9"/>
      <c r="HA33" s="13"/>
      <c r="HB33" s="13"/>
      <c r="HC33" s="13"/>
      <c r="HD33" s="10"/>
      <c r="HE33" s="10"/>
      <c r="HF33" s="10"/>
      <c r="HG33" s="10"/>
      <c r="HH33" s="10"/>
      <c r="HI33" s="10"/>
      <c r="HJ33" s="10"/>
      <c r="HK33" s="10"/>
      <c r="HL33" s="10"/>
      <c r="HM33" s="11"/>
      <c r="HO33" s="12"/>
      <c r="HP33" s="9"/>
      <c r="HQ33" s="13"/>
      <c r="HR33" s="13"/>
      <c r="HS33" s="13"/>
      <c r="HT33" s="10"/>
      <c r="HU33" s="10"/>
      <c r="HV33" s="10"/>
      <c r="HW33" s="10"/>
      <c r="HX33" s="10"/>
      <c r="HY33" s="10"/>
      <c r="HZ33" s="10"/>
      <c r="IA33" s="10"/>
      <c r="IB33" s="10"/>
      <c r="IC33" s="11"/>
      <c r="IE33" s="12"/>
      <c r="IF33" s="9"/>
      <c r="IG33" s="13"/>
      <c r="IH33" s="13"/>
      <c r="II33" s="13"/>
      <c r="IJ33" s="10"/>
      <c r="IK33" s="10"/>
      <c r="IL33" s="10"/>
      <c r="IM33" s="10"/>
      <c r="IN33" s="10"/>
      <c r="IO33" s="10"/>
      <c r="IP33" s="10"/>
      <c r="IQ33" s="10"/>
      <c r="IR33" s="10"/>
      <c r="IS33" s="11"/>
      <c r="IU33" s="12"/>
      <c r="IV33" s="9"/>
      <c r="IW33" s="13"/>
      <c r="IX33" s="13"/>
      <c r="IY33" s="13"/>
      <c r="IZ33" s="10"/>
      <c r="JA33" s="10"/>
      <c r="JB33" s="10"/>
      <c r="JC33" s="10"/>
      <c r="JD33" s="10"/>
      <c r="JE33" s="10"/>
      <c r="JF33" s="10"/>
      <c r="JG33" s="10"/>
      <c r="JH33" s="10"/>
      <c r="JI33" s="11"/>
      <c r="JK33" s="12"/>
      <c r="JL33" s="9"/>
      <c r="JM33" s="13"/>
      <c r="JN33" s="13"/>
      <c r="JO33" s="13"/>
      <c r="JP33" s="10"/>
      <c r="JQ33" s="10"/>
      <c r="JR33" s="10"/>
      <c r="JS33" s="10"/>
      <c r="JT33" s="10"/>
      <c r="JU33" s="10"/>
      <c r="JV33" s="10"/>
      <c r="JW33" s="10"/>
      <c r="JX33" s="10"/>
      <c r="JY33" s="11"/>
      <c r="KA33" s="12"/>
      <c r="KB33" s="9"/>
      <c r="KC33" s="13"/>
      <c r="KD33" s="13"/>
      <c r="KE33" s="13"/>
      <c r="KF33" s="10"/>
      <c r="KG33" s="10"/>
      <c r="KH33" s="10"/>
      <c r="KI33" s="10"/>
      <c r="KJ33" s="10"/>
      <c r="KK33" s="10"/>
      <c r="KL33" s="10"/>
      <c r="KM33" s="10"/>
      <c r="KN33" s="10"/>
      <c r="KO33" s="11"/>
      <c r="KQ33" s="12"/>
      <c r="KR33" s="9"/>
      <c r="KS33" s="13"/>
      <c r="KT33" s="13"/>
      <c r="KU33" s="13"/>
      <c r="KV33" s="10"/>
      <c r="KW33" s="10"/>
      <c r="KX33" s="10"/>
      <c r="KY33" s="10"/>
      <c r="KZ33" s="10"/>
      <c r="LA33" s="10"/>
      <c r="LB33" s="10"/>
      <c r="LC33" s="10"/>
      <c r="LD33" s="10"/>
      <c r="LE33" s="11"/>
      <c r="LG33" s="12"/>
      <c r="LH33" s="9"/>
      <c r="LI33" s="13"/>
      <c r="LJ33" s="13"/>
      <c r="LK33" s="13"/>
      <c r="LL33" s="10"/>
      <c r="LM33" s="10"/>
      <c r="LN33" s="10"/>
      <c r="LO33" s="10"/>
      <c r="LP33" s="10"/>
      <c r="LQ33" s="10"/>
      <c r="LR33" s="10"/>
      <c r="LS33" s="10"/>
      <c r="LT33" s="10"/>
      <c r="LU33" s="11"/>
      <c r="LW33" s="12"/>
      <c r="LX33" s="9"/>
      <c r="LY33" s="13"/>
      <c r="LZ33" s="13"/>
      <c r="MA33" s="13"/>
      <c r="MB33" s="10"/>
      <c r="MC33" s="10"/>
      <c r="MD33" s="10"/>
      <c r="ME33" s="10"/>
      <c r="MF33" s="10"/>
      <c r="MG33" s="10"/>
      <c r="MH33" s="10"/>
      <c r="MI33" s="10"/>
      <c r="MJ33" s="10"/>
      <c r="MK33" s="11"/>
      <c r="MM33" s="12"/>
      <c r="MN33" s="9"/>
      <c r="MO33" s="13"/>
      <c r="MP33" s="13"/>
      <c r="MQ33" s="13"/>
      <c r="MR33" s="10"/>
      <c r="MS33" s="10"/>
      <c r="MT33" s="10"/>
      <c r="MU33" s="10"/>
      <c r="MV33" s="10"/>
      <c r="MW33" s="10"/>
      <c r="MX33" s="10"/>
      <c r="MY33" s="10"/>
      <c r="MZ33" s="10"/>
      <c r="NA33" s="11"/>
      <c r="NC33" s="12"/>
      <c r="ND33" s="9"/>
      <c r="NE33" s="13"/>
      <c r="NF33" s="13"/>
      <c r="NG33" s="13"/>
      <c r="NH33" s="10"/>
      <c r="NI33" s="10"/>
      <c r="NJ33" s="10"/>
      <c r="NK33" s="10"/>
      <c r="NL33" s="10"/>
      <c r="NM33" s="10"/>
      <c r="NN33" s="10"/>
      <c r="NO33" s="10"/>
      <c r="NP33" s="10"/>
      <c r="NQ33" s="11"/>
      <c r="NS33" s="12"/>
      <c r="NT33" s="9"/>
      <c r="NU33" s="13"/>
      <c r="NV33" s="13"/>
      <c r="NW33" s="13"/>
      <c r="NX33" s="10"/>
      <c r="NY33" s="10"/>
      <c r="NZ33" s="10"/>
      <c r="OA33" s="10"/>
      <c r="OB33" s="10"/>
      <c r="OC33" s="10"/>
      <c r="OD33" s="10"/>
      <c r="OE33" s="10"/>
      <c r="OF33" s="10"/>
      <c r="OG33" s="11"/>
      <c r="OI33" s="12"/>
      <c r="OJ33" s="9"/>
      <c r="OK33" s="13"/>
      <c r="OL33" s="13"/>
      <c r="OM33" s="13"/>
      <c r="ON33" s="10"/>
      <c r="OO33" s="10"/>
      <c r="OP33" s="10"/>
      <c r="OQ33" s="10"/>
      <c r="OR33" s="10"/>
      <c r="OS33" s="10"/>
      <c r="OT33" s="10"/>
      <c r="OU33" s="10"/>
      <c r="OV33" s="10"/>
      <c r="OW33" s="11"/>
      <c r="OY33" s="12"/>
      <c r="OZ33" s="9"/>
      <c r="PA33" s="13"/>
      <c r="PB33" s="13"/>
      <c r="PC33" s="13"/>
      <c r="PD33" s="10"/>
      <c r="PE33" s="10"/>
      <c r="PF33" s="10"/>
      <c r="PG33" s="10"/>
      <c r="PH33" s="10"/>
      <c r="PI33" s="10"/>
      <c r="PJ33" s="10"/>
      <c r="PK33" s="10"/>
      <c r="PL33" s="10"/>
      <c r="PM33" s="11"/>
      <c r="PO33" s="12"/>
      <c r="PP33" s="9"/>
      <c r="PQ33" s="13"/>
      <c r="PR33" s="13"/>
      <c r="PS33" s="13"/>
      <c r="PT33" s="10"/>
      <c r="PU33" s="10"/>
      <c r="PV33" s="10"/>
      <c r="PW33" s="10"/>
      <c r="PX33" s="10"/>
      <c r="PY33" s="10"/>
      <c r="PZ33" s="10"/>
      <c r="QA33" s="10"/>
      <c r="QB33" s="10"/>
      <c r="QC33" s="11"/>
      <c r="QE33" s="12"/>
      <c r="QF33" s="9"/>
      <c r="QG33" s="13"/>
      <c r="QH33" s="13"/>
      <c r="QI33" s="13"/>
      <c r="QJ33" s="10"/>
      <c r="QK33" s="10"/>
      <c r="QL33" s="10"/>
      <c r="QM33" s="10"/>
      <c r="QN33" s="10"/>
      <c r="QO33" s="10"/>
      <c r="QP33" s="10"/>
      <c r="QQ33" s="10"/>
      <c r="QR33" s="10"/>
      <c r="QS33" s="11"/>
      <c r="QU33" s="12"/>
      <c r="QV33" s="9"/>
      <c r="QW33" s="13"/>
      <c r="QX33" s="13"/>
      <c r="QY33" s="13"/>
      <c r="QZ33" s="10"/>
      <c r="RA33" s="10"/>
      <c r="RB33" s="10"/>
      <c r="RC33" s="10"/>
      <c r="RD33" s="10"/>
      <c r="RE33" s="10"/>
      <c r="RF33" s="10"/>
      <c r="RG33" s="10"/>
      <c r="RH33" s="10"/>
      <c r="RI33" s="11"/>
      <c r="RK33" s="12"/>
      <c r="RL33" s="9"/>
      <c r="RM33" s="13"/>
      <c r="RN33" s="13"/>
      <c r="RO33" s="13"/>
      <c r="RP33" s="10"/>
      <c r="RQ33" s="10"/>
      <c r="RR33" s="10"/>
      <c r="RS33" s="10"/>
      <c r="RT33" s="10"/>
      <c r="RU33" s="10"/>
      <c r="RV33" s="10"/>
      <c r="RW33" s="10"/>
      <c r="RX33" s="10"/>
      <c r="RY33" s="11"/>
      <c r="SA33" s="12"/>
      <c r="SB33" s="9"/>
      <c r="SC33" s="13"/>
      <c r="SD33" s="13"/>
      <c r="SE33" s="13"/>
      <c r="SF33" s="10"/>
      <c r="SG33" s="10"/>
      <c r="SH33" s="10"/>
      <c r="SI33" s="10"/>
      <c r="SJ33" s="10"/>
      <c r="SK33" s="10"/>
      <c r="SL33" s="10"/>
      <c r="SM33" s="10"/>
      <c r="SN33" s="10"/>
      <c r="SO33" s="11"/>
      <c r="SQ33" s="12"/>
      <c r="SR33" s="9"/>
      <c r="SS33" s="13"/>
      <c r="ST33" s="13"/>
      <c r="SU33" s="13"/>
      <c r="SV33" s="10"/>
      <c r="SW33" s="10"/>
      <c r="SX33" s="10"/>
      <c r="SY33" s="10"/>
      <c r="SZ33" s="10"/>
      <c r="TA33" s="10"/>
      <c r="TB33" s="10"/>
      <c r="TC33" s="10"/>
      <c r="TD33" s="10"/>
      <c r="TE33" s="11"/>
      <c r="TG33" s="12"/>
      <c r="TH33" s="9"/>
      <c r="TI33" s="13"/>
      <c r="TJ33" s="13"/>
      <c r="TK33" s="13"/>
      <c r="TL33" s="10"/>
      <c r="TM33" s="10"/>
      <c r="TN33" s="10"/>
      <c r="TO33" s="10"/>
      <c r="TP33" s="10"/>
      <c r="TQ33" s="10"/>
      <c r="TR33" s="10"/>
      <c r="TS33" s="10"/>
      <c r="TT33" s="10"/>
      <c r="TU33" s="11"/>
      <c r="TW33" s="12"/>
      <c r="TX33" s="9"/>
      <c r="TY33" s="13"/>
      <c r="TZ33" s="13"/>
      <c r="UA33" s="13"/>
      <c r="UB33" s="10"/>
      <c r="UC33" s="10"/>
      <c r="UD33" s="10"/>
      <c r="UE33" s="10"/>
      <c r="UF33" s="10"/>
      <c r="UG33" s="10"/>
      <c r="UH33" s="10"/>
      <c r="UI33" s="10"/>
      <c r="UJ33" s="10"/>
      <c r="UK33" s="11"/>
      <c r="UM33" s="12"/>
      <c r="UN33" s="9"/>
      <c r="UO33" s="13"/>
      <c r="UP33" s="13"/>
      <c r="UQ33" s="13"/>
      <c r="UR33" s="10"/>
      <c r="US33" s="10"/>
      <c r="UT33" s="10"/>
      <c r="UU33" s="10"/>
      <c r="UV33" s="10"/>
      <c r="UW33" s="10"/>
      <c r="UX33" s="10"/>
      <c r="UY33" s="10"/>
      <c r="UZ33" s="10"/>
      <c r="VA33" s="11"/>
      <c r="VC33" s="12"/>
      <c r="VD33" s="9"/>
      <c r="VE33" s="13"/>
      <c r="VF33" s="13"/>
      <c r="VG33" s="13"/>
      <c r="VH33" s="10"/>
      <c r="VI33" s="10"/>
      <c r="VJ33" s="10"/>
      <c r="VK33" s="10"/>
      <c r="VL33" s="10"/>
      <c r="VM33" s="10"/>
      <c r="VN33" s="10"/>
      <c r="VO33" s="10"/>
      <c r="VP33" s="10"/>
      <c r="VQ33" s="11"/>
      <c r="VS33" s="12"/>
      <c r="VT33" s="9"/>
      <c r="VU33" s="13"/>
      <c r="VV33" s="13"/>
      <c r="VW33" s="13"/>
      <c r="VX33" s="10"/>
      <c r="VY33" s="10"/>
      <c r="VZ33" s="10"/>
      <c r="WA33" s="10"/>
      <c r="WB33" s="10"/>
      <c r="WC33" s="10"/>
      <c r="WD33" s="10"/>
      <c r="WE33" s="10"/>
      <c r="WF33" s="10"/>
      <c r="WG33" s="11"/>
      <c r="WI33" s="12"/>
      <c r="WJ33" s="9"/>
      <c r="WK33" s="13"/>
      <c r="WL33" s="13"/>
      <c r="WM33" s="13"/>
      <c r="WN33" s="10"/>
      <c r="WO33" s="10"/>
      <c r="WP33" s="10"/>
      <c r="WQ33" s="10"/>
      <c r="WR33" s="10"/>
      <c r="WS33" s="10"/>
      <c r="WT33" s="10"/>
      <c r="WU33" s="10"/>
      <c r="WV33" s="10"/>
      <c r="WW33" s="11"/>
      <c r="WY33" s="12"/>
      <c r="WZ33" s="9"/>
      <c r="XA33" s="13"/>
      <c r="XB33" s="13"/>
      <c r="XC33" s="13"/>
      <c r="XD33" s="10"/>
      <c r="XE33" s="10"/>
      <c r="XF33" s="10"/>
      <c r="XG33" s="10"/>
      <c r="XH33" s="10"/>
      <c r="XI33" s="10"/>
      <c r="XJ33" s="10"/>
      <c r="XK33" s="10"/>
      <c r="XL33" s="10"/>
      <c r="XM33" s="11"/>
      <c r="XO33" s="12"/>
      <c r="XP33" s="9"/>
      <c r="XQ33" s="13"/>
      <c r="XR33" s="13"/>
      <c r="XS33" s="13"/>
      <c r="XT33" s="10"/>
      <c r="XU33" s="10"/>
      <c r="XV33" s="10"/>
      <c r="XW33" s="10"/>
      <c r="XX33" s="10"/>
      <c r="XY33" s="10"/>
      <c r="XZ33" s="10"/>
      <c r="YA33" s="10"/>
      <c r="YB33" s="10"/>
      <c r="YC33" s="11"/>
      <c r="YE33" s="12"/>
      <c r="YF33" s="9"/>
      <c r="YG33" s="13"/>
      <c r="YH33" s="13"/>
      <c r="YI33" s="13"/>
      <c r="YJ33" s="10"/>
      <c r="YK33" s="10"/>
      <c r="YL33" s="10"/>
      <c r="YM33" s="10"/>
      <c r="YN33" s="10"/>
      <c r="YO33" s="10"/>
      <c r="YP33" s="10"/>
      <c r="YQ33" s="10"/>
      <c r="YR33" s="10"/>
      <c r="YS33" s="11"/>
      <c r="YU33" s="12"/>
      <c r="YV33" s="9"/>
      <c r="YW33" s="13"/>
      <c r="YX33" s="13"/>
      <c r="YY33" s="13"/>
      <c r="YZ33" s="10"/>
      <c r="ZA33" s="10"/>
      <c r="ZB33" s="10"/>
      <c r="ZC33" s="10"/>
      <c r="ZD33" s="10"/>
      <c r="ZE33" s="10"/>
      <c r="ZF33" s="10"/>
      <c r="ZG33" s="10"/>
      <c r="ZH33" s="10"/>
      <c r="ZI33" s="11"/>
      <c r="ZK33" s="12"/>
      <c r="ZL33" s="9"/>
      <c r="ZM33" s="13"/>
      <c r="ZN33" s="13"/>
      <c r="ZO33" s="13"/>
      <c r="ZP33" s="10"/>
      <c r="ZQ33" s="10"/>
      <c r="ZR33" s="10"/>
      <c r="ZS33" s="10"/>
      <c r="ZT33" s="10"/>
      <c r="ZU33" s="10"/>
      <c r="ZV33" s="10"/>
      <c r="ZW33" s="10"/>
      <c r="ZX33" s="10"/>
      <c r="ZY33" s="11"/>
    </row>
    <row r="34" spans="1:701" s="1" customFormat="1" ht="30" customHeight="1" x14ac:dyDescent="0.25">
      <c r="A34" s="8"/>
      <c r="B34" s="29" t="s">
        <v>21</v>
      </c>
      <c r="C34" s="30">
        <f t="shared" ref="C34:R34" si="0">SUM(C6:C33)</f>
        <v>1502220200</v>
      </c>
      <c r="D34" s="30">
        <f t="shared" si="0"/>
        <v>1329872200</v>
      </c>
      <c r="E34" s="30">
        <f t="shared" si="0"/>
        <v>168636916</v>
      </c>
      <c r="F34" s="30">
        <f t="shared" si="0"/>
        <v>624869</v>
      </c>
      <c r="G34" s="30">
        <f t="shared" si="0"/>
        <v>14215500</v>
      </c>
      <c r="H34" s="30">
        <f t="shared" si="0"/>
        <v>765000</v>
      </c>
      <c r="I34" s="30">
        <f t="shared" si="0"/>
        <v>128467700</v>
      </c>
      <c r="J34" s="30">
        <f t="shared" si="0"/>
        <v>37255581</v>
      </c>
      <c r="K34" s="30">
        <f t="shared" si="0"/>
        <v>18661921</v>
      </c>
      <c r="L34" s="30">
        <f t="shared" si="0"/>
        <v>189443500</v>
      </c>
      <c r="M34" s="30">
        <f t="shared" si="0"/>
        <v>12882530</v>
      </c>
      <c r="N34" s="30">
        <f t="shared" si="0"/>
        <v>1246170</v>
      </c>
      <c r="O34" s="30">
        <f t="shared" si="0"/>
        <v>99703500</v>
      </c>
      <c r="P34" s="30">
        <f t="shared" si="0"/>
        <v>19840500</v>
      </c>
      <c r="Q34" s="30">
        <f t="shared" si="0"/>
        <v>93360541</v>
      </c>
      <c r="R34" s="30">
        <f t="shared" si="0"/>
        <v>99000</v>
      </c>
      <c r="S34" s="15"/>
    </row>
    <row r="35" spans="1:701" ht="30" customHeight="1" x14ac:dyDescent="0.2">
      <c r="C35" s="18"/>
      <c r="D35" s="18"/>
      <c r="E35" s="17"/>
      <c r="F35" s="18"/>
      <c r="G35" s="17"/>
      <c r="H35" s="17"/>
      <c r="I35" s="17"/>
      <c r="J35" s="17"/>
      <c r="K35" s="17"/>
      <c r="L35" s="17"/>
      <c r="M35" s="17"/>
      <c r="N35" s="17"/>
    </row>
    <row r="36" spans="1:701" ht="30" customHeight="1" x14ac:dyDescent="0.25">
      <c r="A36" s="17"/>
      <c r="B36" s="70" t="s">
        <v>22</v>
      </c>
      <c r="C36" s="22" t="s">
        <v>23</v>
      </c>
      <c r="D36" s="5" t="s">
        <v>24</v>
      </c>
      <c r="E36" s="5" t="s">
        <v>5</v>
      </c>
      <c r="F36" s="5" t="s">
        <v>6</v>
      </c>
      <c r="G36" s="5" t="s">
        <v>7</v>
      </c>
      <c r="H36" s="5" t="s">
        <v>8</v>
      </c>
      <c r="I36" s="5" t="s">
        <v>9</v>
      </c>
      <c r="J36" s="5" t="s">
        <v>10</v>
      </c>
      <c r="K36" s="5" t="s">
        <v>11</v>
      </c>
      <c r="L36" s="5" t="s">
        <v>12</v>
      </c>
      <c r="M36" s="5" t="s">
        <v>13</v>
      </c>
      <c r="N36" s="5" t="s">
        <v>14</v>
      </c>
      <c r="O36" s="5" t="s">
        <v>15</v>
      </c>
      <c r="P36" s="5" t="s">
        <v>16</v>
      </c>
      <c r="Q36" s="5" t="s">
        <v>17</v>
      </c>
      <c r="R36" s="5" t="s">
        <v>18</v>
      </c>
    </row>
    <row r="37" spans="1:701" ht="30" customHeight="1" x14ac:dyDescent="0.25">
      <c r="A37" s="17"/>
      <c r="B37" s="71"/>
      <c r="C37" s="36">
        <v>1324.5</v>
      </c>
      <c r="D37" s="37">
        <v>1183.43</v>
      </c>
      <c r="E37" s="37">
        <v>1000</v>
      </c>
      <c r="F37" s="37">
        <v>1000</v>
      </c>
      <c r="G37" s="37">
        <v>1324.5</v>
      </c>
      <c r="H37" s="37">
        <v>1240.5999999999999</v>
      </c>
      <c r="I37" s="38">
        <v>1240.5999999999999</v>
      </c>
      <c r="J37" s="37">
        <v>1183.43</v>
      </c>
      <c r="K37" s="37">
        <v>1183.43</v>
      </c>
      <c r="L37" s="37">
        <v>1183.43</v>
      </c>
      <c r="M37" s="37">
        <v>1183.43</v>
      </c>
      <c r="N37" s="37">
        <v>1183.43</v>
      </c>
      <c r="O37" s="37">
        <v>1183.43</v>
      </c>
      <c r="P37" s="37">
        <v>1009.08</v>
      </c>
      <c r="Q37" s="37">
        <v>1009.08</v>
      </c>
      <c r="R37" s="37">
        <v>1324.5</v>
      </c>
    </row>
    <row r="38" spans="1:701" ht="30" customHeight="1" x14ac:dyDescent="0.2"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spans="1:701" ht="30.95" customHeight="1" x14ac:dyDescent="0.25">
      <c r="A39" s="60" t="s">
        <v>82</v>
      </c>
      <c r="B39" s="6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701" ht="30.95" customHeight="1" x14ac:dyDescent="0.25">
      <c r="A40" s="3" t="s">
        <v>1</v>
      </c>
      <c r="B40" s="4" t="s">
        <v>2</v>
      </c>
      <c r="C40" s="5" t="s">
        <v>23</v>
      </c>
      <c r="D40" s="5" t="s">
        <v>24</v>
      </c>
      <c r="E40" s="5" t="s">
        <v>5</v>
      </c>
      <c r="F40" s="5" t="s">
        <v>6</v>
      </c>
      <c r="G40" s="5" t="s">
        <v>7</v>
      </c>
      <c r="H40" s="5" t="s">
        <v>8</v>
      </c>
      <c r="I40" s="5" t="s">
        <v>9</v>
      </c>
      <c r="J40" s="5" t="s">
        <v>25</v>
      </c>
      <c r="K40" s="5" t="s">
        <v>11</v>
      </c>
      <c r="L40" s="5" t="s">
        <v>12</v>
      </c>
      <c r="M40" s="5" t="s">
        <v>13</v>
      </c>
      <c r="N40" s="5" t="s">
        <v>14</v>
      </c>
      <c r="O40" s="5" t="s">
        <v>15</v>
      </c>
      <c r="P40" s="5" t="s">
        <v>16</v>
      </c>
      <c r="Q40" s="5" t="s">
        <v>17</v>
      </c>
      <c r="R40" s="5" t="s">
        <v>18</v>
      </c>
      <c r="S40" s="5" t="s">
        <v>83</v>
      </c>
    </row>
    <row r="41" spans="1:701" ht="30.95" customHeight="1" x14ac:dyDescent="0.25">
      <c r="A41" s="8">
        <v>1</v>
      </c>
      <c r="B41" s="27" t="s">
        <v>39</v>
      </c>
      <c r="C41" s="28">
        <f>C6/$C$37</f>
        <v>0</v>
      </c>
      <c r="D41" s="28">
        <f>D6/$D$37</f>
        <v>1471.5699280903814</v>
      </c>
      <c r="E41" s="28">
        <f>E6/$E$37</f>
        <v>0</v>
      </c>
      <c r="F41" s="28">
        <f>F6/$F$37</f>
        <v>0</v>
      </c>
      <c r="G41" s="28">
        <f>G6/$C$37</f>
        <v>0</v>
      </c>
      <c r="H41" s="28">
        <f>H6/$H$37</f>
        <v>0</v>
      </c>
      <c r="I41" s="28">
        <f>I6/$H$37</f>
        <v>0</v>
      </c>
      <c r="J41" s="28">
        <f t="shared" ref="J41:O41" si="1">J6/$J$37</f>
        <v>0</v>
      </c>
      <c r="K41" s="28">
        <f t="shared" si="1"/>
        <v>0</v>
      </c>
      <c r="L41" s="28">
        <f t="shared" si="1"/>
        <v>0</v>
      </c>
      <c r="M41" s="28">
        <f t="shared" si="1"/>
        <v>0</v>
      </c>
      <c r="N41" s="28">
        <f t="shared" si="1"/>
        <v>0</v>
      </c>
      <c r="O41" s="28">
        <f t="shared" si="1"/>
        <v>0</v>
      </c>
      <c r="P41" s="28">
        <f>P6/$P$37</f>
        <v>1721.3699607563324</v>
      </c>
      <c r="Q41" s="28">
        <f>Q6/$P$37</f>
        <v>6154.1205850874057</v>
      </c>
      <c r="R41" s="28">
        <f>R6/$C$37</f>
        <v>74.745186862967159</v>
      </c>
      <c r="S41" s="39">
        <f>SUM(C41:R41)</f>
        <v>9421.8056607970866</v>
      </c>
    </row>
    <row r="42" spans="1:701" ht="30.95" customHeight="1" x14ac:dyDescent="0.25">
      <c r="A42" s="8">
        <v>2</v>
      </c>
      <c r="B42" s="27" t="s">
        <v>53</v>
      </c>
      <c r="C42" s="28">
        <f t="shared" ref="C42:C68" si="2">C7/$C$37</f>
        <v>0</v>
      </c>
      <c r="D42" s="28">
        <f t="shared" ref="D42:D68" si="3">D7/$D$37</f>
        <v>0</v>
      </c>
      <c r="E42" s="28">
        <f t="shared" ref="E42:E68" si="4">E7/$E$37</f>
        <v>1.7889999999999999</v>
      </c>
      <c r="F42" s="28">
        <f t="shared" ref="F42:F68" si="5">F7/$F$37</f>
        <v>146.75399999999999</v>
      </c>
      <c r="G42" s="28">
        <f t="shared" ref="G42:G68" si="6">G7/$C$37</f>
        <v>0</v>
      </c>
      <c r="H42" s="28">
        <f t="shared" ref="H42:I42" si="7">H7/$H$37</f>
        <v>0</v>
      </c>
      <c r="I42" s="28">
        <f t="shared" si="7"/>
        <v>0</v>
      </c>
      <c r="J42" s="28">
        <f t="shared" ref="J42:O42" si="8">J7/$J$37</f>
        <v>0</v>
      </c>
      <c r="K42" s="28">
        <f t="shared" si="8"/>
        <v>0</v>
      </c>
      <c r="L42" s="28">
        <f t="shared" si="8"/>
        <v>0</v>
      </c>
      <c r="M42" s="28">
        <f t="shared" si="8"/>
        <v>0</v>
      </c>
      <c r="N42" s="28">
        <f t="shared" si="8"/>
        <v>0</v>
      </c>
      <c r="O42" s="28">
        <f t="shared" si="8"/>
        <v>0</v>
      </c>
      <c r="P42" s="28">
        <f t="shared" ref="P42:Q42" si="9">P7/$P$37</f>
        <v>0</v>
      </c>
      <c r="Q42" s="28">
        <f t="shared" si="9"/>
        <v>0</v>
      </c>
      <c r="R42" s="28">
        <f t="shared" ref="R42:R68" si="10">R7/$C$37</f>
        <v>0</v>
      </c>
      <c r="S42" s="39">
        <f t="shared" ref="S42:S68" si="11">SUM(C42:R42)</f>
        <v>148.54299999999998</v>
      </c>
    </row>
    <row r="43" spans="1:701" ht="30.95" customHeight="1" x14ac:dyDescent="0.25">
      <c r="A43" s="8">
        <v>3</v>
      </c>
      <c r="B43" s="27" t="s">
        <v>54</v>
      </c>
      <c r="C43" s="28">
        <f t="shared" si="2"/>
        <v>59165.26991317478</v>
      </c>
      <c r="D43" s="28">
        <f t="shared" si="3"/>
        <v>126664.52599646788</v>
      </c>
      <c r="E43" s="28">
        <f t="shared" si="4"/>
        <v>0</v>
      </c>
      <c r="F43" s="28">
        <f t="shared" si="5"/>
        <v>0</v>
      </c>
      <c r="G43" s="28">
        <f t="shared" si="6"/>
        <v>0</v>
      </c>
      <c r="H43" s="28">
        <f t="shared" ref="H43:I43" si="12">H8/$H$37</f>
        <v>0</v>
      </c>
      <c r="I43" s="28">
        <f t="shared" si="12"/>
        <v>0</v>
      </c>
      <c r="J43" s="28">
        <f t="shared" ref="J43:O43" si="13">J8/$J$37</f>
        <v>5407.1639218204709</v>
      </c>
      <c r="K43" s="28">
        <f t="shared" si="13"/>
        <v>174.91528861022618</v>
      </c>
      <c r="L43" s="28">
        <f t="shared" si="13"/>
        <v>0</v>
      </c>
      <c r="M43" s="28">
        <f t="shared" si="13"/>
        <v>0</v>
      </c>
      <c r="N43" s="28">
        <f t="shared" si="13"/>
        <v>15.210025096541408</v>
      </c>
      <c r="O43" s="28">
        <f t="shared" si="13"/>
        <v>11235.138537978588</v>
      </c>
      <c r="P43" s="28">
        <f t="shared" ref="P43:Q43" si="14">P8/$P$37</f>
        <v>0</v>
      </c>
      <c r="Q43" s="28">
        <f t="shared" si="14"/>
        <v>0</v>
      </c>
      <c r="R43" s="28">
        <f t="shared" si="10"/>
        <v>0</v>
      </c>
      <c r="S43" s="39">
        <f t="shared" si="11"/>
        <v>202662.22368314848</v>
      </c>
    </row>
    <row r="44" spans="1:701" ht="30.95" customHeight="1" x14ac:dyDescent="0.25">
      <c r="A44" s="8">
        <v>4</v>
      </c>
      <c r="B44" s="27" t="s">
        <v>76</v>
      </c>
      <c r="C44" s="28">
        <f t="shared" si="2"/>
        <v>7053.6051340128352</v>
      </c>
      <c r="D44" s="28">
        <f t="shared" si="3"/>
        <v>13171.459232907733</v>
      </c>
      <c r="E44" s="28">
        <f t="shared" si="4"/>
        <v>0</v>
      </c>
      <c r="F44" s="28">
        <f t="shared" si="5"/>
        <v>0</v>
      </c>
      <c r="G44" s="28">
        <f t="shared" si="6"/>
        <v>0</v>
      </c>
      <c r="H44" s="28">
        <f t="shared" ref="H44:I44" si="15">H9/$H$37</f>
        <v>0</v>
      </c>
      <c r="I44" s="28">
        <f t="shared" si="15"/>
        <v>0</v>
      </c>
      <c r="J44" s="28">
        <f t="shared" ref="J44:O44" si="16">J9/$J$37</f>
        <v>0</v>
      </c>
      <c r="K44" s="28">
        <f t="shared" si="16"/>
        <v>0</v>
      </c>
      <c r="L44" s="28">
        <f t="shared" si="16"/>
        <v>0</v>
      </c>
      <c r="M44" s="28">
        <f t="shared" si="16"/>
        <v>0</v>
      </c>
      <c r="N44" s="28">
        <f t="shared" si="16"/>
        <v>0</v>
      </c>
      <c r="O44" s="28">
        <f t="shared" si="16"/>
        <v>2527.7371707663315</v>
      </c>
      <c r="P44" s="28">
        <f t="shared" ref="P44:Q44" si="17">P9/$P$37</f>
        <v>0</v>
      </c>
      <c r="Q44" s="28">
        <f t="shared" si="17"/>
        <v>0</v>
      </c>
      <c r="R44" s="28">
        <f t="shared" si="10"/>
        <v>0</v>
      </c>
      <c r="S44" s="39">
        <f t="shared" si="11"/>
        <v>22752.801537686901</v>
      </c>
    </row>
    <row r="45" spans="1:701" ht="30.95" customHeight="1" x14ac:dyDescent="0.25">
      <c r="A45" s="8">
        <v>5</v>
      </c>
      <c r="B45" s="27" t="s">
        <v>55</v>
      </c>
      <c r="C45" s="28">
        <f t="shared" si="2"/>
        <v>34035.485088712725</v>
      </c>
      <c r="D45" s="28">
        <f t="shared" si="3"/>
        <v>16998.048046779277</v>
      </c>
      <c r="E45" s="28">
        <f t="shared" si="4"/>
        <v>0</v>
      </c>
      <c r="F45" s="28">
        <f t="shared" si="5"/>
        <v>0</v>
      </c>
      <c r="G45" s="28">
        <f t="shared" si="6"/>
        <v>0</v>
      </c>
      <c r="H45" s="28">
        <f t="shared" ref="H45:I45" si="18">H10/$H$37</f>
        <v>0</v>
      </c>
      <c r="I45" s="28">
        <f t="shared" si="18"/>
        <v>0</v>
      </c>
      <c r="J45" s="28">
        <f t="shared" ref="J45:O45" si="19">J10/$J$37</f>
        <v>0</v>
      </c>
      <c r="K45" s="28">
        <f t="shared" si="19"/>
        <v>0</v>
      </c>
      <c r="L45" s="28">
        <f t="shared" si="19"/>
        <v>0</v>
      </c>
      <c r="M45" s="28">
        <f t="shared" si="19"/>
        <v>0</v>
      </c>
      <c r="N45" s="28">
        <f t="shared" si="19"/>
        <v>0</v>
      </c>
      <c r="O45" s="28">
        <f t="shared" si="19"/>
        <v>3802.3372738565017</v>
      </c>
      <c r="P45" s="28">
        <f t="shared" ref="P45:Q45" si="20">P10/$P$37</f>
        <v>0</v>
      </c>
      <c r="Q45" s="28">
        <f t="shared" si="20"/>
        <v>0</v>
      </c>
      <c r="R45" s="28">
        <f t="shared" si="10"/>
        <v>0</v>
      </c>
      <c r="S45" s="39">
        <f t="shared" si="11"/>
        <v>54835.870409348507</v>
      </c>
    </row>
    <row r="46" spans="1:701" ht="30.95" customHeight="1" x14ac:dyDescent="0.25">
      <c r="A46" s="8">
        <v>6</v>
      </c>
      <c r="B46" s="27" t="s">
        <v>56</v>
      </c>
      <c r="C46" s="28">
        <f t="shared" si="2"/>
        <v>50578.180445451115</v>
      </c>
      <c r="D46" s="28">
        <f t="shared" si="3"/>
        <v>40763.6277599858</v>
      </c>
      <c r="E46" s="28">
        <f t="shared" si="4"/>
        <v>0</v>
      </c>
      <c r="F46" s="28">
        <f t="shared" si="5"/>
        <v>0</v>
      </c>
      <c r="G46" s="28">
        <f t="shared" si="6"/>
        <v>0</v>
      </c>
      <c r="H46" s="28">
        <f t="shared" ref="H46:I46" si="21">H11/$H$37</f>
        <v>0</v>
      </c>
      <c r="I46" s="28">
        <f t="shared" si="21"/>
        <v>0</v>
      </c>
      <c r="J46" s="28">
        <f t="shared" ref="J46:O46" si="22">J11/$J$37</f>
        <v>0</v>
      </c>
      <c r="K46" s="28">
        <f t="shared" si="22"/>
        <v>0</v>
      </c>
      <c r="L46" s="28">
        <f t="shared" si="22"/>
        <v>0</v>
      </c>
      <c r="M46" s="28">
        <f t="shared" si="22"/>
        <v>0</v>
      </c>
      <c r="N46" s="28">
        <f t="shared" si="22"/>
        <v>0</v>
      </c>
      <c r="O46" s="28">
        <f t="shared" si="22"/>
        <v>9691.7434913767611</v>
      </c>
      <c r="P46" s="28">
        <f t="shared" ref="P46:Q46" si="23">P11/$P$37</f>
        <v>0</v>
      </c>
      <c r="Q46" s="28">
        <f t="shared" si="23"/>
        <v>0</v>
      </c>
      <c r="R46" s="28">
        <f t="shared" si="10"/>
        <v>0</v>
      </c>
      <c r="S46" s="39">
        <f t="shared" si="11"/>
        <v>101033.55169681368</v>
      </c>
    </row>
    <row r="47" spans="1:701" ht="30.95" customHeight="1" x14ac:dyDescent="0.25">
      <c r="A47" s="8">
        <v>7</v>
      </c>
      <c r="B47" s="27" t="s">
        <v>57</v>
      </c>
      <c r="C47" s="28">
        <f t="shared" si="2"/>
        <v>405335.59833899583</v>
      </c>
      <c r="D47" s="28">
        <f t="shared" si="3"/>
        <v>204559.03602240942</v>
      </c>
      <c r="E47" s="28">
        <f t="shared" si="4"/>
        <v>0</v>
      </c>
      <c r="F47" s="28">
        <f t="shared" si="5"/>
        <v>0</v>
      </c>
      <c r="G47" s="28">
        <f t="shared" si="6"/>
        <v>0</v>
      </c>
      <c r="H47" s="28">
        <f t="shared" ref="H47:I47" si="24">H12/$H$37</f>
        <v>0</v>
      </c>
      <c r="I47" s="28">
        <f t="shared" si="24"/>
        <v>0</v>
      </c>
      <c r="J47" s="28">
        <f t="shared" ref="J47:O47" si="25">J12/$J$37</f>
        <v>5737.9819676702464</v>
      </c>
      <c r="K47" s="28">
        <f t="shared" si="25"/>
        <v>91.260150579248446</v>
      </c>
      <c r="L47" s="28">
        <f t="shared" si="25"/>
        <v>14023.643139011179</v>
      </c>
      <c r="M47" s="28">
        <f t="shared" si="25"/>
        <v>117.87769449819592</v>
      </c>
      <c r="N47" s="28">
        <f t="shared" si="25"/>
        <v>391.37929577583799</v>
      </c>
      <c r="O47" s="28">
        <f t="shared" si="25"/>
        <v>10705.238163642969</v>
      </c>
      <c r="P47" s="28">
        <f t="shared" ref="P47:Q47" si="26">P12/$P$37</f>
        <v>0</v>
      </c>
      <c r="Q47" s="28">
        <f t="shared" si="26"/>
        <v>0</v>
      </c>
      <c r="R47" s="28">
        <f t="shared" si="10"/>
        <v>0</v>
      </c>
      <c r="S47" s="39">
        <f t="shared" si="11"/>
        <v>640962.01477258292</v>
      </c>
    </row>
    <row r="48" spans="1:701" ht="30.95" customHeight="1" x14ac:dyDescent="0.25">
      <c r="A48" s="8">
        <v>8</v>
      </c>
      <c r="B48" s="27" t="s">
        <v>58</v>
      </c>
      <c r="C48" s="28">
        <f t="shared" si="2"/>
        <v>0</v>
      </c>
      <c r="D48" s="28">
        <f t="shared" si="3"/>
        <v>42708.989969833448</v>
      </c>
      <c r="E48" s="28">
        <f t="shared" si="4"/>
        <v>0</v>
      </c>
      <c r="F48" s="28">
        <f t="shared" si="5"/>
        <v>0</v>
      </c>
      <c r="G48" s="28">
        <f t="shared" si="6"/>
        <v>0</v>
      </c>
      <c r="H48" s="28">
        <f t="shared" ref="H48:I48" si="27">H13/$H$37</f>
        <v>0</v>
      </c>
      <c r="I48" s="28">
        <f t="shared" si="27"/>
        <v>0</v>
      </c>
      <c r="J48" s="28">
        <f t="shared" ref="J48:O48" si="28">J13/$J$37</f>
        <v>0</v>
      </c>
      <c r="K48" s="28">
        <f t="shared" si="28"/>
        <v>14849.14274608553</v>
      </c>
      <c r="L48" s="28">
        <f t="shared" si="28"/>
        <v>52710.341972064249</v>
      </c>
      <c r="M48" s="28">
        <f t="shared" si="28"/>
        <v>0</v>
      </c>
      <c r="N48" s="28">
        <f t="shared" si="28"/>
        <v>0</v>
      </c>
      <c r="O48" s="28">
        <f t="shared" si="28"/>
        <v>239.55789527052718</v>
      </c>
      <c r="P48" s="28">
        <f t="shared" ref="P48:Q48" si="29">P13/$P$37</f>
        <v>0</v>
      </c>
      <c r="Q48" s="28">
        <f t="shared" si="29"/>
        <v>0</v>
      </c>
      <c r="R48" s="28">
        <f t="shared" si="10"/>
        <v>0</v>
      </c>
      <c r="S48" s="39">
        <f t="shared" si="11"/>
        <v>110508.03258325375</v>
      </c>
    </row>
    <row r="49" spans="1:19" ht="30.95" customHeight="1" x14ac:dyDescent="0.25">
      <c r="A49" s="8">
        <v>9</v>
      </c>
      <c r="B49" s="27" t="s">
        <v>59</v>
      </c>
      <c r="C49" s="28">
        <f t="shared" si="2"/>
        <v>0</v>
      </c>
      <c r="D49" s="28">
        <f t="shared" si="3"/>
        <v>0</v>
      </c>
      <c r="E49" s="28">
        <f t="shared" si="4"/>
        <v>3982.31</v>
      </c>
      <c r="F49" s="28">
        <f t="shared" si="5"/>
        <v>407.27800000000002</v>
      </c>
      <c r="G49" s="28">
        <f t="shared" si="6"/>
        <v>0</v>
      </c>
      <c r="H49" s="28">
        <f t="shared" ref="H49:I49" si="30">H14/$H$37</f>
        <v>0</v>
      </c>
      <c r="I49" s="28">
        <f t="shared" si="30"/>
        <v>0</v>
      </c>
      <c r="J49" s="28">
        <f t="shared" ref="J49:O49" si="31">J14/$J$37</f>
        <v>0</v>
      </c>
      <c r="K49" s="28">
        <f t="shared" si="31"/>
        <v>0</v>
      </c>
      <c r="L49" s="28">
        <f t="shared" si="31"/>
        <v>0</v>
      </c>
      <c r="M49" s="28">
        <f t="shared" si="31"/>
        <v>0</v>
      </c>
      <c r="N49" s="28">
        <f t="shared" si="31"/>
        <v>0</v>
      </c>
      <c r="O49" s="28">
        <f t="shared" si="31"/>
        <v>0</v>
      </c>
      <c r="P49" s="28">
        <f t="shared" ref="P49:Q49" si="32">P14/$P$37</f>
        <v>0</v>
      </c>
      <c r="Q49" s="28">
        <f t="shared" si="32"/>
        <v>0</v>
      </c>
      <c r="R49" s="28">
        <f t="shared" si="10"/>
        <v>0</v>
      </c>
      <c r="S49" s="39">
        <f t="shared" si="11"/>
        <v>4389.5879999999997</v>
      </c>
    </row>
    <row r="50" spans="1:19" ht="30.95" customHeight="1" x14ac:dyDescent="0.25">
      <c r="A50" s="8">
        <v>10</v>
      </c>
      <c r="B50" s="27" t="s">
        <v>77</v>
      </c>
      <c r="C50" s="28">
        <f t="shared" si="2"/>
        <v>0</v>
      </c>
      <c r="D50" s="28">
        <f t="shared" si="3"/>
        <v>0</v>
      </c>
      <c r="E50" s="28">
        <f t="shared" si="4"/>
        <v>0</v>
      </c>
      <c r="F50" s="28">
        <f t="shared" si="5"/>
        <v>70.837000000000003</v>
      </c>
      <c r="G50" s="28">
        <f t="shared" si="6"/>
        <v>0</v>
      </c>
      <c r="H50" s="28">
        <f t="shared" ref="H50:I50" si="33">H15/$H$37</f>
        <v>0</v>
      </c>
      <c r="I50" s="28">
        <f t="shared" si="33"/>
        <v>0</v>
      </c>
      <c r="J50" s="28">
        <f t="shared" ref="J50:O50" si="34">J15/$J$37</f>
        <v>0</v>
      </c>
      <c r="K50" s="28">
        <f t="shared" si="34"/>
        <v>0</v>
      </c>
      <c r="L50" s="28">
        <f t="shared" si="34"/>
        <v>0</v>
      </c>
      <c r="M50" s="28">
        <f t="shared" si="34"/>
        <v>0</v>
      </c>
      <c r="N50" s="28">
        <f t="shared" si="34"/>
        <v>0</v>
      </c>
      <c r="O50" s="28">
        <f t="shared" si="34"/>
        <v>0</v>
      </c>
      <c r="P50" s="28">
        <f t="shared" ref="P50:Q50" si="35">P15/$P$37</f>
        <v>0</v>
      </c>
      <c r="Q50" s="28">
        <f t="shared" si="35"/>
        <v>0</v>
      </c>
      <c r="R50" s="28">
        <f t="shared" si="10"/>
        <v>0</v>
      </c>
      <c r="S50" s="39">
        <f t="shared" si="11"/>
        <v>70.837000000000003</v>
      </c>
    </row>
    <row r="51" spans="1:19" ht="30.95" customHeight="1" x14ac:dyDescent="0.25">
      <c r="A51" s="8">
        <v>11</v>
      </c>
      <c r="B51" s="27" t="s">
        <v>60</v>
      </c>
      <c r="C51" s="28">
        <f t="shared" si="2"/>
        <v>0</v>
      </c>
      <c r="D51" s="28">
        <f t="shared" si="3"/>
        <v>0</v>
      </c>
      <c r="E51" s="28">
        <f t="shared" si="4"/>
        <v>0</v>
      </c>
      <c r="F51" s="28">
        <f t="shared" si="5"/>
        <v>0</v>
      </c>
      <c r="G51" s="28">
        <f t="shared" si="6"/>
        <v>0</v>
      </c>
      <c r="H51" s="28">
        <f t="shared" ref="H51:I51" si="36">H16/$H$37</f>
        <v>0</v>
      </c>
      <c r="I51" s="28">
        <f t="shared" si="36"/>
        <v>0</v>
      </c>
      <c r="J51" s="28">
        <f t="shared" ref="J51:O51" si="37">J16/$J$37</f>
        <v>0</v>
      </c>
      <c r="K51" s="28">
        <f t="shared" si="37"/>
        <v>0</v>
      </c>
      <c r="L51" s="28">
        <f t="shared" si="37"/>
        <v>0</v>
      </c>
      <c r="M51" s="28">
        <f t="shared" si="37"/>
        <v>8871.9062386452933</v>
      </c>
      <c r="N51" s="28">
        <f t="shared" si="37"/>
        <v>0</v>
      </c>
      <c r="O51" s="28">
        <f t="shared" si="37"/>
        <v>0</v>
      </c>
      <c r="P51" s="28">
        <f t="shared" ref="P51:Q51" si="38">P16/$P$37</f>
        <v>0</v>
      </c>
      <c r="Q51" s="28">
        <f t="shared" si="38"/>
        <v>0</v>
      </c>
      <c r="R51" s="28">
        <f t="shared" si="10"/>
        <v>0</v>
      </c>
      <c r="S51" s="39">
        <f t="shared" si="11"/>
        <v>8871.9062386452933</v>
      </c>
    </row>
    <row r="52" spans="1:19" ht="30.95" customHeight="1" x14ac:dyDescent="0.25">
      <c r="A52" s="8">
        <v>12</v>
      </c>
      <c r="B52" s="27" t="s">
        <v>19</v>
      </c>
      <c r="C52" s="28">
        <f t="shared" si="2"/>
        <v>0</v>
      </c>
      <c r="D52" s="28">
        <f t="shared" si="3"/>
        <v>0</v>
      </c>
      <c r="E52" s="28">
        <f t="shared" si="4"/>
        <v>21519.45</v>
      </c>
      <c r="F52" s="28">
        <f t="shared" si="5"/>
        <v>0</v>
      </c>
      <c r="G52" s="28">
        <f t="shared" si="6"/>
        <v>0</v>
      </c>
      <c r="H52" s="28">
        <f t="shared" ref="H52:I52" si="39">H17/$H$37</f>
        <v>0</v>
      </c>
      <c r="I52" s="28">
        <f t="shared" si="39"/>
        <v>0</v>
      </c>
      <c r="J52" s="28">
        <f t="shared" ref="J52:O52" si="40">J17/$J$37</f>
        <v>0</v>
      </c>
      <c r="K52" s="28">
        <f t="shared" si="40"/>
        <v>0</v>
      </c>
      <c r="L52" s="28">
        <f t="shared" si="40"/>
        <v>0</v>
      </c>
      <c r="M52" s="28">
        <f t="shared" si="40"/>
        <v>0</v>
      </c>
      <c r="N52" s="28">
        <f t="shared" si="40"/>
        <v>0</v>
      </c>
      <c r="O52" s="28">
        <f t="shared" si="40"/>
        <v>0</v>
      </c>
      <c r="P52" s="28">
        <f t="shared" ref="P52:Q52" si="41">P17/$P$37</f>
        <v>0</v>
      </c>
      <c r="Q52" s="28">
        <f t="shared" si="41"/>
        <v>0</v>
      </c>
      <c r="R52" s="28">
        <f t="shared" si="10"/>
        <v>0</v>
      </c>
      <c r="S52" s="39">
        <f t="shared" si="11"/>
        <v>21519.45</v>
      </c>
    </row>
    <row r="53" spans="1:19" ht="30.95" customHeight="1" x14ac:dyDescent="0.25">
      <c r="A53" s="8">
        <v>13</v>
      </c>
      <c r="B53" s="27" t="s">
        <v>61</v>
      </c>
      <c r="C53" s="28">
        <f t="shared" si="2"/>
        <v>0</v>
      </c>
      <c r="D53" s="28">
        <f t="shared" si="3"/>
        <v>0</v>
      </c>
      <c r="E53" s="28">
        <f t="shared" si="4"/>
        <v>517.96100000000001</v>
      </c>
      <c r="F53" s="28">
        <f t="shared" si="5"/>
        <v>0</v>
      </c>
      <c r="G53" s="28">
        <f t="shared" si="6"/>
        <v>0</v>
      </c>
      <c r="H53" s="28">
        <f t="shared" ref="H53:I53" si="42">H18/$H$37</f>
        <v>0</v>
      </c>
      <c r="I53" s="28">
        <f t="shared" si="42"/>
        <v>0</v>
      </c>
      <c r="J53" s="28">
        <f t="shared" ref="J53:O53" si="43">J18/$J$37</f>
        <v>0</v>
      </c>
      <c r="K53" s="28">
        <f t="shared" si="43"/>
        <v>0</v>
      </c>
      <c r="L53" s="28">
        <f t="shared" si="43"/>
        <v>0</v>
      </c>
      <c r="M53" s="28">
        <f t="shared" si="43"/>
        <v>0</v>
      </c>
      <c r="N53" s="28">
        <f t="shared" si="43"/>
        <v>0</v>
      </c>
      <c r="O53" s="28">
        <f t="shared" si="43"/>
        <v>0</v>
      </c>
      <c r="P53" s="28">
        <f t="shared" ref="P53:Q53" si="44">P18/$P$37</f>
        <v>0</v>
      </c>
      <c r="Q53" s="28">
        <f t="shared" si="44"/>
        <v>0</v>
      </c>
      <c r="R53" s="28">
        <f t="shared" si="10"/>
        <v>0</v>
      </c>
      <c r="S53" s="39">
        <f t="shared" si="11"/>
        <v>517.96100000000001</v>
      </c>
    </row>
    <row r="54" spans="1:19" ht="30.95" customHeight="1" x14ac:dyDescent="0.25">
      <c r="A54" s="8">
        <v>14</v>
      </c>
      <c r="B54" s="27" t="s">
        <v>62</v>
      </c>
      <c r="C54" s="28">
        <f t="shared" si="2"/>
        <v>111178.18044545111</v>
      </c>
      <c r="D54" s="28">
        <f t="shared" si="3"/>
        <v>82690.568939438745</v>
      </c>
      <c r="E54" s="28">
        <f t="shared" si="4"/>
        <v>0</v>
      </c>
      <c r="F54" s="28">
        <f t="shared" si="5"/>
        <v>0</v>
      </c>
      <c r="G54" s="28">
        <f t="shared" si="6"/>
        <v>0</v>
      </c>
      <c r="H54" s="28">
        <f t="shared" ref="H54:I54" si="45">H19/$H$37</f>
        <v>0</v>
      </c>
      <c r="I54" s="28">
        <f t="shared" si="45"/>
        <v>0</v>
      </c>
      <c r="J54" s="28">
        <f t="shared" ref="J54:O54" si="46">J19/$J$37</f>
        <v>2258.6887268363994</v>
      </c>
      <c r="K54" s="28">
        <f t="shared" si="46"/>
        <v>83.655138030977753</v>
      </c>
      <c r="L54" s="28">
        <f t="shared" si="46"/>
        <v>0</v>
      </c>
      <c r="M54" s="28">
        <f t="shared" si="46"/>
        <v>0</v>
      </c>
      <c r="N54" s="28">
        <f t="shared" si="46"/>
        <v>277.58295801188069</v>
      </c>
      <c r="O54" s="28">
        <f t="shared" si="46"/>
        <v>9390.5004943258155</v>
      </c>
      <c r="P54" s="28">
        <f t="shared" ref="P54:Q54" si="47">P19/$P$37</f>
        <v>0</v>
      </c>
      <c r="Q54" s="28">
        <f t="shared" si="47"/>
        <v>0</v>
      </c>
      <c r="R54" s="28">
        <f t="shared" si="10"/>
        <v>0</v>
      </c>
      <c r="S54" s="39">
        <f t="shared" si="11"/>
        <v>205879.17670209493</v>
      </c>
    </row>
    <row r="55" spans="1:19" ht="30.95" customHeight="1" x14ac:dyDescent="0.25">
      <c r="A55" s="8">
        <v>15</v>
      </c>
      <c r="B55" s="27" t="s">
        <v>20</v>
      </c>
      <c r="C55" s="28">
        <f t="shared" si="2"/>
        <v>0</v>
      </c>
      <c r="D55" s="28">
        <f t="shared" si="3"/>
        <v>28308.814209543445</v>
      </c>
      <c r="E55" s="28">
        <f t="shared" si="4"/>
        <v>0</v>
      </c>
      <c r="F55" s="28">
        <f t="shared" si="5"/>
        <v>0</v>
      </c>
      <c r="G55" s="28">
        <f t="shared" si="6"/>
        <v>0</v>
      </c>
      <c r="H55" s="28">
        <f t="shared" ref="H55:I55" si="48">H20/$H$37</f>
        <v>0</v>
      </c>
      <c r="I55" s="28">
        <f t="shared" si="48"/>
        <v>3591.8104143156538</v>
      </c>
      <c r="J55" s="28">
        <f t="shared" ref="J55:O55" si="49">J20/$J$37</f>
        <v>0</v>
      </c>
      <c r="K55" s="28">
        <f t="shared" si="49"/>
        <v>0</v>
      </c>
      <c r="L55" s="28">
        <f t="shared" si="49"/>
        <v>1399.3223088818095</v>
      </c>
      <c r="M55" s="28">
        <f t="shared" si="49"/>
        <v>0</v>
      </c>
      <c r="N55" s="28">
        <f t="shared" si="49"/>
        <v>0</v>
      </c>
      <c r="O55" s="28">
        <f t="shared" si="49"/>
        <v>1395.4353024682489</v>
      </c>
      <c r="P55" s="28">
        <f t="shared" ref="P55:Q55" si="50">P20/$P$37</f>
        <v>0</v>
      </c>
      <c r="Q55" s="28">
        <f t="shared" si="50"/>
        <v>0</v>
      </c>
      <c r="R55" s="28">
        <f t="shared" si="10"/>
        <v>0</v>
      </c>
      <c r="S55" s="39">
        <f t="shared" si="11"/>
        <v>34695.382235209159</v>
      </c>
    </row>
    <row r="56" spans="1:19" ht="30.95" customHeight="1" x14ac:dyDescent="0.25">
      <c r="A56" s="8">
        <v>16</v>
      </c>
      <c r="B56" s="27" t="s">
        <v>63</v>
      </c>
      <c r="C56" s="28">
        <f t="shared" si="2"/>
        <v>0</v>
      </c>
      <c r="D56" s="28">
        <f t="shared" si="3"/>
        <v>570.37594112030285</v>
      </c>
      <c r="E56" s="28">
        <f t="shared" si="4"/>
        <v>0</v>
      </c>
      <c r="F56" s="28">
        <f t="shared" si="5"/>
        <v>0</v>
      </c>
      <c r="G56" s="28">
        <f t="shared" si="6"/>
        <v>0</v>
      </c>
      <c r="H56" s="28">
        <f t="shared" ref="H56:I56" si="51">H21/$H$37</f>
        <v>0</v>
      </c>
      <c r="I56" s="28">
        <f t="shared" si="51"/>
        <v>0</v>
      </c>
      <c r="J56" s="28">
        <f t="shared" ref="J56:O56" si="52">J21/$J$37</f>
        <v>0</v>
      </c>
      <c r="K56" s="28">
        <f t="shared" si="52"/>
        <v>0</v>
      </c>
      <c r="L56" s="28">
        <f t="shared" si="52"/>
        <v>0</v>
      </c>
      <c r="M56" s="28">
        <f t="shared" si="52"/>
        <v>0</v>
      </c>
      <c r="N56" s="28">
        <f t="shared" si="52"/>
        <v>0</v>
      </c>
      <c r="O56" s="28">
        <f t="shared" si="52"/>
        <v>0</v>
      </c>
      <c r="P56" s="28">
        <f t="shared" ref="P56:Q56" si="53">P21/$P$37</f>
        <v>8611.3093114520161</v>
      </c>
      <c r="Q56" s="28">
        <f t="shared" si="53"/>
        <v>4388.1555476275416</v>
      </c>
      <c r="R56" s="28">
        <f t="shared" si="10"/>
        <v>0</v>
      </c>
      <c r="S56" s="39">
        <f t="shared" si="11"/>
        <v>13569.840800199861</v>
      </c>
    </row>
    <row r="57" spans="1:19" ht="30.95" customHeight="1" x14ac:dyDescent="0.25">
      <c r="A57" s="8">
        <v>17</v>
      </c>
      <c r="B57" s="27" t="s">
        <v>64</v>
      </c>
      <c r="C57" s="28">
        <f t="shared" si="2"/>
        <v>0</v>
      </c>
      <c r="D57" s="28">
        <f t="shared" si="3"/>
        <v>0</v>
      </c>
      <c r="E57" s="28">
        <f t="shared" si="4"/>
        <v>29400.026000000002</v>
      </c>
      <c r="F57" s="28">
        <f t="shared" si="5"/>
        <v>0</v>
      </c>
      <c r="G57" s="28">
        <f t="shared" si="6"/>
        <v>0</v>
      </c>
      <c r="H57" s="28">
        <f t="shared" ref="H57:I57" si="54">H22/$H$37</f>
        <v>0</v>
      </c>
      <c r="I57" s="28">
        <f t="shared" si="54"/>
        <v>0</v>
      </c>
      <c r="J57" s="28">
        <f t="shared" ref="J57:O57" si="55">J22/$J$37</f>
        <v>0</v>
      </c>
      <c r="K57" s="28">
        <f t="shared" si="55"/>
        <v>0</v>
      </c>
      <c r="L57" s="28">
        <f t="shared" si="55"/>
        <v>0</v>
      </c>
      <c r="M57" s="28">
        <f t="shared" si="55"/>
        <v>0</v>
      </c>
      <c r="N57" s="28">
        <f t="shared" si="55"/>
        <v>0</v>
      </c>
      <c r="O57" s="28">
        <f t="shared" si="55"/>
        <v>0</v>
      </c>
      <c r="P57" s="28">
        <f t="shared" ref="P57:Q57" si="56">P22/$P$37</f>
        <v>0</v>
      </c>
      <c r="Q57" s="28">
        <f t="shared" si="56"/>
        <v>0</v>
      </c>
      <c r="R57" s="28">
        <f t="shared" si="10"/>
        <v>0</v>
      </c>
      <c r="S57" s="39">
        <f t="shared" si="11"/>
        <v>29400.026000000002</v>
      </c>
    </row>
    <row r="58" spans="1:19" ht="30.95" customHeight="1" x14ac:dyDescent="0.25">
      <c r="A58" s="8">
        <v>18</v>
      </c>
      <c r="B58" s="27" t="s">
        <v>65</v>
      </c>
      <c r="C58" s="28">
        <f t="shared" si="2"/>
        <v>96120.649301623256</v>
      </c>
      <c r="D58" s="28">
        <f t="shared" si="3"/>
        <v>77658.839137084578</v>
      </c>
      <c r="E58" s="28">
        <f t="shared" si="4"/>
        <v>0</v>
      </c>
      <c r="F58" s="28">
        <f t="shared" si="5"/>
        <v>0</v>
      </c>
      <c r="G58" s="28">
        <f t="shared" si="6"/>
        <v>0</v>
      </c>
      <c r="H58" s="28">
        <f t="shared" ref="H58:I58" si="57">H23/$H$37</f>
        <v>0</v>
      </c>
      <c r="I58" s="28">
        <f t="shared" si="57"/>
        <v>0</v>
      </c>
      <c r="J58" s="28">
        <f t="shared" ref="J58:O58" si="58">J23/$J$37</f>
        <v>1555.2250661213591</v>
      </c>
      <c r="K58" s="28">
        <f t="shared" si="58"/>
        <v>0</v>
      </c>
      <c r="L58" s="28">
        <f t="shared" si="58"/>
        <v>0</v>
      </c>
      <c r="M58" s="28">
        <f t="shared" si="58"/>
        <v>83.655138030977753</v>
      </c>
      <c r="N58" s="28">
        <f t="shared" si="58"/>
        <v>102.66766940165451</v>
      </c>
      <c r="O58" s="28">
        <f t="shared" si="58"/>
        <v>7404.8317179723344</v>
      </c>
      <c r="P58" s="28">
        <f t="shared" ref="P58:Q58" si="59">P23/$P$37</f>
        <v>0</v>
      </c>
      <c r="Q58" s="28">
        <f t="shared" si="59"/>
        <v>0</v>
      </c>
      <c r="R58" s="28">
        <f t="shared" si="10"/>
        <v>0</v>
      </c>
      <c r="S58" s="39">
        <f t="shared" si="11"/>
        <v>182925.86803023412</v>
      </c>
    </row>
    <row r="59" spans="1:19" ht="30.95" customHeight="1" x14ac:dyDescent="0.25">
      <c r="A59" s="8">
        <v>19</v>
      </c>
      <c r="B59" s="27" t="s">
        <v>66</v>
      </c>
      <c r="C59" s="28">
        <f t="shared" si="2"/>
        <v>0</v>
      </c>
      <c r="D59" s="28">
        <f t="shared" si="3"/>
        <v>0</v>
      </c>
      <c r="E59" s="28">
        <f t="shared" si="4"/>
        <v>42997.47</v>
      </c>
      <c r="F59" s="28">
        <f t="shared" si="5"/>
        <v>0</v>
      </c>
      <c r="G59" s="28">
        <f t="shared" si="6"/>
        <v>0</v>
      </c>
      <c r="H59" s="28">
        <f t="shared" ref="H59:I59" si="60">H24/$H$37</f>
        <v>0</v>
      </c>
      <c r="I59" s="28">
        <f t="shared" si="60"/>
        <v>0</v>
      </c>
      <c r="J59" s="28">
        <f t="shared" ref="J59:O59" si="61">J24/$J$37</f>
        <v>0</v>
      </c>
      <c r="K59" s="28">
        <f t="shared" si="61"/>
        <v>0</v>
      </c>
      <c r="L59" s="28">
        <f t="shared" si="61"/>
        <v>0</v>
      </c>
      <c r="M59" s="28">
        <f t="shared" si="61"/>
        <v>0</v>
      </c>
      <c r="N59" s="28">
        <f t="shared" si="61"/>
        <v>0</v>
      </c>
      <c r="O59" s="28">
        <f t="shared" si="61"/>
        <v>0</v>
      </c>
      <c r="P59" s="28">
        <f t="shared" ref="P59:Q59" si="62">P24/$P$37</f>
        <v>0</v>
      </c>
      <c r="Q59" s="28">
        <f t="shared" si="62"/>
        <v>0</v>
      </c>
      <c r="R59" s="28">
        <f t="shared" si="10"/>
        <v>0</v>
      </c>
      <c r="S59" s="39">
        <f t="shared" si="11"/>
        <v>42997.47</v>
      </c>
    </row>
    <row r="60" spans="1:19" ht="30.95" customHeight="1" x14ac:dyDescent="0.25">
      <c r="A60" s="8">
        <v>20</v>
      </c>
      <c r="B60" s="27" t="s">
        <v>67</v>
      </c>
      <c r="C60" s="28">
        <f t="shared" si="2"/>
        <v>0</v>
      </c>
      <c r="D60" s="28">
        <f t="shared" si="3"/>
        <v>0</v>
      </c>
      <c r="E60" s="28">
        <f t="shared" si="4"/>
        <v>0</v>
      </c>
      <c r="F60" s="28">
        <f t="shared" si="5"/>
        <v>0</v>
      </c>
      <c r="G60" s="28">
        <f t="shared" si="6"/>
        <v>0</v>
      </c>
      <c r="H60" s="28">
        <f t="shared" ref="H60:I60" si="63">H25/$H$37</f>
        <v>0</v>
      </c>
      <c r="I60" s="28">
        <f t="shared" si="63"/>
        <v>50333.709495405456</v>
      </c>
      <c r="J60" s="28">
        <f t="shared" ref="J60:O60" si="64">J25/$J$37</f>
        <v>0</v>
      </c>
      <c r="K60" s="28">
        <f t="shared" si="64"/>
        <v>0</v>
      </c>
      <c r="L60" s="28">
        <f t="shared" si="64"/>
        <v>0</v>
      </c>
      <c r="M60" s="28">
        <f t="shared" si="64"/>
        <v>0</v>
      </c>
      <c r="N60" s="28">
        <f t="shared" si="64"/>
        <v>0</v>
      </c>
      <c r="O60" s="28">
        <f t="shared" si="64"/>
        <v>0</v>
      </c>
      <c r="P60" s="28">
        <f t="shared" ref="P60:Q60" si="65">P25/$P$37</f>
        <v>0</v>
      </c>
      <c r="Q60" s="28">
        <f t="shared" si="65"/>
        <v>0</v>
      </c>
      <c r="R60" s="28">
        <f t="shared" si="10"/>
        <v>0</v>
      </c>
      <c r="S60" s="39">
        <f t="shared" si="11"/>
        <v>50333.709495405456</v>
      </c>
    </row>
    <row r="61" spans="1:19" ht="30.95" customHeight="1" x14ac:dyDescent="0.25">
      <c r="A61" s="8">
        <v>21</v>
      </c>
      <c r="B61" s="27" t="s">
        <v>68</v>
      </c>
      <c r="C61" s="28">
        <f t="shared" si="2"/>
        <v>29571.158927897319</v>
      </c>
      <c r="D61" s="28">
        <f t="shared" si="3"/>
        <v>41582.265110737433</v>
      </c>
      <c r="E61" s="28">
        <f t="shared" si="4"/>
        <v>5614.97</v>
      </c>
      <c r="F61" s="28">
        <f t="shared" si="5"/>
        <v>0</v>
      </c>
      <c r="G61" s="28">
        <f t="shared" si="6"/>
        <v>0</v>
      </c>
      <c r="H61" s="28">
        <f t="shared" ref="H61:I61" si="66">H26/$H$37</f>
        <v>0</v>
      </c>
      <c r="I61" s="28">
        <f t="shared" si="66"/>
        <v>0</v>
      </c>
      <c r="J61" s="28">
        <f t="shared" ref="J61:O61" si="67">J26/$J$37</f>
        <v>1456.3599029938398</v>
      </c>
      <c r="K61" s="28">
        <f t="shared" si="67"/>
        <v>30.420050193082815</v>
      </c>
      <c r="L61" s="28">
        <f t="shared" si="67"/>
        <v>0</v>
      </c>
      <c r="M61" s="28">
        <f t="shared" si="67"/>
        <v>38.025062741353523</v>
      </c>
      <c r="N61" s="28">
        <f t="shared" si="67"/>
        <v>0</v>
      </c>
      <c r="O61" s="28">
        <f t="shared" si="67"/>
        <v>1431.4323618633971</v>
      </c>
      <c r="P61" s="28">
        <f t="shared" ref="P61:Q61" si="68">P26/$P$37</f>
        <v>838.38744202640021</v>
      </c>
      <c r="Q61" s="28">
        <f t="shared" si="68"/>
        <v>0</v>
      </c>
      <c r="R61" s="28">
        <f t="shared" si="10"/>
        <v>0</v>
      </c>
      <c r="S61" s="39">
        <f t="shared" si="11"/>
        <v>80563.018858452822</v>
      </c>
    </row>
    <row r="62" spans="1:19" ht="30.95" customHeight="1" x14ac:dyDescent="0.25">
      <c r="A62" s="8">
        <v>22</v>
      </c>
      <c r="B62" s="27" t="s">
        <v>69</v>
      </c>
      <c r="C62" s="28">
        <f t="shared" si="2"/>
        <v>254.81313703284258</v>
      </c>
      <c r="D62" s="28">
        <f t="shared" si="3"/>
        <v>55459.554008264109</v>
      </c>
      <c r="E62" s="28">
        <f t="shared" si="4"/>
        <v>0</v>
      </c>
      <c r="F62" s="28">
        <f t="shared" si="5"/>
        <v>0</v>
      </c>
      <c r="G62" s="28">
        <f t="shared" si="6"/>
        <v>0</v>
      </c>
      <c r="H62" s="28">
        <f t="shared" ref="H62:I62" si="69">H27/$H$37</f>
        <v>0</v>
      </c>
      <c r="I62" s="28">
        <f t="shared" si="69"/>
        <v>0</v>
      </c>
      <c r="J62" s="28">
        <f t="shared" ref="J62:O62" si="70">J27/$J$37</f>
        <v>486.72080308932505</v>
      </c>
      <c r="K62" s="28">
        <f t="shared" si="70"/>
        <v>418.27569015488871</v>
      </c>
      <c r="L62" s="28">
        <f t="shared" si="70"/>
        <v>18077.959828633717</v>
      </c>
      <c r="M62" s="28">
        <f t="shared" si="70"/>
        <v>1252.334316351622</v>
      </c>
      <c r="N62" s="28">
        <f t="shared" si="70"/>
        <v>0</v>
      </c>
      <c r="O62" s="28">
        <f t="shared" si="70"/>
        <v>2054.1983894273426</v>
      </c>
      <c r="P62" s="28">
        <f t="shared" ref="P62:Q62" si="71">P27/$P$37</f>
        <v>0</v>
      </c>
      <c r="Q62" s="28">
        <f t="shared" si="71"/>
        <v>0</v>
      </c>
      <c r="R62" s="28">
        <f t="shared" si="10"/>
        <v>0</v>
      </c>
      <c r="S62" s="39">
        <f t="shared" si="11"/>
        <v>78003.856172953849</v>
      </c>
    </row>
    <row r="63" spans="1:19" ht="30.95" customHeight="1" x14ac:dyDescent="0.25">
      <c r="A63" s="8">
        <v>23</v>
      </c>
      <c r="B63" s="27" t="s">
        <v>70</v>
      </c>
      <c r="C63" s="28">
        <f t="shared" si="2"/>
        <v>119967.00641751604</v>
      </c>
      <c r="D63" s="28">
        <f t="shared" si="3"/>
        <v>124369.50220967864</v>
      </c>
      <c r="E63" s="28">
        <f t="shared" si="4"/>
        <v>25771.11</v>
      </c>
      <c r="F63" s="28">
        <f t="shared" si="5"/>
        <v>0</v>
      </c>
      <c r="G63" s="28">
        <f t="shared" si="6"/>
        <v>0</v>
      </c>
      <c r="H63" s="28">
        <f t="shared" ref="H63:I63" si="72">H28/$H$37</f>
        <v>0</v>
      </c>
      <c r="I63" s="28">
        <f t="shared" si="72"/>
        <v>0</v>
      </c>
      <c r="J63" s="28">
        <f t="shared" ref="J63:O63" si="73">J28/$J$37</f>
        <v>2992.5724377445222</v>
      </c>
      <c r="K63" s="28">
        <f t="shared" si="73"/>
        <v>0</v>
      </c>
      <c r="L63" s="28">
        <f t="shared" si="73"/>
        <v>228.15037644812114</v>
      </c>
      <c r="M63" s="28">
        <f t="shared" si="73"/>
        <v>0</v>
      </c>
      <c r="N63" s="28">
        <f t="shared" si="73"/>
        <v>0</v>
      </c>
      <c r="O63" s="28">
        <f t="shared" si="73"/>
        <v>6035.5069585864812</v>
      </c>
      <c r="P63" s="28">
        <f t="shared" ref="P63:Q63" si="74">P28/$P$37</f>
        <v>0</v>
      </c>
      <c r="Q63" s="28">
        <f t="shared" si="74"/>
        <v>0</v>
      </c>
      <c r="R63" s="28">
        <f t="shared" si="10"/>
        <v>0</v>
      </c>
      <c r="S63" s="39">
        <f t="shared" si="11"/>
        <v>279363.84839997377</v>
      </c>
    </row>
    <row r="64" spans="1:19" ht="30.95" customHeight="1" x14ac:dyDescent="0.25">
      <c r="A64" s="8">
        <v>24</v>
      </c>
      <c r="B64" s="27" t="s">
        <v>71</v>
      </c>
      <c r="C64" s="28">
        <f t="shared" si="2"/>
        <v>41695.432238580594</v>
      </c>
      <c r="D64" s="28">
        <f t="shared" si="3"/>
        <v>63557.117869244481</v>
      </c>
      <c r="E64" s="28">
        <f t="shared" si="4"/>
        <v>6845.87</v>
      </c>
      <c r="F64" s="28">
        <f t="shared" si="5"/>
        <v>0</v>
      </c>
      <c r="G64" s="28">
        <f t="shared" si="6"/>
        <v>0</v>
      </c>
      <c r="H64" s="28">
        <f t="shared" ref="H64:I64" si="75">H29/$H$37</f>
        <v>0</v>
      </c>
      <c r="I64" s="28">
        <f t="shared" si="75"/>
        <v>0</v>
      </c>
      <c r="J64" s="28">
        <f t="shared" ref="J64:O64" si="76">J29/$J$37</f>
        <v>2319.5288272225648</v>
      </c>
      <c r="K64" s="28">
        <f t="shared" si="76"/>
        <v>91.260150579248446</v>
      </c>
      <c r="L64" s="28">
        <f t="shared" si="76"/>
        <v>0</v>
      </c>
      <c r="M64" s="28">
        <f t="shared" si="76"/>
        <v>30.420050193082815</v>
      </c>
      <c r="N64" s="28">
        <f t="shared" si="76"/>
        <v>45.630075289624223</v>
      </c>
      <c r="O64" s="28">
        <f t="shared" si="76"/>
        <v>3872.6413898582932</v>
      </c>
      <c r="P64" s="28">
        <f t="shared" ref="P64:Q64" si="77">P29/$P$37</f>
        <v>0</v>
      </c>
      <c r="Q64" s="28">
        <f t="shared" si="77"/>
        <v>0</v>
      </c>
      <c r="R64" s="28">
        <f t="shared" si="10"/>
        <v>0</v>
      </c>
      <c r="S64" s="39">
        <f t="shared" si="11"/>
        <v>118457.9006009679</v>
      </c>
    </row>
    <row r="65" spans="1:19" ht="30.95" customHeight="1" x14ac:dyDescent="0.25">
      <c r="A65" s="8">
        <v>25</v>
      </c>
      <c r="B65" s="27" t="s">
        <v>72</v>
      </c>
      <c r="C65" s="28">
        <f t="shared" si="2"/>
        <v>9660.2491506228762</v>
      </c>
      <c r="D65" s="28">
        <f t="shared" si="3"/>
        <v>50526.858369316309</v>
      </c>
      <c r="E65" s="28">
        <f t="shared" si="4"/>
        <v>31985.96</v>
      </c>
      <c r="F65" s="28">
        <f t="shared" si="5"/>
        <v>0</v>
      </c>
      <c r="G65" s="28">
        <f t="shared" si="6"/>
        <v>10732.72933182333</v>
      </c>
      <c r="H65" s="28">
        <f t="shared" ref="H65:I65" si="78">H30/$H$37</f>
        <v>616.63711107528616</v>
      </c>
      <c r="I65" s="28">
        <f t="shared" si="78"/>
        <v>49627.357730130585</v>
      </c>
      <c r="J65" s="28">
        <f t="shared" ref="J65:O65" si="79">J30/$J$37</f>
        <v>6194.3511656794226</v>
      </c>
      <c r="K65" s="28">
        <f t="shared" si="79"/>
        <v>30.420050193082815</v>
      </c>
      <c r="L65" s="28">
        <f t="shared" si="79"/>
        <v>0</v>
      </c>
      <c r="M65" s="28">
        <f t="shared" si="79"/>
        <v>239.55789527052718</v>
      </c>
      <c r="N65" s="28">
        <f t="shared" si="79"/>
        <v>174.91528861022618</v>
      </c>
      <c r="O65" s="28">
        <f t="shared" si="79"/>
        <v>3941.9315041869818</v>
      </c>
      <c r="P65" s="28">
        <f t="shared" ref="P65:Q65" si="80">P30/$P$37</f>
        <v>8490.9026043524791</v>
      </c>
      <c r="Q65" s="28">
        <f t="shared" si="80"/>
        <v>81978.179133468104</v>
      </c>
      <c r="R65" s="28">
        <f t="shared" si="10"/>
        <v>0</v>
      </c>
      <c r="S65" s="39">
        <f t="shared" si="11"/>
        <v>254200.04933472921</v>
      </c>
    </row>
    <row r="66" spans="1:19" ht="30.95" customHeight="1" x14ac:dyDescent="0.25">
      <c r="A66" s="8">
        <v>26</v>
      </c>
      <c r="B66" s="27" t="s">
        <v>73</v>
      </c>
      <c r="C66" s="28">
        <f t="shared" si="2"/>
        <v>94814.043035107592</v>
      </c>
      <c r="D66" s="28">
        <f t="shared" si="3"/>
        <v>57546.791952206717</v>
      </c>
      <c r="E66" s="28">
        <f t="shared" si="4"/>
        <v>0</v>
      </c>
      <c r="F66" s="28">
        <f t="shared" si="5"/>
        <v>0</v>
      </c>
      <c r="G66" s="28">
        <f t="shared" si="6"/>
        <v>0</v>
      </c>
      <c r="H66" s="28">
        <f t="shared" ref="H66:I66" si="81">H31/$H$37</f>
        <v>0</v>
      </c>
      <c r="I66" s="28">
        <f t="shared" si="81"/>
        <v>0</v>
      </c>
      <c r="J66" s="28">
        <f t="shared" ref="J66:O66" si="82">J31/$J$37</f>
        <v>1395.5198026076741</v>
      </c>
      <c r="K66" s="28">
        <f t="shared" si="82"/>
        <v>0</v>
      </c>
      <c r="L66" s="28">
        <f t="shared" si="82"/>
        <v>0</v>
      </c>
      <c r="M66" s="28">
        <f t="shared" si="82"/>
        <v>11.407518822406056</v>
      </c>
      <c r="N66" s="28">
        <f t="shared" si="82"/>
        <v>0</v>
      </c>
      <c r="O66" s="28">
        <f t="shared" si="82"/>
        <v>3816.0262964433891</v>
      </c>
      <c r="P66" s="28">
        <f t="shared" ref="P66:Q66" si="83">P31/$P$37</f>
        <v>0</v>
      </c>
      <c r="Q66" s="28">
        <f t="shared" si="83"/>
        <v>0</v>
      </c>
      <c r="R66" s="28">
        <f t="shared" si="10"/>
        <v>0</v>
      </c>
      <c r="S66" s="39">
        <f t="shared" si="11"/>
        <v>157583.78860518779</v>
      </c>
    </row>
    <row r="67" spans="1:19" ht="30.95" customHeight="1" x14ac:dyDescent="0.25">
      <c r="A67" s="8">
        <v>27</v>
      </c>
      <c r="B67" s="27" t="s">
        <v>74</v>
      </c>
      <c r="C67" s="28">
        <f t="shared" si="2"/>
        <v>74749.414873537185</v>
      </c>
      <c r="D67" s="28">
        <f t="shared" si="3"/>
        <v>90376.025620442262</v>
      </c>
      <c r="E67" s="28">
        <f t="shared" si="4"/>
        <v>0</v>
      </c>
      <c r="F67" s="28">
        <f t="shared" si="5"/>
        <v>0</v>
      </c>
      <c r="G67" s="28">
        <f t="shared" si="6"/>
        <v>0</v>
      </c>
      <c r="H67" s="28">
        <f t="shared" ref="H67:I67" si="84">H32/$H$37</f>
        <v>0</v>
      </c>
      <c r="I67" s="28">
        <f t="shared" si="84"/>
        <v>0</v>
      </c>
      <c r="J67" s="28">
        <f t="shared" ref="J67:O67" si="85">J32/$J$37</f>
        <v>1642.6827104264721</v>
      </c>
      <c r="K67" s="28">
        <f t="shared" si="85"/>
        <v>0</v>
      </c>
      <c r="L67" s="28">
        <f t="shared" si="85"/>
        <v>228.15037644812114</v>
      </c>
      <c r="M67" s="28">
        <f t="shared" si="85"/>
        <v>144.49523841714338</v>
      </c>
      <c r="N67" s="28">
        <f t="shared" si="85"/>
        <v>45.630075289624223</v>
      </c>
      <c r="O67" s="28">
        <f t="shared" si="85"/>
        <v>6705.3395638102802</v>
      </c>
      <c r="P67" s="28">
        <f t="shared" ref="P67:Q67" si="86">P32/$P$37</f>
        <v>0</v>
      </c>
      <c r="Q67" s="28">
        <f t="shared" si="86"/>
        <v>0</v>
      </c>
      <c r="R67" s="28">
        <f t="shared" si="10"/>
        <v>0</v>
      </c>
      <c r="S67" s="39">
        <f t="shared" si="11"/>
        <v>173891.73845837108</v>
      </c>
    </row>
    <row r="68" spans="1:19" ht="30.95" customHeight="1" x14ac:dyDescent="0.25">
      <c r="A68" s="8">
        <v>28</v>
      </c>
      <c r="B68" s="27" t="s">
        <v>75</v>
      </c>
      <c r="C68" s="28">
        <f t="shared" si="2"/>
        <v>0</v>
      </c>
      <c r="D68" s="28">
        <f t="shared" si="3"/>
        <v>4759.8928538232085</v>
      </c>
      <c r="E68" s="28">
        <f t="shared" si="4"/>
        <v>0</v>
      </c>
      <c r="F68" s="28">
        <f t="shared" si="5"/>
        <v>0</v>
      </c>
      <c r="G68" s="28">
        <f t="shared" si="6"/>
        <v>0</v>
      </c>
      <c r="H68" s="28">
        <f t="shared" ref="H68:I68" si="87">H33/$H$37</f>
        <v>0</v>
      </c>
      <c r="I68" s="28">
        <f t="shared" si="87"/>
        <v>0</v>
      </c>
      <c r="J68" s="28">
        <f t="shared" ref="J68:O68" si="88">J33/$J$37</f>
        <v>34.222556467218169</v>
      </c>
      <c r="K68" s="28">
        <f t="shared" si="88"/>
        <v>0</v>
      </c>
      <c r="L68" s="28">
        <f t="shared" si="88"/>
        <v>73412.45363054848</v>
      </c>
      <c r="M68" s="28">
        <f t="shared" si="88"/>
        <v>96.076658526486568</v>
      </c>
      <c r="N68" s="28">
        <f t="shared" si="88"/>
        <v>0</v>
      </c>
      <c r="O68" s="28">
        <f t="shared" si="88"/>
        <v>0</v>
      </c>
      <c r="P68" s="28">
        <f t="shared" ref="P68:Q68" si="89">P33/$P$37</f>
        <v>0</v>
      </c>
      <c r="Q68" s="28">
        <f t="shared" si="89"/>
        <v>0</v>
      </c>
      <c r="R68" s="28">
        <f t="shared" si="10"/>
        <v>0</v>
      </c>
      <c r="S68" s="39">
        <f t="shared" si="11"/>
        <v>78302.645699365399</v>
      </c>
    </row>
    <row r="69" spans="1:19" s="1" customFormat="1" ht="30.95" customHeight="1" x14ac:dyDescent="0.25">
      <c r="A69" s="8"/>
      <c r="B69" s="29" t="s">
        <v>21</v>
      </c>
      <c r="C69" s="30">
        <f t="shared" ref="C69:S69" si="90">SUM(C41:C68)</f>
        <v>1134179.0864477158</v>
      </c>
      <c r="D69" s="30">
        <f t="shared" si="90"/>
        <v>1123743.8631773742</v>
      </c>
      <c r="E69" s="30">
        <f t="shared" si="90"/>
        <v>168636.916</v>
      </c>
      <c r="F69" s="30">
        <f t="shared" si="90"/>
        <v>624.86900000000003</v>
      </c>
      <c r="G69" s="30">
        <f t="shared" si="90"/>
        <v>10732.72933182333</v>
      </c>
      <c r="H69" s="30">
        <f t="shared" si="90"/>
        <v>616.63711107528616</v>
      </c>
      <c r="I69" s="30">
        <f t="shared" si="90"/>
        <v>103552.87763985169</v>
      </c>
      <c r="J69" s="30">
        <f t="shared" si="90"/>
        <v>31481.017888679518</v>
      </c>
      <c r="K69" s="30">
        <f t="shared" si="90"/>
        <v>15769.349264426284</v>
      </c>
      <c r="L69" s="30">
        <f t="shared" si="90"/>
        <v>160080.02163203567</v>
      </c>
      <c r="M69" s="30">
        <f t="shared" si="90"/>
        <v>10885.755811497089</v>
      </c>
      <c r="N69" s="30">
        <f t="shared" si="90"/>
        <v>1053.0153874753892</v>
      </c>
      <c r="O69" s="30">
        <f t="shared" si="90"/>
        <v>84249.596511834257</v>
      </c>
      <c r="P69" s="30">
        <f t="shared" si="90"/>
        <v>19661.969318587227</v>
      </c>
      <c r="Q69" s="30">
        <f t="shared" si="90"/>
        <v>92520.455266183053</v>
      </c>
      <c r="R69" s="30">
        <f t="shared" si="90"/>
        <v>74.745186862967159</v>
      </c>
      <c r="S69" s="30">
        <f t="shared" si="90"/>
        <v>2957862.9049754227</v>
      </c>
    </row>
    <row r="70" spans="1:19" ht="30" customHeight="1" x14ac:dyDescent="0.2">
      <c r="C70" s="23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</row>
    <row r="71" spans="1:19" ht="30" customHeight="1" x14ac:dyDescent="0.25">
      <c r="A71" s="60" t="s">
        <v>50</v>
      </c>
      <c r="B71" s="60"/>
      <c r="C71" s="24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 ht="30" customHeight="1" x14ac:dyDescent="0.25">
      <c r="A72" s="3" t="s">
        <v>1</v>
      </c>
      <c r="B72" s="4" t="s">
        <v>2</v>
      </c>
      <c r="C72" s="5" t="s">
        <v>27</v>
      </c>
      <c r="D72" s="5" t="s">
        <v>28</v>
      </c>
      <c r="E72" s="5" t="s">
        <v>29</v>
      </c>
      <c r="F72" s="5" t="s">
        <v>30</v>
      </c>
      <c r="G72" s="5" t="s">
        <v>7</v>
      </c>
      <c r="H72" s="5" t="s">
        <v>8</v>
      </c>
      <c r="I72" s="5" t="s">
        <v>9</v>
      </c>
      <c r="J72" s="5" t="s">
        <v>31</v>
      </c>
      <c r="K72" s="5" t="s">
        <v>32</v>
      </c>
      <c r="L72" s="5" t="s">
        <v>33</v>
      </c>
      <c r="M72" s="5" t="s">
        <v>34</v>
      </c>
      <c r="N72" s="5" t="s">
        <v>35</v>
      </c>
      <c r="O72" s="5" t="s">
        <v>36</v>
      </c>
      <c r="P72" s="5" t="s">
        <v>37</v>
      </c>
      <c r="Q72" s="5" t="s">
        <v>38</v>
      </c>
      <c r="R72" s="5" t="s">
        <v>18</v>
      </c>
      <c r="S72" s="5" t="s">
        <v>26</v>
      </c>
    </row>
    <row r="73" spans="1:19" ht="38.25" customHeight="1" x14ac:dyDescent="0.25">
      <c r="A73" s="8">
        <v>1</v>
      </c>
      <c r="B73" s="27" t="s">
        <v>39</v>
      </c>
      <c r="C73" s="40">
        <f>C41/$C$69</f>
        <v>0</v>
      </c>
      <c r="D73" s="40">
        <f>D41/$D$69</f>
        <v>1.3095243287287305E-3</v>
      </c>
      <c r="E73" s="40">
        <f>E41/$E$69</f>
        <v>0</v>
      </c>
      <c r="F73" s="40">
        <f>F41/$F$69</f>
        <v>0</v>
      </c>
      <c r="G73" s="40">
        <f>G41/$G$69</f>
        <v>0</v>
      </c>
      <c r="H73" s="40">
        <f>H41/$H$69</f>
        <v>0</v>
      </c>
      <c r="I73" s="40">
        <f>I41/$I$69</f>
        <v>0</v>
      </c>
      <c r="J73" s="40">
        <f>J41/$J$69</f>
        <v>0</v>
      </c>
      <c r="K73" s="40">
        <f>K41/$K$69</f>
        <v>0</v>
      </c>
      <c r="L73" s="40">
        <f>L41/$L$69</f>
        <v>0</v>
      </c>
      <c r="M73" s="40">
        <f>M41/$M$69</f>
        <v>0</v>
      </c>
      <c r="N73" s="40">
        <f>N41/$N$69</f>
        <v>0</v>
      </c>
      <c r="O73" s="40">
        <f>O41/$O$69</f>
        <v>0</v>
      </c>
      <c r="P73" s="40">
        <f>P41/$P$69</f>
        <v>8.754819687003855E-2</v>
      </c>
      <c r="Q73" s="40">
        <f>Q41/$Q$69</f>
        <v>6.6516324064574556E-2</v>
      </c>
      <c r="R73" s="40">
        <f>R41/$R$69</f>
        <v>1</v>
      </c>
      <c r="S73" s="41">
        <f>S41/$S$69</f>
        <v>3.1853422431947953E-3</v>
      </c>
    </row>
    <row r="74" spans="1:19" ht="30" customHeight="1" x14ac:dyDescent="0.25">
      <c r="A74" s="8">
        <v>2</v>
      </c>
      <c r="B74" s="27" t="s">
        <v>53</v>
      </c>
      <c r="C74" s="40">
        <f t="shared" ref="C74:C100" si="91">C42/$C$69</f>
        <v>0</v>
      </c>
      <c r="D74" s="40">
        <f t="shared" ref="D74:D100" si="92">D42/$D$69</f>
        <v>0</v>
      </c>
      <c r="E74" s="40">
        <f t="shared" ref="E74:E100" si="93">E42/$E$69</f>
        <v>1.0608590588788993E-5</v>
      </c>
      <c r="F74" s="40">
        <f t="shared" ref="F74:F100" si="94">F42/$F$69</f>
        <v>0.23485562573915489</v>
      </c>
      <c r="G74" s="40">
        <f t="shared" ref="G74:G100" si="95">G42/$G$69</f>
        <v>0</v>
      </c>
      <c r="H74" s="40">
        <f t="shared" ref="H74:H100" si="96">H42/$H$69</f>
        <v>0</v>
      </c>
      <c r="I74" s="40">
        <f t="shared" ref="I74:I100" si="97">I42/$I$69</f>
        <v>0</v>
      </c>
      <c r="J74" s="40">
        <f t="shared" ref="J74:J100" si="98">J42/$J$69</f>
        <v>0</v>
      </c>
      <c r="K74" s="40">
        <f t="shared" ref="K74:K100" si="99">K42/$K$69</f>
        <v>0</v>
      </c>
      <c r="L74" s="40">
        <f t="shared" ref="L74:L100" si="100">L42/$L$69</f>
        <v>0</v>
      </c>
      <c r="M74" s="40">
        <f t="shared" ref="M74:M100" si="101">M42/$M$69</f>
        <v>0</v>
      </c>
      <c r="N74" s="40">
        <f t="shared" ref="N74:N100" si="102">N42/$N$69</f>
        <v>0</v>
      </c>
      <c r="O74" s="40">
        <f t="shared" ref="O74:O100" si="103">O42/$O$69</f>
        <v>0</v>
      </c>
      <c r="P74" s="40">
        <f t="shared" ref="P74:P100" si="104">P42/$P$69</f>
        <v>0</v>
      </c>
      <c r="Q74" s="40">
        <f t="shared" ref="Q74:R74" si="105">Q42/$Q$69</f>
        <v>0</v>
      </c>
      <c r="R74" s="40">
        <f t="shared" si="105"/>
        <v>0</v>
      </c>
      <c r="S74" s="41">
        <f t="shared" ref="S74:S100" si="106">S42/$S$69</f>
        <v>5.0219704148605304E-5</v>
      </c>
    </row>
    <row r="75" spans="1:19" ht="30" customHeight="1" x14ac:dyDescent="0.25">
      <c r="A75" s="8">
        <v>3</v>
      </c>
      <c r="B75" s="27" t="s">
        <v>54</v>
      </c>
      <c r="C75" s="40">
        <f t="shared" si="91"/>
        <v>5.216572111066009E-2</v>
      </c>
      <c r="D75" s="40">
        <f t="shared" si="92"/>
        <v>0.11271654524397155</v>
      </c>
      <c r="E75" s="40">
        <f t="shared" si="93"/>
        <v>0</v>
      </c>
      <c r="F75" s="40">
        <f t="shared" si="94"/>
        <v>0</v>
      </c>
      <c r="G75" s="40">
        <f t="shared" si="95"/>
        <v>0</v>
      </c>
      <c r="H75" s="40">
        <f t="shared" si="96"/>
        <v>0</v>
      </c>
      <c r="I75" s="40">
        <f t="shared" si="97"/>
        <v>0</v>
      </c>
      <c r="J75" s="40">
        <f t="shared" si="98"/>
        <v>0.17175950094564355</v>
      </c>
      <c r="K75" s="40">
        <f t="shared" si="99"/>
        <v>1.1092105684082577E-2</v>
      </c>
      <c r="L75" s="40">
        <f t="shared" si="100"/>
        <v>0</v>
      </c>
      <c r="M75" s="40">
        <f t="shared" si="101"/>
        <v>0</v>
      </c>
      <c r="N75" s="40">
        <f t="shared" si="102"/>
        <v>1.4444257204073281E-2</v>
      </c>
      <c r="O75" s="40">
        <f t="shared" si="103"/>
        <v>0.13335539875731542</v>
      </c>
      <c r="P75" s="40">
        <f t="shared" si="104"/>
        <v>0</v>
      </c>
      <c r="Q75" s="40">
        <f t="shared" ref="Q75:R75" si="107">Q43/$Q$69</f>
        <v>0</v>
      </c>
      <c r="R75" s="40">
        <f t="shared" si="107"/>
        <v>0</v>
      </c>
      <c r="S75" s="41">
        <f t="shared" si="106"/>
        <v>6.851643574901671E-2</v>
      </c>
    </row>
    <row r="76" spans="1:19" ht="30" customHeight="1" x14ac:dyDescent="0.25">
      <c r="A76" s="8">
        <v>4</v>
      </c>
      <c r="B76" s="27" t="s">
        <v>76</v>
      </c>
      <c r="C76" s="40">
        <f t="shared" si="91"/>
        <v>6.2191281943885478E-3</v>
      </c>
      <c r="D76" s="40">
        <f t="shared" si="92"/>
        <v>1.1721051090473203E-2</v>
      </c>
      <c r="E76" s="40">
        <f t="shared" si="93"/>
        <v>0</v>
      </c>
      <c r="F76" s="40">
        <f t="shared" si="94"/>
        <v>0</v>
      </c>
      <c r="G76" s="40">
        <f t="shared" si="95"/>
        <v>0</v>
      </c>
      <c r="H76" s="40">
        <f t="shared" si="96"/>
        <v>0</v>
      </c>
      <c r="I76" s="40">
        <f t="shared" si="97"/>
        <v>0</v>
      </c>
      <c r="J76" s="40">
        <f t="shared" si="98"/>
        <v>0</v>
      </c>
      <c r="K76" s="40">
        <f t="shared" si="99"/>
        <v>0</v>
      </c>
      <c r="L76" s="40">
        <f t="shared" si="100"/>
        <v>0</v>
      </c>
      <c r="M76" s="40">
        <f t="shared" si="101"/>
        <v>0</v>
      </c>
      <c r="N76" s="40">
        <f t="shared" si="102"/>
        <v>0</v>
      </c>
      <c r="O76" s="40">
        <f t="shared" si="103"/>
        <v>3.000295877276123E-2</v>
      </c>
      <c r="P76" s="40">
        <f t="shared" si="104"/>
        <v>0</v>
      </c>
      <c r="Q76" s="40">
        <f t="shared" ref="Q76:R76" si="108">Q44/$Q$69</f>
        <v>0</v>
      </c>
      <c r="R76" s="40">
        <f t="shared" si="108"/>
        <v>0</v>
      </c>
      <c r="S76" s="41">
        <f t="shared" si="106"/>
        <v>7.6923110599258684E-3</v>
      </c>
    </row>
    <row r="77" spans="1:19" ht="30" customHeight="1" x14ac:dyDescent="0.25">
      <c r="A77" s="8">
        <v>5</v>
      </c>
      <c r="B77" s="27" t="s">
        <v>55</v>
      </c>
      <c r="C77" s="40">
        <f t="shared" si="91"/>
        <v>3.0008916136262859E-2</v>
      </c>
      <c r="D77" s="40">
        <f t="shared" si="92"/>
        <v>1.5126265516340592E-2</v>
      </c>
      <c r="E77" s="40">
        <f t="shared" si="93"/>
        <v>0</v>
      </c>
      <c r="F77" s="40">
        <f t="shared" si="94"/>
        <v>0</v>
      </c>
      <c r="G77" s="40">
        <f t="shared" si="95"/>
        <v>0</v>
      </c>
      <c r="H77" s="40">
        <f t="shared" si="96"/>
        <v>0</v>
      </c>
      <c r="I77" s="40">
        <f t="shared" si="97"/>
        <v>0</v>
      </c>
      <c r="J77" s="40">
        <f t="shared" si="98"/>
        <v>0</v>
      </c>
      <c r="K77" s="40">
        <f t="shared" si="99"/>
        <v>0</v>
      </c>
      <c r="L77" s="40">
        <f t="shared" si="100"/>
        <v>0</v>
      </c>
      <c r="M77" s="40">
        <f t="shared" si="101"/>
        <v>0</v>
      </c>
      <c r="N77" s="40">
        <f t="shared" si="102"/>
        <v>0</v>
      </c>
      <c r="O77" s="40">
        <f t="shared" si="103"/>
        <v>4.5131815833947646E-2</v>
      </c>
      <c r="P77" s="40">
        <f t="shared" si="104"/>
        <v>0</v>
      </c>
      <c r="Q77" s="40">
        <f t="shared" ref="Q77:R77" si="109">Q45/$Q$69</f>
        <v>0</v>
      </c>
      <c r="R77" s="40">
        <f t="shared" si="109"/>
        <v>0</v>
      </c>
      <c r="S77" s="41">
        <f t="shared" si="106"/>
        <v>1.8539016908832747E-2</v>
      </c>
    </row>
    <row r="78" spans="1:19" ht="30" customHeight="1" x14ac:dyDescent="0.25">
      <c r="A78" s="8">
        <v>6</v>
      </c>
      <c r="B78" s="27" t="s">
        <v>56</v>
      </c>
      <c r="C78" s="40">
        <f t="shared" si="91"/>
        <v>4.459452748671601E-2</v>
      </c>
      <c r="D78" s="40">
        <f t="shared" si="92"/>
        <v>3.6274839040924378E-2</v>
      </c>
      <c r="E78" s="40">
        <f t="shared" si="93"/>
        <v>0</v>
      </c>
      <c r="F78" s="40">
        <f t="shared" si="94"/>
        <v>0</v>
      </c>
      <c r="G78" s="40">
        <f t="shared" si="95"/>
        <v>0</v>
      </c>
      <c r="H78" s="40">
        <f t="shared" si="96"/>
        <v>0</v>
      </c>
      <c r="I78" s="40">
        <f t="shared" si="97"/>
        <v>0</v>
      </c>
      <c r="J78" s="40">
        <f t="shared" si="98"/>
        <v>0</v>
      </c>
      <c r="K78" s="40">
        <f t="shared" si="99"/>
        <v>0</v>
      </c>
      <c r="L78" s="40">
        <f t="shared" si="100"/>
        <v>0</v>
      </c>
      <c r="M78" s="40">
        <f t="shared" si="101"/>
        <v>0</v>
      </c>
      <c r="N78" s="40">
        <f t="shared" si="102"/>
        <v>0</v>
      </c>
      <c r="O78" s="40">
        <f t="shared" si="103"/>
        <v>0.11503608198307982</v>
      </c>
      <c r="P78" s="40">
        <f t="shared" si="104"/>
        <v>0</v>
      </c>
      <c r="Q78" s="40">
        <f t="shared" ref="Q78:R78" si="110">Q46/$Q$69</f>
        <v>0</v>
      </c>
      <c r="R78" s="40">
        <f t="shared" si="110"/>
        <v>0</v>
      </c>
      <c r="S78" s="41">
        <f t="shared" si="106"/>
        <v>3.4157618166435331E-2</v>
      </c>
    </row>
    <row r="79" spans="1:19" ht="38.25" customHeight="1" x14ac:dyDescent="0.25">
      <c r="A79" s="8">
        <v>7</v>
      </c>
      <c r="B79" s="27" t="s">
        <v>57</v>
      </c>
      <c r="C79" s="40">
        <f t="shared" si="91"/>
        <v>0.3573823597898631</v>
      </c>
      <c r="D79" s="40">
        <f t="shared" si="92"/>
        <v>0.18203350667831089</v>
      </c>
      <c r="E79" s="40">
        <f t="shared" si="93"/>
        <v>0</v>
      </c>
      <c r="F79" s="40">
        <f t="shared" si="94"/>
        <v>0</v>
      </c>
      <c r="G79" s="40">
        <f t="shared" si="95"/>
        <v>0</v>
      </c>
      <c r="H79" s="40">
        <f t="shared" si="96"/>
        <v>0</v>
      </c>
      <c r="I79" s="40">
        <f t="shared" si="97"/>
        <v>0</v>
      </c>
      <c r="J79" s="40">
        <f t="shared" si="98"/>
        <v>0.18226799361953311</v>
      </c>
      <c r="K79" s="40">
        <f t="shared" si="99"/>
        <v>5.7871855743039527E-3</v>
      </c>
      <c r="L79" s="40">
        <f t="shared" si="100"/>
        <v>8.7603955796847099E-2</v>
      </c>
      <c r="M79" s="40">
        <f t="shared" si="101"/>
        <v>1.0828618291593343E-2</v>
      </c>
      <c r="N79" s="40">
        <f t="shared" si="102"/>
        <v>0.3716748116228123</v>
      </c>
      <c r="O79" s="40">
        <f t="shared" si="103"/>
        <v>0.12706574994859757</v>
      </c>
      <c r="P79" s="40">
        <f t="shared" si="104"/>
        <v>0</v>
      </c>
      <c r="Q79" s="40">
        <f t="shared" ref="Q79:R79" si="111">Q47/$Q$69</f>
        <v>0</v>
      </c>
      <c r="R79" s="40">
        <f t="shared" si="111"/>
        <v>0</v>
      </c>
      <c r="S79" s="41">
        <f t="shared" si="106"/>
        <v>0.21669767509995827</v>
      </c>
    </row>
    <row r="80" spans="1:19" ht="30" customHeight="1" x14ac:dyDescent="0.25">
      <c r="A80" s="8">
        <v>8</v>
      </c>
      <c r="B80" s="27" t="s">
        <v>58</v>
      </c>
      <c r="C80" s="40">
        <f t="shared" si="91"/>
        <v>0</v>
      </c>
      <c r="D80" s="40">
        <f t="shared" si="92"/>
        <v>3.8005982830530631E-2</v>
      </c>
      <c r="E80" s="40">
        <f t="shared" si="93"/>
        <v>0</v>
      </c>
      <c r="F80" s="40">
        <f t="shared" si="94"/>
        <v>0</v>
      </c>
      <c r="G80" s="40">
        <f t="shared" si="95"/>
        <v>0</v>
      </c>
      <c r="H80" s="40">
        <f t="shared" si="96"/>
        <v>0</v>
      </c>
      <c r="I80" s="40">
        <f t="shared" si="97"/>
        <v>0</v>
      </c>
      <c r="J80" s="40">
        <f t="shared" si="98"/>
        <v>0</v>
      </c>
      <c r="K80" s="40">
        <f t="shared" si="99"/>
        <v>0.94164587879243522</v>
      </c>
      <c r="L80" s="40">
        <f t="shared" si="100"/>
        <v>0.32927495532968937</v>
      </c>
      <c r="M80" s="40">
        <f t="shared" si="101"/>
        <v>0</v>
      </c>
      <c r="N80" s="40">
        <f t="shared" si="102"/>
        <v>0</v>
      </c>
      <c r="O80" s="40">
        <f t="shared" si="103"/>
        <v>2.8434307722396903E-3</v>
      </c>
      <c r="P80" s="40">
        <f t="shared" si="104"/>
        <v>0</v>
      </c>
      <c r="Q80" s="40">
        <f t="shared" ref="Q80:R80" si="112">Q48/$Q$69</f>
        <v>0</v>
      </c>
      <c r="R80" s="40">
        <f t="shared" si="112"/>
        <v>0</v>
      </c>
      <c r="S80" s="41">
        <f t="shared" si="106"/>
        <v>3.7360768951586E-2</v>
      </c>
    </row>
    <row r="81" spans="1:19" ht="30" customHeight="1" x14ac:dyDescent="0.25">
      <c r="A81" s="8">
        <v>9</v>
      </c>
      <c r="B81" s="27" t="s">
        <v>59</v>
      </c>
      <c r="C81" s="40">
        <f t="shared" si="91"/>
        <v>0</v>
      </c>
      <c r="D81" s="40">
        <f t="shared" si="92"/>
        <v>0</v>
      </c>
      <c r="E81" s="40">
        <f t="shared" si="93"/>
        <v>2.3614698931045442E-2</v>
      </c>
      <c r="F81" s="40">
        <f t="shared" si="94"/>
        <v>0.65178141338424533</v>
      </c>
      <c r="G81" s="40">
        <f t="shared" si="95"/>
        <v>0</v>
      </c>
      <c r="H81" s="40">
        <f t="shared" si="96"/>
        <v>0</v>
      </c>
      <c r="I81" s="40">
        <f t="shared" si="97"/>
        <v>0</v>
      </c>
      <c r="J81" s="40">
        <f t="shared" si="98"/>
        <v>0</v>
      </c>
      <c r="K81" s="40">
        <f t="shared" si="99"/>
        <v>0</v>
      </c>
      <c r="L81" s="40">
        <f t="shared" si="100"/>
        <v>0</v>
      </c>
      <c r="M81" s="40">
        <f t="shared" si="101"/>
        <v>0</v>
      </c>
      <c r="N81" s="40">
        <f t="shared" si="102"/>
        <v>0</v>
      </c>
      <c r="O81" s="40">
        <f t="shared" si="103"/>
        <v>0</v>
      </c>
      <c r="P81" s="40">
        <f t="shared" si="104"/>
        <v>0</v>
      </c>
      <c r="Q81" s="40">
        <f t="shared" ref="Q81:R81" si="113">Q49/$Q$69</f>
        <v>0</v>
      </c>
      <c r="R81" s="40">
        <f t="shared" si="113"/>
        <v>0</v>
      </c>
      <c r="S81" s="41">
        <f t="shared" si="106"/>
        <v>1.4840403835540423E-3</v>
      </c>
    </row>
    <row r="82" spans="1:19" ht="30" customHeight="1" x14ac:dyDescent="0.25">
      <c r="A82" s="8">
        <v>10</v>
      </c>
      <c r="B82" s="27" t="s">
        <v>77</v>
      </c>
      <c r="C82" s="40">
        <f t="shared" si="91"/>
        <v>0</v>
      </c>
      <c r="D82" s="40">
        <f t="shared" si="92"/>
        <v>0</v>
      </c>
      <c r="E82" s="40">
        <f t="shared" si="93"/>
        <v>0</v>
      </c>
      <c r="F82" s="40">
        <f t="shared" si="94"/>
        <v>0.11336296087659974</v>
      </c>
      <c r="G82" s="40">
        <f t="shared" si="95"/>
        <v>0</v>
      </c>
      <c r="H82" s="40">
        <f t="shared" si="96"/>
        <v>0</v>
      </c>
      <c r="I82" s="40">
        <f t="shared" si="97"/>
        <v>0</v>
      </c>
      <c r="J82" s="40">
        <f t="shared" si="98"/>
        <v>0</v>
      </c>
      <c r="K82" s="40">
        <f t="shared" si="99"/>
        <v>0</v>
      </c>
      <c r="L82" s="40">
        <f t="shared" si="100"/>
        <v>0</v>
      </c>
      <c r="M82" s="40">
        <f t="shared" si="101"/>
        <v>0</v>
      </c>
      <c r="N82" s="40">
        <f t="shared" si="102"/>
        <v>0</v>
      </c>
      <c r="O82" s="40">
        <f t="shared" si="103"/>
        <v>0</v>
      </c>
      <c r="P82" s="40">
        <f t="shared" si="104"/>
        <v>0</v>
      </c>
      <c r="Q82" s="40">
        <f t="shared" ref="Q82:R82" si="114">Q50/$Q$69</f>
        <v>0</v>
      </c>
      <c r="R82" s="40">
        <f t="shared" si="114"/>
        <v>0</v>
      </c>
      <c r="S82" s="41">
        <f t="shared" si="106"/>
        <v>2.3948709685241006E-5</v>
      </c>
    </row>
    <row r="83" spans="1:19" ht="30" customHeight="1" x14ac:dyDescent="0.25">
      <c r="A83" s="8">
        <v>11</v>
      </c>
      <c r="B83" s="27" t="s">
        <v>60</v>
      </c>
      <c r="C83" s="40">
        <f t="shared" si="91"/>
        <v>0</v>
      </c>
      <c r="D83" s="40">
        <f t="shared" si="92"/>
        <v>0</v>
      </c>
      <c r="E83" s="40">
        <f t="shared" si="93"/>
        <v>0</v>
      </c>
      <c r="F83" s="40">
        <f t="shared" si="94"/>
        <v>0</v>
      </c>
      <c r="G83" s="40">
        <f t="shared" si="95"/>
        <v>0</v>
      </c>
      <c r="H83" s="40">
        <f t="shared" si="96"/>
        <v>0</v>
      </c>
      <c r="I83" s="40">
        <f t="shared" si="97"/>
        <v>0</v>
      </c>
      <c r="J83" s="40">
        <f t="shared" si="98"/>
        <v>0</v>
      </c>
      <c r="K83" s="40">
        <f t="shared" si="99"/>
        <v>0</v>
      </c>
      <c r="L83" s="40">
        <f t="shared" si="100"/>
        <v>0</v>
      </c>
      <c r="M83" s="40">
        <f t="shared" si="101"/>
        <v>0.81500140112229502</v>
      </c>
      <c r="N83" s="40">
        <f t="shared" si="102"/>
        <v>0</v>
      </c>
      <c r="O83" s="40">
        <f t="shared" si="103"/>
        <v>0</v>
      </c>
      <c r="P83" s="40">
        <f t="shared" si="104"/>
        <v>0</v>
      </c>
      <c r="Q83" s="40">
        <f t="shared" ref="Q83:R83" si="115">Q51/$Q$69</f>
        <v>0</v>
      </c>
      <c r="R83" s="40">
        <f t="shared" si="115"/>
        <v>0</v>
      </c>
      <c r="S83" s="41">
        <f t="shared" si="106"/>
        <v>2.9994311851715152E-3</v>
      </c>
    </row>
    <row r="84" spans="1:19" ht="30" customHeight="1" x14ac:dyDescent="0.25">
      <c r="A84" s="8">
        <v>12</v>
      </c>
      <c r="B84" s="27" t="s">
        <v>19</v>
      </c>
      <c r="C84" s="40">
        <f t="shared" si="91"/>
        <v>0</v>
      </c>
      <c r="D84" s="40">
        <f t="shared" si="92"/>
        <v>0</v>
      </c>
      <c r="E84" s="40">
        <f t="shared" si="93"/>
        <v>0.12760818040576596</v>
      </c>
      <c r="F84" s="40">
        <f t="shared" si="94"/>
        <v>0</v>
      </c>
      <c r="G84" s="40">
        <f t="shared" si="95"/>
        <v>0</v>
      </c>
      <c r="H84" s="40">
        <f t="shared" si="96"/>
        <v>0</v>
      </c>
      <c r="I84" s="40">
        <f t="shared" si="97"/>
        <v>0</v>
      </c>
      <c r="J84" s="40">
        <f t="shared" si="98"/>
        <v>0</v>
      </c>
      <c r="K84" s="40">
        <f t="shared" si="99"/>
        <v>0</v>
      </c>
      <c r="L84" s="40">
        <f t="shared" si="100"/>
        <v>0</v>
      </c>
      <c r="M84" s="40">
        <f t="shared" si="101"/>
        <v>0</v>
      </c>
      <c r="N84" s="40">
        <f t="shared" si="102"/>
        <v>0</v>
      </c>
      <c r="O84" s="40">
        <f t="shared" si="103"/>
        <v>0</v>
      </c>
      <c r="P84" s="40">
        <f t="shared" si="104"/>
        <v>0</v>
      </c>
      <c r="Q84" s="40">
        <f t="shared" ref="Q84:R84" si="116">Q52/$Q$69</f>
        <v>0</v>
      </c>
      <c r="R84" s="40">
        <f t="shared" si="116"/>
        <v>0</v>
      </c>
      <c r="S84" s="41">
        <f t="shared" si="106"/>
        <v>7.2753371915250447E-3</v>
      </c>
    </row>
    <row r="85" spans="1:19" ht="30" customHeight="1" x14ac:dyDescent="0.25">
      <c r="A85" s="8">
        <v>13</v>
      </c>
      <c r="B85" s="27" t="s">
        <v>61</v>
      </c>
      <c r="C85" s="40">
        <f t="shared" si="91"/>
        <v>0</v>
      </c>
      <c r="D85" s="40">
        <f t="shared" si="92"/>
        <v>0</v>
      </c>
      <c r="E85" s="40">
        <f t="shared" si="93"/>
        <v>3.071456785891412E-3</v>
      </c>
      <c r="F85" s="40">
        <f t="shared" si="94"/>
        <v>0</v>
      </c>
      <c r="G85" s="40">
        <f t="shared" si="95"/>
        <v>0</v>
      </c>
      <c r="H85" s="40">
        <f t="shared" si="96"/>
        <v>0</v>
      </c>
      <c r="I85" s="40">
        <f t="shared" si="97"/>
        <v>0</v>
      </c>
      <c r="J85" s="40">
        <f t="shared" si="98"/>
        <v>0</v>
      </c>
      <c r="K85" s="40">
        <f t="shared" si="99"/>
        <v>0</v>
      </c>
      <c r="L85" s="40">
        <f t="shared" si="100"/>
        <v>0</v>
      </c>
      <c r="M85" s="40">
        <f t="shared" si="101"/>
        <v>0</v>
      </c>
      <c r="N85" s="40">
        <f t="shared" si="102"/>
        <v>0</v>
      </c>
      <c r="O85" s="40">
        <f t="shared" si="103"/>
        <v>0</v>
      </c>
      <c r="P85" s="40">
        <f t="shared" si="104"/>
        <v>0</v>
      </c>
      <c r="Q85" s="40">
        <f t="shared" ref="Q85:R85" si="117">Q53/$Q$69</f>
        <v>0</v>
      </c>
      <c r="R85" s="40">
        <f t="shared" si="117"/>
        <v>0</v>
      </c>
      <c r="S85" s="41">
        <f t="shared" si="106"/>
        <v>1.7511325461661443E-4</v>
      </c>
    </row>
    <row r="86" spans="1:19" ht="34.5" customHeight="1" x14ac:dyDescent="0.25">
      <c r="A86" s="8">
        <v>14</v>
      </c>
      <c r="B86" s="27" t="s">
        <v>62</v>
      </c>
      <c r="C86" s="40">
        <f t="shared" si="91"/>
        <v>9.802524290380335E-2</v>
      </c>
      <c r="D86" s="40">
        <f t="shared" si="92"/>
        <v>7.3584890337582809E-2</v>
      </c>
      <c r="E86" s="40">
        <f t="shared" si="93"/>
        <v>0</v>
      </c>
      <c r="F86" s="40">
        <f t="shared" si="94"/>
        <v>0</v>
      </c>
      <c r="G86" s="40">
        <f t="shared" si="95"/>
        <v>0</v>
      </c>
      <c r="H86" s="40">
        <f t="shared" si="96"/>
        <v>0</v>
      </c>
      <c r="I86" s="40">
        <f t="shared" si="97"/>
        <v>0</v>
      </c>
      <c r="J86" s="40">
        <f t="shared" si="98"/>
        <v>7.1747639635521984E-2</v>
      </c>
      <c r="K86" s="40">
        <f t="shared" si="99"/>
        <v>5.304920109778624E-3</v>
      </c>
      <c r="L86" s="40">
        <f t="shared" si="100"/>
        <v>0</v>
      </c>
      <c r="M86" s="40">
        <f t="shared" si="101"/>
        <v>0</v>
      </c>
      <c r="N86" s="40">
        <f t="shared" si="102"/>
        <v>0.26360769397433736</v>
      </c>
      <c r="O86" s="40">
        <f t="shared" si="103"/>
        <v>0.11146048032416112</v>
      </c>
      <c r="P86" s="40">
        <f t="shared" si="104"/>
        <v>0</v>
      </c>
      <c r="Q86" s="40">
        <f t="shared" ref="Q86:R86" si="118">Q54/$Q$69</f>
        <v>0</v>
      </c>
      <c r="R86" s="40">
        <f t="shared" si="118"/>
        <v>0</v>
      </c>
      <c r="S86" s="41">
        <f t="shared" si="106"/>
        <v>6.9604029434827921E-2</v>
      </c>
    </row>
    <row r="87" spans="1:19" ht="38.25" customHeight="1" x14ac:dyDescent="0.25">
      <c r="A87" s="8">
        <v>15</v>
      </c>
      <c r="B87" s="27" t="s">
        <v>20</v>
      </c>
      <c r="C87" s="40">
        <f t="shared" si="91"/>
        <v>0</v>
      </c>
      <c r="D87" s="40">
        <f t="shared" si="92"/>
        <v>2.5191518403046547E-2</v>
      </c>
      <c r="E87" s="40">
        <f t="shared" si="93"/>
        <v>0</v>
      </c>
      <c r="F87" s="40">
        <f t="shared" si="94"/>
        <v>0</v>
      </c>
      <c r="G87" s="40">
        <f t="shared" si="95"/>
        <v>0</v>
      </c>
      <c r="H87" s="40">
        <f t="shared" si="96"/>
        <v>0</v>
      </c>
      <c r="I87" s="40">
        <f t="shared" si="97"/>
        <v>3.4685761479344615E-2</v>
      </c>
      <c r="J87" s="40">
        <f t="shared" si="98"/>
        <v>0</v>
      </c>
      <c r="K87" s="40">
        <f t="shared" si="99"/>
        <v>0</v>
      </c>
      <c r="L87" s="40">
        <f t="shared" si="100"/>
        <v>8.7413925523968893E-3</v>
      </c>
      <c r="M87" s="40">
        <f t="shared" si="101"/>
        <v>0</v>
      </c>
      <c r="N87" s="40">
        <f t="shared" si="102"/>
        <v>0</v>
      </c>
      <c r="O87" s="40">
        <f t="shared" si="103"/>
        <v>1.6563109620023365E-2</v>
      </c>
      <c r="P87" s="40">
        <f t="shared" si="104"/>
        <v>0</v>
      </c>
      <c r="Q87" s="40">
        <f t="shared" ref="Q87:R87" si="119">Q55/$Q$69</f>
        <v>0</v>
      </c>
      <c r="R87" s="40">
        <f t="shared" si="119"/>
        <v>0</v>
      </c>
      <c r="S87" s="41">
        <f t="shared" si="106"/>
        <v>1.1729881792982372E-2</v>
      </c>
    </row>
    <row r="88" spans="1:19" ht="30" customHeight="1" x14ac:dyDescent="0.25">
      <c r="A88" s="8">
        <v>16</v>
      </c>
      <c r="B88" s="27" t="s">
        <v>63</v>
      </c>
      <c r="C88" s="40">
        <f t="shared" si="91"/>
        <v>0</v>
      </c>
      <c r="D88" s="40">
        <f t="shared" si="92"/>
        <v>5.0756756927470171E-4</v>
      </c>
      <c r="E88" s="40">
        <f t="shared" si="93"/>
        <v>0</v>
      </c>
      <c r="F88" s="40">
        <f t="shared" si="94"/>
        <v>0</v>
      </c>
      <c r="G88" s="40">
        <f t="shared" si="95"/>
        <v>0</v>
      </c>
      <c r="H88" s="40">
        <f t="shared" si="96"/>
        <v>0</v>
      </c>
      <c r="I88" s="40">
        <f t="shared" si="97"/>
        <v>0</v>
      </c>
      <c r="J88" s="40">
        <f t="shared" si="98"/>
        <v>0</v>
      </c>
      <c r="K88" s="40">
        <f t="shared" si="99"/>
        <v>0</v>
      </c>
      <c r="L88" s="40">
        <f t="shared" si="100"/>
        <v>0</v>
      </c>
      <c r="M88" s="40">
        <f t="shared" si="101"/>
        <v>0</v>
      </c>
      <c r="N88" s="40">
        <f t="shared" si="102"/>
        <v>0</v>
      </c>
      <c r="O88" s="40">
        <f t="shared" si="103"/>
        <v>0</v>
      </c>
      <c r="P88" s="40">
        <f t="shared" si="104"/>
        <v>0.43796779315037426</v>
      </c>
      <c r="Q88" s="40">
        <f t="shared" ref="Q88:R88" si="120">Q56/$Q$69</f>
        <v>4.7429031072131429E-2</v>
      </c>
      <c r="R88" s="40">
        <f t="shared" si="120"/>
        <v>0</v>
      </c>
      <c r="S88" s="41">
        <f t="shared" si="106"/>
        <v>4.5877179694075836E-3</v>
      </c>
    </row>
    <row r="89" spans="1:19" ht="30" customHeight="1" x14ac:dyDescent="0.25">
      <c r="A89" s="8">
        <v>17</v>
      </c>
      <c r="B89" s="27" t="s">
        <v>64</v>
      </c>
      <c r="C89" s="40">
        <f t="shared" si="91"/>
        <v>0</v>
      </c>
      <c r="D89" s="40">
        <f t="shared" si="92"/>
        <v>0</v>
      </c>
      <c r="E89" s="40">
        <f t="shared" si="93"/>
        <v>0.17433920577627263</v>
      </c>
      <c r="F89" s="40">
        <f t="shared" si="94"/>
        <v>0</v>
      </c>
      <c r="G89" s="40">
        <f t="shared" si="95"/>
        <v>0</v>
      </c>
      <c r="H89" s="40">
        <f t="shared" si="96"/>
        <v>0</v>
      </c>
      <c r="I89" s="40">
        <f t="shared" si="97"/>
        <v>0</v>
      </c>
      <c r="J89" s="40">
        <f t="shared" si="98"/>
        <v>0</v>
      </c>
      <c r="K89" s="40">
        <f t="shared" si="99"/>
        <v>0</v>
      </c>
      <c r="L89" s="40">
        <f t="shared" si="100"/>
        <v>0</v>
      </c>
      <c r="M89" s="40">
        <f t="shared" si="101"/>
        <v>0</v>
      </c>
      <c r="N89" s="40">
        <f t="shared" si="102"/>
        <v>0</v>
      </c>
      <c r="O89" s="40">
        <f t="shared" si="103"/>
        <v>0</v>
      </c>
      <c r="P89" s="40">
        <f t="shared" si="104"/>
        <v>0</v>
      </c>
      <c r="Q89" s="40">
        <f t="shared" ref="Q89:R89" si="121">Q57/$Q$69</f>
        <v>0</v>
      </c>
      <c r="R89" s="40">
        <f t="shared" si="121"/>
        <v>0</v>
      </c>
      <c r="S89" s="41">
        <f t="shared" si="106"/>
        <v>9.9396175362104176E-3</v>
      </c>
    </row>
    <row r="90" spans="1:19" ht="30" customHeight="1" x14ac:dyDescent="0.25">
      <c r="A90" s="8">
        <v>18</v>
      </c>
      <c r="B90" s="27" t="s">
        <v>65</v>
      </c>
      <c r="C90" s="40">
        <f t="shared" si="91"/>
        <v>8.4749093375258863E-2</v>
      </c>
      <c r="D90" s="40">
        <f t="shared" si="92"/>
        <v>6.9107242034234573E-2</v>
      </c>
      <c r="E90" s="40">
        <f t="shared" si="93"/>
        <v>0</v>
      </c>
      <c r="F90" s="40">
        <f t="shared" si="94"/>
        <v>0</v>
      </c>
      <c r="G90" s="40">
        <f t="shared" si="95"/>
        <v>0</v>
      </c>
      <c r="H90" s="40">
        <f t="shared" si="96"/>
        <v>0</v>
      </c>
      <c r="I90" s="40">
        <f t="shared" si="97"/>
        <v>0</v>
      </c>
      <c r="J90" s="40">
        <f t="shared" si="98"/>
        <v>4.9401994294492407E-2</v>
      </c>
      <c r="K90" s="40">
        <f t="shared" si="99"/>
        <v>0</v>
      </c>
      <c r="L90" s="40">
        <f t="shared" si="100"/>
        <v>0</v>
      </c>
      <c r="M90" s="40">
        <f t="shared" si="101"/>
        <v>7.6848258843565664E-3</v>
      </c>
      <c r="N90" s="40">
        <f t="shared" si="102"/>
        <v>9.7498736127494656E-2</v>
      </c>
      <c r="O90" s="40">
        <f t="shared" si="103"/>
        <v>8.7891598589818792E-2</v>
      </c>
      <c r="P90" s="40">
        <f t="shared" si="104"/>
        <v>0</v>
      </c>
      <c r="Q90" s="40">
        <f t="shared" ref="Q90:R90" si="122">Q58/$Q$69</f>
        <v>0</v>
      </c>
      <c r="R90" s="40">
        <f t="shared" si="122"/>
        <v>0</v>
      </c>
      <c r="S90" s="41">
        <f t="shared" si="106"/>
        <v>6.1843930535973937E-2</v>
      </c>
    </row>
    <row r="91" spans="1:19" ht="30" customHeight="1" x14ac:dyDescent="0.25">
      <c r="A91" s="8">
        <v>19</v>
      </c>
      <c r="B91" s="27" t="s">
        <v>66</v>
      </c>
      <c r="C91" s="40">
        <f t="shared" si="91"/>
        <v>0</v>
      </c>
      <c r="D91" s="40">
        <f t="shared" si="92"/>
        <v>0</v>
      </c>
      <c r="E91" s="40">
        <f t="shared" si="93"/>
        <v>0.25497068506637066</v>
      </c>
      <c r="F91" s="40">
        <f t="shared" si="94"/>
        <v>0</v>
      </c>
      <c r="G91" s="40">
        <f t="shared" si="95"/>
        <v>0</v>
      </c>
      <c r="H91" s="40">
        <f t="shared" si="96"/>
        <v>0</v>
      </c>
      <c r="I91" s="40">
        <f t="shared" si="97"/>
        <v>0</v>
      </c>
      <c r="J91" s="40">
        <f t="shared" si="98"/>
        <v>0</v>
      </c>
      <c r="K91" s="40">
        <f t="shared" si="99"/>
        <v>0</v>
      </c>
      <c r="L91" s="40">
        <f t="shared" si="100"/>
        <v>0</v>
      </c>
      <c r="M91" s="40">
        <f t="shared" si="101"/>
        <v>0</v>
      </c>
      <c r="N91" s="40">
        <f t="shared" si="102"/>
        <v>0</v>
      </c>
      <c r="O91" s="40">
        <f t="shared" si="103"/>
        <v>0</v>
      </c>
      <c r="P91" s="40">
        <f t="shared" si="104"/>
        <v>0</v>
      </c>
      <c r="Q91" s="40">
        <f t="shared" ref="Q91:R91" si="123">Q59/$Q$69</f>
        <v>0</v>
      </c>
      <c r="R91" s="40">
        <f t="shared" si="123"/>
        <v>0</v>
      </c>
      <c r="S91" s="41">
        <f t="shared" si="106"/>
        <v>1.4536667648684439E-2</v>
      </c>
    </row>
    <row r="92" spans="1:19" ht="39" customHeight="1" x14ac:dyDescent="0.25">
      <c r="A92" s="8">
        <v>20</v>
      </c>
      <c r="B92" s="27" t="s">
        <v>67</v>
      </c>
      <c r="C92" s="40">
        <f t="shared" si="91"/>
        <v>0</v>
      </c>
      <c r="D92" s="40">
        <f t="shared" si="92"/>
        <v>0</v>
      </c>
      <c r="E92" s="40">
        <f t="shared" si="93"/>
        <v>0</v>
      </c>
      <c r="F92" s="40">
        <f t="shared" si="94"/>
        <v>0</v>
      </c>
      <c r="G92" s="40">
        <f t="shared" si="95"/>
        <v>0</v>
      </c>
      <c r="H92" s="40">
        <f t="shared" si="96"/>
        <v>0</v>
      </c>
      <c r="I92" s="40">
        <f t="shared" si="97"/>
        <v>0.48606770417778167</v>
      </c>
      <c r="J92" s="40">
        <f t="shared" si="98"/>
        <v>0</v>
      </c>
      <c r="K92" s="40">
        <f t="shared" si="99"/>
        <v>0</v>
      </c>
      <c r="L92" s="40">
        <f t="shared" si="100"/>
        <v>0</v>
      </c>
      <c r="M92" s="40">
        <f t="shared" si="101"/>
        <v>0</v>
      </c>
      <c r="N92" s="40">
        <f t="shared" si="102"/>
        <v>0</v>
      </c>
      <c r="O92" s="40">
        <f t="shared" si="103"/>
        <v>0</v>
      </c>
      <c r="P92" s="40">
        <f t="shared" si="104"/>
        <v>0</v>
      </c>
      <c r="Q92" s="40">
        <f t="shared" ref="Q92:R92" si="124">Q60/$Q$69</f>
        <v>0</v>
      </c>
      <c r="R92" s="40">
        <f t="shared" si="124"/>
        <v>0</v>
      </c>
      <c r="S92" s="41">
        <f t="shared" si="106"/>
        <v>1.7016917657251489E-2</v>
      </c>
    </row>
    <row r="93" spans="1:19" ht="30" customHeight="1" x14ac:dyDescent="0.25">
      <c r="A93" s="8">
        <v>21</v>
      </c>
      <c r="B93" s="27" t="s">
        <v>68</v>
      </c>
      <c r="C93" s="40">
        <f t="shared" si="91"/>
        <v>2.6072742198513913E-2</v>
      </c>
      <c r="D93" s="40">
        <f t="shared" si="92"/>
        <v>3.7003330094425614E-2</v>
      </c>
      <c r="E93" s="40">
        <f t="shared" si="93"/>
        <v>3.3296208998508964E-2</v>
      </c>
      <c r="F93" s="40">
        <f t="shared" si="94"/>
        <v>0</v>
      </c>
      <c r="G93" s="40">
        <f t="shared" si="95"/>
        <v>0</v>
      </c>
      <c r="H93" s="40">
        <f t="shared" si="96"/>
        <v>0</v>
      </c>
      <c r="I93" s="40">
        <f t="shared" si="97"/>
        <v>0</v>
      </c>
      <c r="J93" s="40">
        <f t="shared" si="98"/>
        <v>4.62615252195369E-2</v>
      </c>
      <c r="K93" s="40">
        <f t="shared" si="99"/>
        <v>1.9290618581013178E-3</v>
      </c>
      <c r="L93" s="40">
        <f t="shared" si="100"/>
        <v>0</v>
      </c>
      <c r="M93" s="40">
        <f t="shared" si="101"/>
        <v>3.4931026747075304E-3</v>
      </c>
      <c r="N93" s="40">
        <f t="shared" si="102"/>
        <v>0</v>
      </c>
      <c r="O93" s="40">
        <f t="shared" si="103"/>
        <v>1.6990376466222347E-2</v>
      </c>
      <c r="P93" s="40">
        <f t="shared" si="104"/>
        <v>4.2640054434112042E-2</v>
      </c>
      <c r="Q93" s="40">
        <f t="shared" ref="Q93:R93" si="125">Q61/$Q$69</f>
        <v>0</v>
      </c>
      <c r="R93" s="40">
        <f t="shared" si="125"/>
        <v>0</v>
      </c>
      <c r="S93" s="41">
        <f t="shared" si="106"/>
        <v>2.7236900913472945E-2</v>
      </c>
    </row>
    <row r="94" spans="1:19" ht="35.25" customHeight="1" x14ac:dyDescent="0.25">
      <c r="A94" s="8">
        <v>22</v>
      </c>
      <c r="B94" s="27" t="s">
        <v>69</v>
      </c>
      <c r="C94" s="40">
        <f t="shared" si="91"/>
        <v>2.2466746220028202E-4</v>
      </c>
      <c r="D94" s="40">
        <f t="shared" si="92"/>
        <v>4.935248665247683E-2</v>
      </c>
      <c r="E94" s="40">
        <f t="shared" si="93"/>
        <v>0</v>
      </c>
      <c r="F94" s="40">
        <f t="shared" si="94"/>
        <v>0</v>
      </c>
      <c r="G94" s="40">
        <f t="shared" si="95"/>
        <v>0</v>
      </c>
      <c r="H94" s="40">
        <f t="shared" si="96"/>
        <v>0</v>
      </c>
      <c r="I94" s="40">
        <f t="shared" si="97"/>
        <v>0</v>
      </c>
      <c r="J94" s="40">
        <f t="shared" si="98"/>
        <v>1.546077083055019E-2</v>
      </c>
      <c r="K94" s="40">
        <f t="shared" si="99"/>
        <v>2.6524600548893117E-2</v>
      </c>
      <c r="L94" s="40">
        <f t="shared" si="100"/>
        <v>0.1129307682765574</v>
      </c>
      <c r="M94" s="40">
        <f t="shared" si="101"/>
        <v>0.11504339597889544</v>
      </c>
      <c r="N94" s="40">
        <f t="shared" si="102"/>
        <v>0</v>
      </c>
      <c r="O94" s="40">
        <f t="shared" si="103"/>
        <v>2.4382293500228174E-2</v>
      </c>
      <c r="P94" s="40">
        <f t="shared" si="104"/>
        <v>0</v>
      </c>
      <c r="Q94" s="40">
        <f t="shared" ref="Q94:R94" si="126">Q62/$Q$69</f>
        <v>0</v>
      </c>
      <c r="R94" s="40">
        <f t="shared" si="126"/>
        <v>0</v>
      </c>
      <c r="S94" s="41">
        <f t="shared" si="106"/>
        <v>2.6371694253220297E-2</v>
      </c>
    </row>
    <row r="95" spans="1:19" ht="30" customHeight="1" x14ac:dyDescent="0.25">
      <c r="A95" s="8">
        <v>23</v>
      </c>
      <c r="B95" s="27" t="s">
        <v>70</v>
      </c>
      <c r="C95" s="40">
        <f t="shared" si="91"/>
        <v>0.1057743065896731</v>
      </c>
      <c r="D95" s="40">
        <f t="shared" si="92"/>
        <v>0.11067424373560106</v>
      </c>
      <c r="E95" s="40">
        <f t="shared" si="93"/>
        <v>0.15282009782484401</v>
      </c>
      <c r="F95" s="40">
        <f t="shared" si="94"/>
        <v>0</v>
      </c>
      <c r="G95" s="40">
        <f t="shared" si="95"/>
        <v>0</v>
      </c>
      <c r="H95" s="40">
        <f t="shared" si="96"/>
        <v>0</v>
      </c>
      <c r="I95" s="40">
        <f t="shared" si="97"/>
        <v>0</v>
      </c>
      <c r="J95" s="40">
        <f t="shared" si="98"/>
        <v>9.5059583153460941E-2</v>
      </c>
      <c r="K95" s="40">
        <f t="shared" si="99"/>
        <v>0</v>
      </c>
      <c r="L95" s="40">
        <f t="shared" si="100"/>
        <v>1.4252270465864494E-3</v>
      </c>
      <c r="M95" s="40">
        <f t="shared" si="101"/>
        <v>0</v>
      </c>
      <c r="N95" s="40">
        <f t="shared" si="102"/>
        <v>0</v>
      </c>
      <c r="O95" s="40">
        <f t="shared" si="103"/>
        <v>7.1638407879362292E-2</v>
      </c>
      <c r="P95" s="40">
        <f t="shared" si="104"/>
        <v>0</v>
      </c>
      <c r="Q95" s="40">
        <f t="shared" ref="Q95:R95" si="127">Q63/$Q$69</f>
        <v>0</v>
      </c>
      <c r="R95" s="40">
        <f t="shared" si="127"/>
        <v>0</v>
      </c>
      <c r="S95" s="41">
        <f t="shared" si="106"/>
        <v>9.444786907806163E-2</v>
      </c>
    </row>
    <row r="96" spans="1:19" ht="30" customHeight="1" x14ac:dyDescent="0.25">
      <c r="A96" s="8">
        <v>24</v>
      </c>
      <c r="B96" s="27" t="s">
        <v>71</v>
      </c>
      <c r="C96" s="40">
        <f t="shared" si="91"/>
        <v>3.6762653038482647E-2</v>
      </c>
      <c r="D96" s="40">
        <f t="shared" si="92"/>
        <v>5.6558367037073183E-2</v>
      </c>
      <c r="E96" s="40">
        <f t="shared" si="93"/>
        <v>4.0595322556776357E-2</v>
      </c>
      <c r="F96" s="40">
        <f t="shared" si="94"/>
        <v>0</v>
      </c>
      <c r="G96" s="40">
        <f t="shared" si="95"/>
        <v>0</v>
      </c>
      <c r="H96" s="40">
        <f t="shared" si="96"/>
        <v>0</v>
      </c>
      <c r="I96" s="40">
        <f t="shared" si="97"/>
        <v>0</v>
      </c>
      <c r="J96" s="40">
        <f t="shared" si="98"/>
        <v>7.3680235989340759E-2</v>
      </c>
      <c r="K96" s="40">
        <f t="shared" si="99"/>
        <v>5.7871855743039527E-3</v>
      </c>
      <c r="L96" s="40">
        <f t="shared" si="100"/>
        <v>0</v>
      </c>
      <c r="M96" s="40">
        <f t="shared" si="101"/>
        <v>2.7944821397660239E-3</v>
      </c>
      <c r="N96" s="40">
        <f t="shared" si="102"/>
        <v>4.3332771612219843E-2</v>
      </c>
      <c r="O96" s="40">
        <f t="shared" si="103"/>
        <v>4.5966290049998235E-2</v>
      </c>
      <c r="P96" s="40">
        <f t="shared" si="104"/>
        <v>0</v>
      </c>
      <c r="Q96" s="40">
        <f t="shared" ref="Q96:R96" si="128">Q64/$Q$69</f>
        <v>0</v>
      </c>
      <c r="R96" s="40">
        <f t="shared" si="128"/>
        <v>0</v>
      </c>
      <c r="S96" s="41">
        <f t="shared" si="106"/>
        <v>4.004847567536339E-2</v>
      </c>
    </row>
    <row r="97" spans="1:19" ht="30" customHeight="1" x14ac:dyDescent="0.25">
      <c r="A97" s="8">
        <v>25</v>
      </c>
      <c r="B97" s="27" t="s">
        <v>72</v>
      </c>
      <c r="C97" s="40">
        <f t="shared" si="91"/>
        <v>8.5173931225262477E-3</v>
      </c>
      <c r="D97" s="40">
        <f t="shared" si="92"/>
        <v>4.496296711819376E-2</v>
      </c>
      <c r="E97" s="40">
        <f t="shared" si="93"/>
        <v>0.18967353506393583</v>
      </c>
      <c r="F97" s="40">
        <f t="shared" si="94"/>
        <v>0</v>
      </c>
      <c r="G97" s="40">
        <f t="shared" si="95"/>
        <v>1</v>
      </c>
      <c r="H97" s="40">
        <f t="shared" si="96"/>
        <v>1</v>
      </c>
      <c r="I97" s="40">
        <f t="shared" si="97"/>
        <v>0.47924653434287373</v>
      </c>
      <c r="J97" s="40">
        <f t="shared" si="98"/>
        <v>0.19676464044407196</v>
      </c>
      <c r="K97" s="40">
        <f t="shared" si="99"/>
        <v>1.9290618581013178E-3</v>
      </c>
      <c r="L97" s="40">
        <f t="shared" si="100"/>
        <v>0</v>
      </c>
      <c r="M97" s="40">
        <f t="shared" si="101"/>
        <v>2.2006546850657439E-2</v>
      </c>
      <c r="N97" s="40">
        <f t="shared" si="102"/>
        <v>0.16610895784684274</v>
      </c>
      <c r="O97" s="40">
        <f t="shared" si="103"/>
        <v>4.6788728580240406E-2</v>
      </c>
      <c r="P97" s="40">
        <f t="shared" si="104"/>
        <v>0.43184395554547517</v>
      </c>
      <c r="Q97" s="40">
        <f t="shared" ref="Q97:R97" si="129">Q65/$Q$69</f>
        <v>0.88605464486329399</v>
      </c>
      <c r="R97" s="40">
        <f t="shared" si="129"/>
        <v>0</v>
      </c>
      <c r="S97" s="41">
        <f t="shared" si="106"/>
        <v>8.5940443320459234E-2</v>
      </c>
    </row>
    <row r="98" spans="1:19" ht="36" customHeight="1" x14ac:dyDescent="0.25">
      <c r="A98" s="8">
        <v>26</v>
      </c>
      <c r="B98" s="27" t="s">
        <v>73</v>
      </c>
      <c r="C98" s="40">
        <f t="shared" si="91"/>
        <v>8.359706519723277E-2</v>
      </c>
      <c r="D98" s="40">
        <f t="shared" si="92"/>
        <v>5.1209883175240445E-2</v>
      </c>
      <c r="E98" s="40">
        <f t="shared" si="93"/>
        <v>0</v>
      </c>
      <c r="F98" s="40">
        <f t="shared" si="94"/>
        <v>0</v>
      </c>
      <c r="G98" s="40">
        <f t="shared" si="95"/>
        <v>0</v>
      </c>
      <c r="H98" s="40">
        <f t="shared" si="96"/>
        <v>0</v>
      </c>
      <c r="I98" s="40">
        <f t="shared" si="97"/>
        <v>0</v>
      </c>
      <c r="J98" s="40">
        <f t="shared" si="98"/>
        <v>4.4328928865718126E-2</v>
      </c>
      <c r="K98" s="40">
        <f t="shared" si="99"/>
        <v>0</v>
      </c>
      <c r="L98" s="40">
        <f t="shared" si="100"/>
        <v>0</v>
      </c>
      <c r="M98" s="40">
        <f t="shared" si="101"/>
        <v>1.0479308024122589E-3</v>
      </c>
      <c r="N98" s="40">
        <f t="shared" si="102"/>
        <v>0</v>
      </c>
      <c r="O98" s="40">
        <f t="shared" si="103"/>
        <v>4.5294297592361345E-2</v>
      </c>
      <c r="P98" s="40">
        <f t="shared" si="104"/>
        <v>0</v>
      </c>
      <c r="Q98" s="40">
        <f t="shared" ref="Q98:R98" si="130">Q66/$Q$69</f>
        <v>0</v>
      </c>
      <c r="R98" s="40">
        <f t="shared" si="130"/>
        <v>0</v>
      </c>
      <c r="S98" s="41">
        <f t="shared" si="106"/>
        <v>5.3276231410223925E-2</v>
      </c>
    </row>
    <row r="99" spans="1:19" ht="36" customHeight="1" x14ac:dyDescent="0.25">
      <c r="A99" s="8">
        <v>27</v>
      </c>
      <c r="B99" s="27" t="s">
        <v>74</v>
      </c>
      <c r="C99" s="40">
        <f t="shared" si="91"/>
        <v>6.5906183394418491E-2</v>
      </c>
      <c r="D99" s="40">
        <f t="shared" si="92"/>
        <v>8.0424043753978755E-2</v>
      </c>
      <c r="E99" s="40">
        <f t="shared" si="93"/>
        <v>0</v>
      </c>
      <c r="F99" s="40">
        <f t="shared" si="94"/>
        <v>0</v>
      </c>
      <c r="G99" s="40">
        <f t="shared" si="95"/>
        <v>0</v>
      </c>
      <c r="H99" s="40">
        <f t="shared" si="96"/>
        <v>0</v>
      </c>
      <c r="I99" s="40">
        <f t="shared" si="97"/>
        <v>0</v>
      </c>
      <c r="J99" s="40">
        <f t="shared" si="98"/>
        <v>5.2180101553106893E-2</v>
      </c>
      <c r="K99" s="40">
        <f t="shared" si="99"/>
        <v>0</v>
      </c>
      <c r="L99" s="40">
        <f t="shared" si="100"/>
        <v>1.4252270465864494E-3</v>
      </c>
      <c r="M99" s="40">
        <f t="shared" si="101"/>
        <v>1.3273790163888615E-2</v>
      </c>
      <c r="N99" s="40">
        <f t="shared" si="102"/>
        <v>4.3332771612219843E-2</v>
      </c>
      <c r="O99" s="40">
        <f t="shared" si="103"/>
        <v>7.9588981329642372E-2</v>
      </c>
      <c r="P99" s="40">
        <f t="shared" si="104"/>
        <v>0</v>
      </c>
      <c r="Q99" s="40">
        <f t="shared" ref="Q99:R99" si="131">Q67/$Q$69</f>
        <v>0</v>
      </c>
      <c r="R99" s="40">
        <f t="shared" si="131"/>
        <v>0</v>
      </c>
      <c r="S99" s="41">
        <f t="shared" si="106"/>
        <v>5.878965457319462E-2</v>
      </c>
    </row>
    <row r="100" spans="1:19" ht="30" customHeight="1" x14ac:dyDescent="0.25">
      <c r="A100" s="8">
        <v>28</v>
      </c>
      <c r="B100" s="27" t="s">
        <v>75</v>
      </c>
      <c r="C100" s="40">
        <f t="shared" si="91"/>
        <v>0</v>
      </c>
      <c r="D100" s="40">
        <f t="shared" si="92"/>
        <v>4.2357453595916958E-3</v>
      </c>
      <c r="E100" s="40">
        <f t="shared" si="93"/>
        <v>0</v>
      </c>
      <c r="F100" s="40">
        <f t="shared" si="94"/>
        <v>0</v>
      </c>
      <c r="G100" s="40">
        <f t="shared" si="95"/>
        <v>0</v>
      </c>
      <c r="H100" s="40">
        <f t="shared" si="96"/>
        <v>0</v>
      </c>
      <c r="I100" s="40">
        <f t="shared" si="97"/>
        <v>0</v>
      </c>
      <c r="J100" s="40">
        <f t="shared" si="98"/>
        <v>1.0870854490230603E-3</v>
      </c>
      <c r="K100" s="40">
        <f t="shared" si="99"/>
        <v>0</v>
      </c>
      <c r="L100" s="40">
        <f t="shared" si="100"/>
        <v>0.45859847395133641</v>
      </c>
      <c r="M100" s="40">
        <f t="shared" si="101"/>
        <v>8.8259060914276932E-3</v>
      </c>
      <c r="N100" s="40">
        <f t="shared" si="102"/>
        <v>0</v>
      </c>
      <c r="O100" s="40">
        <f t="shared" si="103"/>
        <v>0</v>
      </c>
      <c r="P100" s="40">
        <f t="shared" si="104"/>
        <v>0</v>
      </c>
      <c r="Q100" s="40">
        <f t="shared" ref="Q100:R100" si="132">Q68/$Q$69</f>
        <v>0</v>
      </c>
      <c r="R100" s="40">
        <f t="shared" si="132"/>
        <v>0</v>
      </c>
      <c r="S100" s="41">
        <f t="shared" si="106"/>
        <v>2.6472709593014766E-2</v>
      </c>
    </row>
    <row r="101" spans="1:19" s="1" customFormat="1" ht="30" customHeight="1" x14ac:dyDescent="0.25">
      <c r="A101" s="8"/>
      <c r="B101" s="29" t="s">
        <v>21</v>
      </c>
      <c r="C101" s="41">
        <f t="shared" ref="C101:S101" si="133">SUM(C73:C100)</f>
        <v>1.0000000000000002</v>
      </c>
      <c r="D101" s="41">
        <f t="shared" si="133"/>
        <v>1</v>
      </c>
      <c r="E101" s="41">
        <f t="shared" si="133"/>
        <v>1</v>
      </c>
      <c r="F101" s="41">
        <f t="shared" si="133"/>
        <v>0.99999999999999989</v>
      </c>
      <c r="G101" s="41">
        <f t="shared" si="133"/>
        <v>1</v>
      </c>
      <c r="H101" s="41">
        <f t="shared" si="133"/>
        <v>1</v>
      </c>
      <c r="I101" s="41">
        <f t="shared" si="133"/>
        <v>1</v>
      </c>
      <c r="J101" s="41">
        <f t="shared" si="133"/>
        <v>0.99999999999999989</v>
      </c>
      <c r="K101" s="41">
        <f t="shared" si="133"/>
        <v>1</v>
      </c>
      <c r="L101" s="41">
        <f t="shared" si="133"/>
        <v>1</v>
      </c>
      <c r="M101" s="41">
        <f t="shared" si="133"/>
        <v>1</v>
      </c>
      <c r="N101" s="41">
        <f t="shared" si="133"/>
        <v>0.99999999999999989</v>
      </c>
      <c r="O101" s="41">
        <f t="shared" si="133"/>
        <v>0.99999999999999978</v>
      </c>
      <c r="P101" s="41">
        <f t="shared" si="133"/>
        <v>1</v>
      </c>
      <c r="Q101" s="41">
        <f t="shared" si="133"/>
        <v>1</v>
      </c>
      <c r="R101" s="41">
        <f t="shared" si="133"/>
        <v>1</v>
      </c>
      <c r="S101" s="41">
        <f t="shared" si="133"/>
        <v>0.99999999999999989</v>
      </c>
    </row>
    <row r="103" spans="1:19" ht="30" customHeight="1" x14ac:dyDescent="0.3">
      <c r="A103" s="25" t="s">
        <v>95</v>
      </c>
      <c r="B103" s="16"/>
      <c r="C103" s="19"/>
    </row>
    <row r="104" spans="1:19" ht="15.75" x14ac:dyDescent="0.2">
      <c r="A104" s="25"/>
      <c r="B104" s="26" t="s">
        <v>100</v>
      </c>
    </row>
    <row r="105" spans="1:19" ht="15.75" x14ac:dyDescent="0.2">
      <c r="A105" s="25"/>
      <c r="B105" s="31" t="s">
        <v>42</v>
      </c>
    </row>
    <row r="106" spans="1:19" ht="18.75" x14ac:dyDescent="0.3">
      <c r="A106" s="16"/>
      <c r="B106" s="26" t="s">
        <v>43</v>
      </c>
    </row>
    <row r="107" spans="1:19" ht="18.75" x14ac:dyDescent="0.3">
      <c r="A107" s="16"/>
      <c r="B107" s="26" t="s">
        <v>44</v>
      </c>
    </row>
    <row r="108" spans="1:19" ht="18.75" x14ac:dyDescent="0.3">
      <c r="A108" s="16"/>
      <c r="B108" s="26" t="s">
        <v>45</v>
      </c>
    </row>
    <row r="109" spans="1:19" ht="18.75" x14ac:dyDescent="0.3">
      <c r="A109" s="16"/>
      <c r="B109" s="26" t="s">
        <v>46</v>
      </c>
    </row>
    <row r="111" spans="1:19" ht="15.75" x14ac:dyDescent="0.2">
      <c r="B111" s="26" t="s">
        <v>84</v>
      </c>
    </row>
  </sheetData>
  <mergeCells count="7">
    <mergeCell ref="A71:B71"/>
    <mergeCell ref="B1:S1"/>
    <mergeCell ref="B2:S2"/>
    <mergeCell ref="B3:S3"/>
    <mergeCell ref="A4:B4"/>
    <mergeCell ref="B36:B37"/>
    <mergeCell ref="A39:B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AD93EC99841F44DA2D686E29A202C41" ma:contentTypeVersion="13" ma:contentTypeDescription="Create a new document." ma:contentTypeScope="" ma:versionID="91e1e5288be4816524ac59c184101507">
  <xsd:schema xmlns:xsd="http://www.w3.org/2001/XMLSchema" xmlns:xs="http://www.w3.org/2001/XMLSchema" xmlns:p="http://schemas.microsoft.com/office/2006/metadata/properties" xmlns:ns2="999f919b-ab5a-4db1-a56a-2b12b49855bf" xmlns:ns3="e84ef67a-4979-4902-b51c-b91b2ce9ad7b" targetNamespace="http://schemas.microsoft.com/office/2006/metadata/properties" ma:root="true" ma:fieldsID="cd25952469ca8a12cb957e82f628ba21" ns2:_="" ns3:_="">
    <xsd:import namespace="999f919b-ab5a-4db1-a56a-2b12b49855bf"/>
    <xsd:import namespace="e84ef67a-4979-4902-b51c-b91b2ce9ad7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0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4ef67a-4979-4902-b51c-b91b2ce9ad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4ef67a-4979-4902-b51c-b91b2ce9ad7b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SEU7YU5J4REP-503690920-95929</_dlc_DocId>
    <_dlc_DocIdUrl xmlns="999f919b-ab5a-4db1-a56a-2b12b49855bf">
      <Url>https://swpgh.sharepoint.com/sites/swpnpa/_layouts/15/DocIdRedir.aspx?ID=SEU7YU5J4REP-503690920-95929</Url>
      <Description>SEU7YU5J4REP-503690920-95929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DF3DE22-0DBE-44FE-9110-9D072ACD3E76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0330968-6FC3-437A-8FA6-045832721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e84ef67a-4979-4902-b51c-b91b2ce9ad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876ADA0-4078-48B5-853A-2C9F5E31DD9F}">
  <ds:schemaRefs>
    <ds:schemaRef ds:uri="http://schemas.microsoft.com/office/2006/metadata/properties"/>
    <ds:schemaRef ds:uri="http://schemas.microsoft.com/office/infopath/2007/PartnerControls"/>
    <ds:schemaRef ds:uri="e84ef67a-4979-4902-b51c-b91b2ce9ad7b"/>
    <ds:schemaRef ds:uri="999f919b-ab5a-4db1-a56a-2b12b49855bf"/>
  </ds:schemaRefs>
</ds:datastoreItem>
</file>

<file path=customXml/itemProps4.xml><?xml version="1.0" encoding="utf-8"?>
<ds:datastoreItem xmlns:ds="http://schemas.openxmlformats.org/officeDocument/2006/customXml" ds:itemID="{2D80E16C-E997-41AA-B1F3-4543FC03DB7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JAN 2025</vt:lpstr>
      <vt:lpstr>FEB 2025</vt:lpstr>
      <vt:lpstr>MAR 2025</vt:lpstr>
      <vt:lpstr>APR 2025</vt:lpstr>
      <vt:lpstr>MAY 2025</vt:lpstr>
      <vt:lpstr>JUN 2025</vt:lpstr>
      <vt:lpstr>JAN-JUN 2025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Ziblim Aminu</dc:creator>
  <cp:keywords/>
  <dc:description/>
  <cp:lastModifiedBy>Iddrisu Seidu</cp:lastModifiedBy>
  <cp:revision/>
  <dcterms:created xsi:type="dcterms:W3CDTF">2025-07-28T16:03:03Z</dcterms:created>
  <dcterms:modified xsi:type="dcterms:W3CDTF">2025-07-31T13:08:07Z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0x0101003AD93EC99841F44DA2D686E29A202C41</vt:lpwstr>
  </property>
  <property fmtid="{D5CDD505-2E9C-101B-9397-08002B2CF9AE}" pid="3" name="_dlc_DocIdItemGuid">
    <vt:lpwstr>7eaac087-6229-4668-a60a-a3437c71f93a</vt:lpwstr>
  </property>
  <property fmtid="{D5CDD505-2E9C-101B-9397-08002B2CF9AE}" pid="4" name="MediaServiceImageTags">
    <vt:lpwstr/>
  </property>
</Properties>
</file>