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atasunti\Documents\PBU Stuff\PBUs 2023\16th April 2023\"/>
    </mc:Choice>
  </mc:AlternateContent>
  <xr:revisionPtr revIDLastSave="0" documentId="13_ncr:1_{1525A446-51EF-4391-8A80-96C652CF7B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6TH APRIL 2023" sheetId="1" r:id="rId1"/>
  </sheets>
  <definedNames>
    <definedName name="_xlnm.Print_Area" localSheetId="0">'16TH APRIL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39" i="1"/>
  <c r="D15" i="1"/>
  <c r="C38" i="1"/>
  <c r="E25" i="1"/>
  <c r="F25" i="1" s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<sst xmlns="http://schemas.openxmlformats.org/spreadsheetml/2006/main" count="44" uniqueCount="38">
  <si>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</si>
  <si>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</si>
  <si>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</si>
  <si>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</si>
  <si>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</si>
  <si>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</si>
  <si>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</si>
  <si>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</si>
  <si>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</si>
  <si>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</si>
  <si>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</si>
  <si>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</si>
  <si>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</si>
  <si>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</si>
  <si>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</si>
  <si>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</si>
  <si>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</si>
  <si>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</si>
  <si>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</si>
  <si>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</si>
  <si>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</si>
  <si>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</si>
  <si>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</si>
  <si>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</si>
  <si>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</si>
  <si>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</si>
  <si>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</si>
  <si>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</si>
  <si>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</si>
  <si>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</si>
  <si>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</si>
  <si>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</si>
  <si>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</si>
  <si>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</si>
  <si>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</si>
  <si>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</si>
  <si>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APRIL 2023</t>
  </si>
  <si>
    <t>EXPORT PRICES OF PETROLEUM PRODUCTS - EFFECTIVE 16TH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</si>
</sst>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26" zoomScale="42" zoomScaleNormal="42" zoomScaleSheetLayoutView="42" zoomScalePageLayoutView="42" workbookViewId="0">
      <selection activeCell="D40" sqref="D40"/>
    </sheetView>
  </sheetViews>
  <sheetFormatPr defaultColWidth="8.81640625" defaultRowHeight="12.5"/>
  <cols>
    <col min="2" max="2" width="102" customWidth="1"/>
    <col min="3" max="3" width="50.7265625" customWidth="1"/>
    <col min="4" max="4" width="52.7265625" customWidth="1"/>
    <col min="5" max="5" width="53.1796875" customWidth="1"/>
    <col min="6" max="6" width="46.7265625" customWidth="1"/>
    <col min="7" max="7" width="9.1796875" customWidth="1"/>
    <col min="8" max="8" width="24.453125" customWidth="1"/>
    <col min="9" max="9" width="24.1796875" customWidth="1"/>
    <col min="10" max="10" width="28.26953125" customWidth="1"/>
    <col min="11" max="11" width="24.81640625" customWidth="1"/>
    <col min="12" max="14" width="19.26953125" bestFit="1" customWidth="1"/>
    <col min="18" max="18" width="12.7265625" bestFit="1" customWidth="1"/>
    <col min="22" max="22" width="21.81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40" customHeight="1">
      <c r="B6" s="48" t="s">
        <v>2</v>
      </c>
      <c r="C6" s="7">
        <v>883.68650000000002</v>
      </c>
      <c r="D6" s="7">
        <v>776.2672</v>
      </c>
    </row>
    <row r="7" spans="1:11" s="6" customFormat="1" ht="40" customHeight="1">
      <c r="B7" s="49" t="s">
        <v>3</v>
      </c>
      <c r="C7" s="8"/>
      <c r="D7" s="8">
        <v>72.159499999999994</v>
      </c>
    </row>
    <row r="8" spans="1:11" s="6" customFormat="1" ht="40" customHeight="1">
      <c r="B8" s="49" t="s">
        <v>30</v>
      </c>
      <c r="C8" s="8"/>
      <c r="D8" s="8">
        <v>0.13020000000000001</v>
      </c>
    </row>
    <row r="9" spans="1:11" s="6" customFormat="1" ht="40" customHeight="1">
      <c r="B9" s="49" t="s">
        <v>4</v>
      </c>
      <c r="C9" s="8"/>
      <c r="D9" s="8">
        <v>-503.69240000000002</v>
      </c>
    </row>
    <row r="10" spans="1:11" s="9" customFormat="1" ht="39.75" customHeight="1">
      <c r="B10" s="48" t="s">
        <v>5</v>
      </c>
      <c r="C10" s="50">
        <f>SUM(C6:C9)</f>
        <v>883.68650000000002</v>
      </c>
      <c r="D10" s="50">
        <f>SUM(D6:D9)</f>
        <v>344.86449999999991</v>
      </c>
    </row>
    <row r="11" spans="1:11" s="6" customFormat="1" ht="40" customHeight="1">
      <c r="B11" s="49" t="s">
        <v>24</v>
      </c>
      <c r="C11" s="10">
        <v>4</v>
      </c>
      <c r="D11" s="10"/>
    </row>
    <row r="12" spans="1:11" s="6" customFormat="1" ht="40" customHeight="1">
      <c r="B12" s="49" t="s">
        <v>25</v>
      </c>
      <c r="C12" s="10">
        <v>1</v>
      </c>
      <c r="D12" s="10"/>
    </row>
    <row r="13" spans="1:11" s="6" customFormat="1" ht="40" customHeight="1">
      <c r="B13" s="51" t="s">
        <v>6</v>
      </c>
      <c r="C13" s="52"/>
      <c r="D13" s="52">
        <v>4</v>
      </c>
    </row>
    <row r="14" spans="1:11" s="6" customFormat="1" ht="39.75" customHeight="1">
      <c r="B14" s="53" t="s">
        <v>7</v>
      </c>
      <c r="C14" s="50">
        <f>SUM(C10:C13)</f>
        <v>888.68650000000002</v>
      </c>
      <c r="D14" s="50">
        <f>SUM(D10:D13)</f>
        <v>348.86449999999991</v>
      </c>
    </row>
    <row r="15" spans="1:11" s="6" customFormat="1" ht="40" customHeight="1">
      <c r="B15" s="54" t="s">
        <v>8</v>
      </c>
      <c r="C15" s="10"/>
      <c r="D15" s="10">
        <f>19+3+7+11</f>
        <v>40</v>
      </c>
    </row>
    <row r="16" spans="1:11" s="6" customFormat="1" ht="40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40" customHeight="1">
      <c r="B17" s="54" t="s">
        <v>10</v>
      </c>
      <c r="C17" s="11"/>
      <c r="D17" s="11">
        <v>19</v>
      </c>
      <c r="V17" s="76"/>
    </row>
    <row r="18" spans="1:37" s="6" customFormat="1" ht="40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888.68650000000002</v>
      </c>
      <c r="D19" s="56">
        <f>SUM(D14:D18)</f>
        <v>507.31999999999994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5" customHeight="1">
      <c r="B25" s="23" t="s">
        <v>5</v>
      </c>
      <c r="C25" s="24">
        <v>87.495999999999995</v>
      </c>
      <c r="D25" s="24">
        <v>84.946299999999994</v>
      </c>
      <c r="E25" s="24">
        <f>D25</f>
        <v>84.946299999999994</v>
      </c>
      <c r="F25" s="72">
        <f>E25</f>
        <v>84.946299999999994</v>
      </c>
    </row>
    <row r="26" spans="1:37" ht="35.15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5" customHeight="1" thickBot="1">
      <c r="B27" s="27" t="s">
        <v>18</v>
      </c>
      <c r="C27" s="28">
        <f>SUM(C25:C26)</f>
        <v>89.495999999999995</v>
      </c>
      <c r="D27" s="28">
        <f>SUM(D25:D26)</f>
        <v>84.946299999999994</v>
      </c>
      <c r="E27" s="28">
        <f>SUM(E25:E26)</f>
        <v>84.946299999999994</v>
      </c>
      <c r="F27" s="29">
        <f>SUM(F25:F26)</f>
        <v>84.946299999999994</v>
      </c>
      <c r="R27" s="62"/>
      <c r="S27" s="62"/>
    </row>
    <row r="28" spans="1:37" ht="35.15" customHeight="1">
      <c r="B28" s="30"/>
      <c r="C28" s="46"/>
      <c r="D28" s="46"/>
      <c r="E28" s="46"/>
      <c r="F28" s="46"/>
      <c r="R28" s="62"/>
      <c r="S28" s="62"/>
    </row>
    <row r="29" spans="1:37" ht="35.15" customHeight="1" thickBot="1">
      <c r="B29" s="32" t="s">
        <v>33</v>
      </c>
      <c r="R29" s="62"/>
      <c r="S29" s="62"/>
    </row>
    <row r="30" spans="1:37" ht="35.15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5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5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5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5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5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5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5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5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5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5" customHeight="1">
      <c r="B40" s="39" t="s">
        <v>6</v>
      </c>
      <c r="C40" s="68">
        <v>4</v>
      </c>
      <c r="D40" s="68">
        <f t="shared" si="0"/>
        <v>4</v>
      </c>
      <c r="E40" s="69">
        <f>D40</f>
        <v>4</v>
      </c>
    </row>
    <row r="41" spans="2:19" ht="35.15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5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.5">
      <c r="C44" s="61"/>
      <c r="D44" s="40"/>
      <c r="E44" s="40"/>
      <c r="F44" s="40"/>
    </row>
    <row r="45" spans="2:19" ht="27.5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APRIL 2023</vt:lpstr>
      <vt:lpstr>'16TH APRIL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Abass Tasunti</cp:lastModifiedBy>
  <cp:lastPrinted>2023-04-13T17:52:31Z</cp:lastPrinted>
  <dcterms:created xsi:type="dcterms:W3CDTF">2015-09-15T18:01:10Z</dcterms:created>
  <dcterms:modified xsi:type="dcterms:W3CDTF">2023-04-15T10:11:36Z</dcterms:modified>
</cp:coreProperties>
</file>