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2\Actual Workouts\"/>
    </mc:Choice>
  </mc:AlternateContent>
  <xr:revisionPtr revIDLastSave="0" documentId="13_ncr:1_{0B5B835A-F8FC-42A3-A8AC-739AA75FD9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6TH OCTOBER 2022" sheetId="1" r:id="rId1"/>
  </sheets>
  <definedNames>
    <definedName name="_xlnm.Print_Area" localSheetId="0">'16TH OCTOBER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25" i="1"/>
  <c r="F25" i="1" s="1"/>
  <c r="D10" i="1"/>
  <c r="C10" i="1"/>
  <c r="D18" i="1"/>
  <c r="C40" i="1" l="1"/>
  <c r="C39" i="1"/>
  <c r="C38" i="1"/>
  <c r="D38" i="1" s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<sst xmlns="http://schemas.openxmlformats.org/spreadsheetml/2006/main" count="44" uniqueCount="38">
  <si>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</si>
  <si>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</si>
  <si>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</si>
  <si>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</si>
  <si>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</si>
  <si>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</si>
  <si>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</si>
  <si>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</si>
  <si>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</si>
  <si>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</si>
  <si>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</si>
  <si>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</si>
  <si>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</si>
  <si>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</si>
  <si>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</si>
  <si>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</si>
  <si>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</si>
  <si>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</si>
  <si>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</si>
  <si>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</si>
  <si>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</si>
  <si>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</si>
  <si>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</si>
  <si>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</si>
  <si>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</si>
  <si>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</si>
  <si>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</si>
  <si>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</si>
  <si>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</si>
  <si>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</si>
  <si>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</si>
  <si>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</si>
  <si>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</si>
  <si>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</si>
  <si>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</si>
  <si>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</si>
  <si>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OCTOBER 2022</t>
  </si>
  <si>
    <t>EXPORT PRICES OF PETROLEUM PRODUCTS - EFFECTIVE  16TH 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</si>
</sst>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4" zoomScale="42" zoomScaleNormal="42" zoomScaleSheetLayoutView="42" zoomScalePageLayoutView="42" workbookViewId="0">
      <selection activeCell="D9" sqref="D9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968.0394</v>
      </c>
      <c r="D6" s="7">
        <v>940.50009999999997</v>
      </c>
    </row>
    <row r="7" spans="1:11" s="6" customFormat="1" ht="39.950000000000003" customHeight="1">
      <c r="B7" s="49" t="s">
        <v>3</v>
      </c>
      <c r="C7" s="8"/>
      <c r="D7" s="8">
        <v>122.6711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>
        <v>-389.98939999999999</v>
      </c>
      <c r="D9" s="8">
        <v>-985.75689999999997</v>
      </c>
    </row>
    <row r="10" spans="1:11" s="9" customFormat="1" ht="39.75" customHeight="1">
      <c r="B10" s="48" t="s">
        <v>5</v>
      </c>
      <c r="C10" s="50">
        <f>SUM(C6:C9)</f>
        <v>578.04999999999995</v>
      </c>
      <c r="D10" s="50">
        <f>SUM(D6:D9)</f>
        <v>77.544500000000085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3+2-1</f>
        <v>4</v>
      </c>
    </row>
    <row r="14" spans="1:11" s="6" customFormat="1" ht="39.75" customHeight="1">
      <c r="B14" s="53" t="s">
        <v>7</v>
      </c>
      <c r="C14" s="50">
        <f>SUM(C10:C13)</f>
        <v>583.04999999999995</v>
      </c>
      <c r="D14" s="50">
        <f>SUM(D10:D13)</f>
        <v>81.544500000000085</v>
      </c>
    </row>
    <row r="15" spans="1:11" s="6" customFormat="1" ht="39.950000000000003" customHeight="1">
      <c r="B15" s="54" t="s">
        <v>8</v>
      </c>
      <c r="C15" s="10"/>
      <c r="D15" s="10">
        <f>19+3+7</f>
        <v>29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583.04999999999995</v>
      </c>
      <c r="D19" s="56">
        <f>SUM(D14:D18)</f>
        <v>229.00000000000006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106.6991</v>
      </c>
      <c r="D25" s="24">
        <v>112.0313</v>
      </c>
      <c r="E25" s="24">
        <f>D25</f>
        <v>112.0313</v>
      </c>
      <c r="F25" s="72">
        <f>E25</f>
        <v>112.0313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108.6991</v>
      </c>
      <c r="D27" s="28">
        <f>SUM(D25:D26)</f>
        <v>112.0313</v>
      </c>
      <c r="E27" s="28">
        <f>SUM(E25:E26)</f>
        <v>112.0313</v>
      </c>
      <c r="F27" s="29">
        <f>SUM(F25:F26)</f>
        <v>112.0313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</f>
        <v>8</v>
      </c>
      <c r="D38" s="68">
        <f t="shared" si="0"/>
        <v>8</v>
      </c>
      <c r="E38" s="69">
        <f>D38</f>
        <v>8</v>
      </c>
      <c r="R38" s="62"/>
      <c r="S38" s="62"/>
    </row>
    <row r="39" spans="2:19" ht="35.1" customHeight="1">
      <c r="B39" s="58" t="s">
        <v>22</v>
      </c>
      <c r="C39" s="59">
        <f>3+3+3-2</f>
        <v>7</v>
      </c>
      <c r="D39" s="59">
        <f t="shared" si="0"/>
        <v>7</v>
      </c>
      <c r="E39" s="60">
        <f>C39</f>
        <v>7</v>
      </c>
    </row>
    <row r="40" spans="2:19" ht="35.1" customHeight="1">
      <c r="B40" s="39" t="s">
        <v>6</v>
      </c>
      <c r="C40" s="68">
        <f>3+2-1</f>
        <v>4</v>
      </c>
      <c r="D40" s="68">
        <f t="shared" si="0"/>
        <v>4</v>
      </c>
      <c r="E40" s="69">
        <f>D40</f>
        <v>4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OCTOBER 2022</vt:lpstr>
      <vt:lpstr>'16TH OCTOBER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2022-10-14T17:31:49Z</dcterms:modified>
</cp:coreProperties>
</file>