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4\Petroleum Price Indicators for Media Publications\Website\"/>
    </mc:Choice>
  </mc:AlternateContent>
  <xr:revisionPtr revIDLastSave="0" documentId="13_ncr:1_{8B9C8B22-49AD-45F0-A1D0-E6B072B237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8" i="1"/>
  <c r="E11" i="1"/>
  <c r="E9" i="1"/>
  <c r="E5" i="1"/>
  <c r="E7" i="1"/>
  <c r="E10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<sst xmlns="http://schemas.openxmlformats.org/spreadsheetml/2006/main" count="12" uniqueCount="12">
  <si>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</si>
  <si>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</si>
  <si>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</si>
  <si>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</si>
  <si>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</si>
  <si>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</si>
  <si>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</si>
  <si>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</si>
  <si>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</si>
  <si>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16th April 2024 (27th Mar - 11th April 2024 Averages)</t>
  </si>
  <si>
    <t>Estimate for PBU Effective 1st May 2024 (12th - 26th April 2024 Averages)</t>
  </si>
  <si>
    <t>Petroleum Price Indicators (As of 19th April, 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</si>
</sst>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theme="1"/>
      <name val="Univers"/>
      <family val="2"/>
    </font>
    <font>
      <sz val="11"/>
      <color theme="1"/>
      <name val="Univers"/>
      <family val="2"/>
    </font>
    <font>
      <b/>
      <sz val="11"/>
      <color theme="1"/>
      <name val="Univers"/>
      <family val="2"/>
    </font>
    <font>
      <sz val="11"/>
      <name val="Univers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5" fillId="0" borderId="0" xfId="0" applyFont="1"/>
    <xf numFmtId="0" fontId="9" fillId="0" borderId="1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65" fontId="11" fillId="0" borderId="1" xfId="0" applyNumberFormat="1" applyFont="1" applyBorder="1"/>
    <xf numFmtId="10" fontId="9" fillId="0" borderId="1" xfId="1" applyNumberFormat="1" applyFont="1" applyBorder="1"/>
    <xf numFmtId="0" fontId="10" fillId="2" borderId="1" xfId="0" applyFont="1" applyFill="1" applyBorder="1" applyAlignment="1">
      <alignment horizontal="left" vertical="center" wrapText="1"/>
    </xf>
    <xf numFmtId="2" fontId="11" fillId="2" borderId="1" xfId="6" applyNumberFormat="1" applyFont="1" applyFill="1" applyBorder="1"/>
    <xf numFmtId="10" fontId="11" fillId="2" borderId="1" xfId="1" applyNumberFormat="1" applyFont="1" applyFill="1" applyBorder="1"/>
    <xf numFmtId="0" fontId="10" fillId="2" borderId="1" xfId="0" applyFont="1" applyFill="1" applyBorder="1"/>
    <xf numFmtId="0" fontId="10" fillId="0" borderId="0" xfId="0" applyFont="1"/>
    <xf numFmtId="0" fontId="9" fillId="0" borderId="0" xfId="0" applyFont="1"/>
    <xf numFmtId="10" fontId="9" fillId="0" borderId="0" xfId="1" applyNumberFormat="1" applyFont="1"/>
    <xf numFmtId="166" fontId="2" fillId="0" borderId="0" xfId="6" applyNumberFormat="1" applyFont="1"/>
    <xf numFmtId="164" fontId="2" fillId="0" borderId="0" xfId="6" applyFont="1"/>
    <xf numFmtId="0" fontId="8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266701</xdr:colOff>
      <xdr:row>3</xdr:row>
      <xdr:rowOff>47626</xdr:rowOff>
    </xdr:from>
    <xdr:to>
      <xdr:col>1</xdr:col>
      <xdr:colOff>1485900</xdr:colOff>
      <xdr:row>3</xdr:row>
      <xdr:rowOff>693979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FB85F7-D08F-E95B-BEF4-64DAE3F7F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1" y="752476"/>
          <a:ext cx="1219199" cy="646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8"/>
  <sheetViews>
    <sheetView tabSelected="1" zoomScaleNormal="100" workbookViewId="0">
      <selection activeCell="L11" sqref="L11"/>
    </sheetView>
  </sheetViews>
  <sheetFormatPr defaultColWidth="9.140625" defaultRowHeight="15" x14ac:dyDescent="0.25"/>
  <cols>
    <col min="1" max="1" width="4.28515625" style="1" customWidth="1"/>
    <col min="2" max="2" width="29.140625" style="1" customWidth="1"/>
    <col min="3" max="3" width="29.42578125" style="1" customWidth="1"/>
    <col min="4" max="4" width="31" style="1" customWidth="1"/>
    <col min="5" max="5" width="13.42578125" style="1" customWidth="1"/>
    <col min="6" max="16" width="9.140625" style="1"/>
    <col min="17" max="17" width="14" style="1" bestFit="1" customWidth="1"/>
    <col min="18" max="16384" width="9.140625" style="1"/>
  </cols>
  <sheetData>
    <row r="3" spans="2:6" ht="25.5" customHeight="1" x14ac:dyDescent="0.35">
      <c r="B3" s="20" t="s">
        <v>11</v>
      </c>
      <c r="C3" s="20"/>
      <c r="D3" s="20"/>
      <c r="E3" s="20"/>
    </row>
    <row r="4" spans="2:6" ht="63.75" customHeight="1" x14ac:dyDescent="0.25">
      <c r="B4" s="6"/>
      <c r="C4" s="7" t="s">
        <v>9</v>
      </c>
      <c r="D4" s="7" t="s">
        <v>10</v>
      </c>
      <c r="E4" s="7" t="s">
        <v>6</v>
      </c>
    </row>
    <row r="5" spans="2:6" ht="45" customHeight="1" x14ac:dyDescent="0.25">
      <c r="B5" s="8" t="s">
        <v>7</v>
      </c>
      <c r="C5" s="9">
        <v>13.380013333333334</v>
      </c>
      <c r="D5" s="9">
        <v>13.490909090909092</v>
      </c>
      <c r="E5" s="10">
        <f>C5/D5-1</f>
        <v>-8.220035938903858E-3</v>
      </c>
      <c r="F5" s="19"/>
    </row>
    <row r="6" spans="2:6" ht="20.100000000000001" customHeight="1" x14ac:dyDescent="0.25">
      <c r="B6" s="11" t="s">
        <v>0</v>
      </c>
      <c r="C6" s="12">
        <v>90.391500000000022</v>
      </c>
      <c r="D6" s="12">
        <v>89.185454545454547</v>
      </c>
      <c r="E6" s="13">
        <f>D6/C6-1</f>
        <v>-1.3342465326335762E-2</v>
      </c>
      <c r="F6" s="19"/>
    </row>
    <row r="7" spans="2:6" ht="20.100000000000001" customHeight="1" x14ac:dyDescent="0.25">
      <c r="B7" s="14" t="s">
        <v>1</v>
      </c>
      <c r="C7" s="12">
        <v>937.67499999999995</v>
      </c>
      <c r="D7" s="12">
        <v>943.11363636363637</v>
      </c>
      <c r="E7" s="13">
        <f t="shared" ref="E7:E11" si="0">D7/C7-1</f>
        <v>5.8001294303851036E-3</v>
      </c>
      <c r="F7" s="19"/>
    </row>
    <row r="8" spans="2:6" ht="20.100000000000001" customHeight="1" x14ac:dyDescent="0.25">
      <c r="B8" s="14" t="s">
        <v>2</v>
      </c>
      <c r="C8" s="12">
        <v>841.375</v>
      </c>
      <c r="D8" s="12">
        <v>791.09090909090912</v>
      </c>
      <c r="E8" s="13">
        <f t="shared" si="0"/>
        <v>-5.9764184708472334E-2</v>
      </c>
      <c r="F8" s="19"/>
    </row>
    <row r="9" spans="2:6" ht="20.100000000000001" customHeight="1" x14ac:dyDescent="0.25">
      <c r="B9" s="14" t="s">
        <v>3</v>
      </c>
      <c r="C9" s="12">
        <v>517.375</v>
      </c>
      <c r="D9" s="12">
        <v>482.40909090909093</v>
      </c>
      <c r="E9" s="13">
        <f t="shared" si="0"/>
        <v>-6.7583298556963656E-2</v>
      </c>
      <c r="F9" s="19"/>
    </row>
    <row r="10" spans="2:6" ht="17.25" customHeight="1" x14ac:dyDescent="0.25">
      <c r="B10" s="14" t="s">
        <v>4</v>
      </c>
      <c r="C10" s="12">
        <v>877.72500000000002</v>
      </c>
      <c r="D10" s="12">
        <v>849.31818181818187</v>
      </c>
      <c r="E10" s="13">
        <f t="shared" si="0"/>
        <v>-3.2364143874013096E-2</v>
      </c>
      <c r="F10" s="19"/>
    </row>
    <row r="11" spans="2:6" ht="19.5" customHeight="1" x14ac:dyDescent="0.25">
      <c r="B11" s="14" t="s">
        <v>5</v>
      </c>
      <c r="C11" s="12">
        <v>528.1</v>
      </c>
      <c r="D11" s="12">
        <v>518.02272727272725</v>
      </c>
      <c r="E11" s="13">
        <f t="shared" si="0"/>
        <v>-1.9082129761925359E-2</v>
      </c>
      <c r="F11" s="19"/>
    </row>
    <row r="12" spans="2:6" ht="18.75" customHeight="1" x14ac:dyDescent="0.25">
      <c r="B12" s="15" t="s">
        <v>8</v>
      </c>
      <c r="C12" s="16"/>
      <c r="D12" s="16"/>
      <c r="E12" s="17"/>
    </row>
    <row r="13" spans="2:6" x14ac:dyDescent="0.25">
      <c r="E13" s="4"/>
    </row>
    <row r="14" spans="2:6" x14ac:dyDescent="0.25">
      <c r="E14" s="4"/>
    </row>
    <row r="15" spans="2:6" ht="14.25" customHeight="1" x14ac:dyDescent="0.25">
      <c r="C15" s="3"/>
      <c r="E15" s="4"/>
    </row>
    <row r="16" spans="2:6" x14ac:dyDescent="0.25">
      <c r="D16" s="2"/>
    </row>
    <row r="17" spans="4:17" ht="16.5" customHeight="1" x14ac:dyDescent="0.35">
      <c r="D17" s="5"/>
    </row>
    <row r="18" spans="4:17" ht="15" customHeight="1" x14ac:dyDescent="0.35">
      <c r="D18" s="5"/>
    </row>
    <row r="26" spans="4:17" x14ac:dyDescent="0.25">
      <c r="Q26" s="18"/>
    </row>
    <row r="27" spans="4:17" x14ac:dyDescent="0.25">
      <c r="Q27" s="3"/>
    </row>
    <row r="28" spans="4:17" x14ac:dyDescent="0.25">
      <c r="Q28" s="3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2024-04-22T10:12:04Z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