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9D1EAF79-A14A-4443-917E-7AF57E22A0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<sst xmlns="http://schemas.openxmlformats.org/spreadsheetml/2006/main" count="12" uniqueCount="12">
  <si>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</si>
  <si>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</si>
  <si>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</si>
  <si>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</si>
  <si>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</si>
  <si>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</si>
  <si>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</si>
  <si>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</si>
  <si>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</si>
  <si>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June 2024 (12th - 26th May 2024 Averages)</t>
  </si>
  <si>
    <t>Estimate for PBU Effective 16th June 2024 (27th May - 11th June 2024 Averages)</t>
  </si>
  <si>
    <t>Petroleum Price Indicators (As of 28th May,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</si>
</sst>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Montesrrat"/>
    </font>
    <font>
      <sz val="12"/>
      <color theme="1"/>
      <name val="Montesrrat"/>
    </font>
    <font>
      <b/>
      <sz val="12"/>
      <color theme="1"/>
      <name val="Montesrrat"/>
    </font>
    <font>
      <sz val="12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64" fontId="2" fillId="0" borderId="0" xfId="6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I5" sqref="I5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63.75" customHeight="1">
      <c r="B4" s="8"/>
      <c r="C4" s="9" t="s">
        <v>9</v>
      </c>
      <c r="D4" s="9" t="s">
        <v>10</v>
      </c>
      <c r="E4" s="9" t="s">
        <v>6</v>
      </c>
    </row>
    <row r="5" spans="2:6" ht="45" customHeight="1">
      <c r="B5" s="10" t="s">
        <v>7</v>
      </c>
      <c r="C5" s="11">
        <v>14.478833333333336</v>
      </c>
      <c r="D5" s="11">
        <v>14.776666666666669</v>
      </c>
      <c r="E5" s="12">
        <f>C5/D5-1</f>
        <v>-2.0155650800812053E-2</v>
      </c>
      <c r="F5" s="7"/>
    </row>
    <row r="6" spans="2:6" ht="20.100000000000001" customHeight="1">
      <c r="B6" s="13" t="s">
        <v>0</v>
      </c>
      <c r="C6" s="14">
        <v>81.272499999999994</v>
      </c>
      <c r="D6" s="14">
        <v>82.52</v>
      </c>
      <c r="E6" s="15">
        <f>D6/C6-1</f>
        <v>1.534959549663184E-2</v>
      </c>
      <c r="F6" s="7"/>
    </row>
    <row r="7" spans="2:6" ht="20.100000000000001" customHeight="1">
      <c r="B7" s="16" t="s">
        <v>1</v>
      </c>
      <c r="C7" s="14">
        <v>851.72500000000002</v>
      </c>
      <c r="D7" s="14">
        <v>844.75</v>
      </c>
      <c r="E7" s="15">
        <f t="shared" ref="E7:E11" si="0">D7/C7-1</f>
        <v>-8.1892629663330441E-3</v>
      </c>
      <c r="F7" s="7"/>
    </row>
    <row r="8" spans="2:6" ht="20.100000000000001" customHeight="1">
      <c r="B8" s="16" t="s">
        <v>2</v>
      </c>
      <c r="C8" s="14">
        <v>749.7</v>
      </c>
      <c r="D8" s="14">
        <v>757.5</v>
      </c>
      <c r="E8" s="15">
        <f t="shared" si="0"/>
        <v>1.0404161664665734E-2</v>
      </c>
      <c r="F8" s="7"/>
    </row>
    <row r="9" spans="2:6" ht="20.100000000000001" customHeight="1">
      <c r="B9" s="16" t="s">
        <v>3</v>
      </c>
      <c r="C9" s="14">
        <v>444.8</v>
      </c>
      <c r="D9" s="14">
        <v>455.25</v>
      </c>
      <c r="E9" s="15">
        <f t="shared" si="0"/>
        <v>2.3493705035971146E-2</v>
      </c>
      <c r="F9" s="7"/>
    </row>
    <row r="10" spans="2:6" ht="17.25" customHeight="1">
      <c r="B10" s="16" t="s">
        <v>4</v>
      </c>
      <c r="C10" s="14">
        <v>812.47500000000002</v>
      </c>
      <c r="D10" s="14">
        <v>814.25</v>
      </c>
      <c r="E10" s="15">
        <f t="shared" si="0"/>
        <v>2.1846826056186597E-3</v>
      </c>
      <c r="F10" s="7"/>
    </row>
    <row r="11" spans="2:6" ht="19.5" customHeight="1">
      <c r="B11" s="16" t="s">
        <v>5</v>
      </c>
      <c r="C11" s="14">
        <v>485.125</v>
      </c>
      <c r="D11" s="14">
        <v>499.25</v>
      </c>
      <c r="E11" s="15">
        <f t="shared" si="0"/>
        <v>2.911620716310237E-2</v>
      </c>
      <c r="F11" s="7"/>
    </row>
    <row r="12" spans="2:6" ht="18.75" customHeight="1">
      <c r="B12" s="17" t="s">
        <v>8</v>
      </c>
      <c r="C12" s="18"/>
      <c r="D12" s="18"/>
      <c r="E12" s="19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2024-05-29T11:11:06Z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