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JUNE 2024/"/>
    </mc:Choice>
  </mc:AlternateContent>
  <xr:revisionPtr revIDLastSave="308" documentId="13_ncr:1_{76FBAFB0-19F8-4856-937D-055DDFEAC2F8}" xr6:coauthVersionLast="47" xr6:coauthVersionMax="47" xr10:uidLastSave="{5D983C63-67B6-4FDA-A178-392307AF9879}"/>
  <bookViews>
    <workbookView xWindow="-120" yWindow="-120" windowWidth="29040" windowHeight="15720" xr2:uid="{00000000-000D-0000-FFFF-FFFF00000000}"/>
  </bookViews>
  <sheets>
    <sheet name="JUNE WEEK 4" sheetId="4" r:id="rId1"/>
  </sheets>
  <definedNames>
    <definedName name="_xlnm.Print_Area" localSheetId="0">'JUNE WEEK 4'!$A$1:$L$45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4" l="1"/>
  <c r="G30" i="4"/>
  <c r="F30" i="4"/>
  <c r="E30" i="4"/>
  <c r="L12" i="4"/>
  <c r="K12" i="4"/>
  <c r="J12" i="4"/>
  <c r="I12" i="4"/>
  <c r="H12" i="4"/>
  <c r="G12" i="4"/>
  <c r="F12" i="4"/>
  <c r="E12" i="4"/>
  <c r="D12" i="4"/>
</calcChain>
</file>

<file path=xl/sharedStrings.xml><?xml version="1.0" encoding="utf-8"?>
<sst xmlns="http://schemas.openxmlformats.org/spreadsheetml/2006/main" count="117" uniqueCount="58">
  <si>
    <t>NATIONAL PETROLEUM AUTHORITY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</si>
  <si>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</si>
  <si>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</si>
  <si>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</si>
  <si>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</si>
  <si>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</si>
  <si>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</si>
  <si>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</si>
  <si>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</si>
  <si>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</si>
  <si>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</si>
  <si>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</si>
  <si>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</si>
  <si>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</si>
  <si>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</si>
  <si>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</si>
  <si>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</si>
  <si>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</si>
  <si>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</si>
  <si>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</si>
  <si>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AVERAGE REGULAR</t>
  </si>
  <si>
    <t xml:space="preserve">Regular 50
</t>
  </si>
  <si>
    <t>MT AINAZI</t>
  </si>
  <si>
    <t>Regular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</si>
  <si>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</si>
  <si>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</si>
  <si>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</si>
  <si>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</si>
  <si>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</si>
  <si>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</si>
  <si>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</si>
  <si>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</si>
  <si>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</si>
  <si>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L1.0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</si>
  <si>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</si>
  <si>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</si>
  <si>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</si>
  <si>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</si>
  <si>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</si>
  <si>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</si>
  <si>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</si>
  <si>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</si>
  <si>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</si>
  <si>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</si>
  <si>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</si>
  <si>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</si>
  <si>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>&lt;0.05</t>
  </si>
  <si>
    <t xml:space="preserve">Regular 91
Premium 95 </t>
  </si>
  <si>
    <t>GS 140:2024</t>
  </si>
  <si>
    <t xml:space="preserve"> Refinery</t>
  </si>
  <si>
    <t>SENTUO OIL REFINERY</t>
  </si>
  <si>
    <t>Refinery</t>
  </si>
  <si>
    <t>To be reported</t>
  </si>
  <si>
    <t>MT ARDMORE SEAFOX</t>
  </si>
  <si>
    <t>MT EUROTRDER</t>
  </si>
  <si>
    <t>VESSEL</t>
  </si>
  <si>
    <t>GT CARTIER</t>
  </si>
  <si>
    <t>Key Indicative Quality Parameters of Petroleum Products at Point of Entry
June Week 4 (June 23, 2024 -  June 29,2024)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</si>
</sst>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b/>
      <sz val="48"/>
      <color theme="1"/>
      <name val="Times Roman"/>
      <charset val="1"/>
    </font>
    <font>
      <sz val="48"/>
      <color theme="1"/>
      <name val="Times New Roman"/>
      <family val="1"/>
    </font>
    <font>
      <sz val="48"/>
      <color rgb="FF000000"/>
      <name val="Times New Roman"/>
      <family val="1"/>
    </font>
    <font>
      <sz val="48"/>
      <name val="Times New Roman"/>
      <family val="1"/>
    </font>
    <font>
      <b/>
      <sz val="48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1" xfId="0" applyFont="1" applyBorder="1"/>
    <xf numFmtId="0" fontId="3" fillId="0" borderId="0" xfId="0" applyFont="1"/>
    <xf numFmtId="0" fontId="1" fillId="0" borderId="5" xfId="0" applyFont="1" applyBorder="1"/>
    <xf numFmtId="0" fontId="3" fillId="0" borderId="9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3" borderId="2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164" fontId="6" fillId="5" borderId="27" xfId="0" applyNumberFormat="1" applyFont="1" applyFill="1" applyBorder="1" applyAlignment="1">
      <alignment horizontal="center" vertical="center"/>
    </xf>
    <xf numFmtId="164" fontId="7" fillId="5" borderId="27" xfId="0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4" fontId="6" fillId="0" borderId="31" xfId="0" applyNumberFormat="1" applyFont="1" applyBorder="1" applyAlignment="1">
      <alignment horizontal="center" vertical="center"/>
    </xf>
    <xf numFmtId="164" fontId="7" fillId="0" borderId="31" xfId="0" applyNumberFormat="1" applyFont="1" applyBorder="1" applyAlignment="1">
      <alignment horizontal="center" vertical="center"/>
    </xf>
    <xf numFmtId="164" fontId="7" fillId="5" borderId="31" xfId="0" applyNumberFormat="1" applyFont="1" applyFill="1" applyBorder="1" applyAlignment="1">
      <alignment horizontal="center" vertical="center"/>
    </xf>
    <xf numFmtId="2" fontId="4" fillId="0" borderId="32" xfId="0" applyNumberFormat="1" applyFont="1" applyBorder="1" applyAlignment="1">
      <alignment horizontal="center" vertical="center"/>
    </xf>
    <xf numFmtId="2" fontId="4" fillId="0" borderId="33" xfId="0" applyNumberFormat="1" applyFont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164" fontId="4" fillId="0" borderId="42" xfId="0" applyNumberFormat="1" applyFont="1" applyBorder="1" applyAlignment="1">
      <alignment horizontal="center" vertical="center" wrapText="1"/>
    </xf>
    <xf numFmtId="0" fontId="4" fillId="0" borderId="15" xfId="0" quotePrefix="1" applyFont="1" applyBorder="1" applyAlignment="1">
      <alignment horizontal="center" vertical="center" wrapText="1"/>
    </xf>
    <xf numFmtId="164" fontId="4" fillId="0" borderId="4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164" fontId="4" fillId="0" borderId="46" xfId="0" applyNumberFormat="1" applyFont="1" applyBorder="1" applyAlignment="1">
      <alignment horizontal="center" vertical="center"/>
    </xf>
    <xf numFmtId="2" fontId="4" fillId="0" borderId="46" xfId="0" applyNumberFormat="1" applyFont="1" applyBorder="1" applyAlignment="1">
      <alignment horizontal="center" vertical="center"/>
    </xf>
    <xf numFmtId="2" fontId="3" fillId="0" borderId="46" xfId="0" applyNumberFormat="1" applyFont="1" applyBorder="1" applyAlignment="1">
      <alignment horizontal="center" vertical="center"/>
    </xf>
    <xf numFmtId="0" fontId="3" fillId="0" borderId="46" xfId="0" applyFont="1" applyBorder="1"/>
    <xf numFmtId="0" fontId="4" fillId="0" borderId="38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2" fontId="4" fillId="0" borderId="56" xfId="0" applyNumberFormat="1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2" fontId="6" fillId="0" borderId="0" xfId="0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Alignment="1">
      <alignment horizontal="center" vertical="center" wrapText="1"/>
    </xf>
    <xf numFmtId="1" fontId="3" fillId="0" borderId="0" xfId="0" quotePrefix="1" applyNumberFormat="1" applyFont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164" fontId="4" fillId="0" borderId="64" xfId="0" applyNumberFormat="1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164" fontId="3" fillId="0" borderId="67" xfId="0" applyNumberFormat="1" applyFont="1" applyBorder="1" applyAlignment="1">
      <alignment horizontal="center" vertical="center"/>
    </xf>
    <xf numFmtId="164" fontId="3" fillId="0" borderId="68" xfId="0" applyNumberFormat="1" applyFont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4" fillId="0" borderId="58" xfId="0" applyFont="1" applyBorder="1" applyAlignment="1">
      <alignment horizontal="center" vertical="center"/>
    </xf>
    <xf numFmtId="0" fontId="3" fillId="0" borderId="69" xfId="0" applyFont="1" applyBorder="1"/>
    <xf numFmtId="0" fontId="3" fillId="0" borderId="5" xfId="0" applyFont="1" applyBorder="1"/>
    <xf numFmtId="0" fontId="3" fillId="0" borderId="40" xfId="0" applyFont="1" applyBorder="1"/>
    <xf numFmtId="0" fontId="3" fillId="0" borderId="59" xfId="0" applyFont="1" applyBorder="1"/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wrapText="1"/>
    </xf>
    <xf numFmtId="164" fontId="3" fillId="0" borderId="70" xfId="0" applyNumberFormat="1" applyFont="1" applyBorder="1" applyAlignment="1">
      <alignment horizontal="center" vertical="center"/>
    </xf>
    <xf numFmtId="164" fontId="3" fillId="0" borderId="71" xfId="0" applyNumberFormat="1" applyFont="1" applyBorder="1" applyAlignment="1">
      <alignment horizontal="center" vertical="center"/>
    </xf>
    <xf numFmtId="164" fontId="8" fillId="0" borderId="72" xfId="0" applyNumberFormat="1" applyFont="1" applyBorder="1" applyAlignment="1">
      <alignment horizontal="center" vertical="center"/>
    </xf>
    <xf numFmtId="164" fontId="4" fillId="0" borderId="73" xfId="0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164" fontId="3" fillId="0" borderId="19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49" fontId="4" fillId="0" borderId="74" xfId="0" applyNumberFormat="1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2" fontId="4" fillId="0" borderId="13" xfId="0" applyNumberFormat="1" applyFont="1" applyBorder="1" applyAlignment="1">
      <alignment horizontal="center" vertical="center" wrapText="1"/>
    </xf>
    <xf numFmtId="164" fontId="6" fillId="0" borderId="12" xfId="0" quotePrefix="1" applyNumberFormat="1" applyFont="1" applyBorder="1" applyAlignment="1">
      <alignment horizontal="center" vertical="center"/>
    </xf>
    <xf numFmtId="1" fontId="6" fillId="0" borderId="12" xfId="0" quotePrefix="1" applyNumberFormat="1" applyFont="1" applyBorder="1" applyAlignment="1">
      <alignment horizontal="center" vertical="center"/>
    </xf>
    <xf numFmtId="0" fontId="3" fillId="0" borderId="19" xfId="0" applyFont="1" applyBorder="1"/>
    <xf numFmtId="0" fontId="7" fillId="0" borderId="61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0" fontId="4" fillId="0" borderId="4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6" borderId="62" xfId="0" applyFont="1" applyFill="1" applyBorder="1" applyAlignment="1">
      <alignment horizontal="center" vertical="center"/>
    </xf>
    <xf numFmtId="0" fontId="4" fillId="6" borderId="6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75" xfId="0" applyFont="1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4" fillId="6" borderId="7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F18CC1-8971-4FAA-9EC9-36AD85A58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192319-3DE5-4C3A-8807-B05ECF54E2B6}"/>
            </a:ext>
            <a:ext uri="{147F2762-F138-4A5C-976F-8EAC2B608ADB}">
              <a16:predDERef xmlns:a16="http://schemas.microsoft.com/office/drawing/2014/main" pred="{51823129-AACB-407F-89DA-F660662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742A6D-9EA3-418D-BDF8-99AC7D1199BD}"/>
            </a:ext>
            <a:ext uri="{147F2762-F138-4A5C-976F-8EAC2B608ADB}">
              <a16:predDERef xmlns:a16="http://schemas.microsoft.com/office/drawing/2014/main" pred="{0DABBC7A-68F3-494D-9E53-D29CCA98C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4CBF20-53FF-4269-A39C-899EE534C84E}"/>
            </a:ext>
            <a:ext uri="{147F2762-F138-4A5C-976F-8EAC2B608ADB}">
              <a16:predDERef xmlns:a16="http://schemas.microsoft.com/office/drawing/2014/main" pred="{ADFF36F2-E029-44B9-B0D1-29C01A422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F600A55-B558-47BA-B2A1-51D3D7387ECE}"/>
            </a:ext>
            <a:ext uri="{147F2762-F138-4A5C-976F-8EAC2B608ADB}">
              <a16:predDERef xmlns:a16="http://schemas.microsoft.com/office/drawing/2014/main" pred="{3536BB72-DA7E-441D-97FC-C804C0281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50F201F-5963-45BA-BA7D-33ECBAD4064E}"/>
            </a:ext>
            <a:ext uri="{147F2762-F138-4A5C-976F-8EAC2B608ADB}">
              <a16:predDERef xmlns:a16="http://schemas.microsoft.com/office/drawing/2014/main" pred="{C20C2FBA-22DB-4CC5-8B4F-24285BCB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1D88DAF-42F0-41ED-B2C7-F6F8F8602171}"/>
            </a:ext>
            <a:ext uri="{147F2762-F138-4A5C-976F-8EAC2B608ADB}">
              <a16:predDERef xmlns:a16="http://schemas.microsoft.com/office/drawing/2014/main" pred="{9A1B9E92-7D78-47FE-8D36-7BCEBC95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44302B6-91CB-4415-959C-A0D0643E03E9}"/>
            </a:ext>
            <a:ext uri="{147F2762-F138-4A5C-976F-8EAC2B608ADB}">
              <a16:predDERef xmlns:a16="http://schemas.microsoft.com/office/drawing/2014/main" pred="{8173588A-E655-43A7-953E-D36356D9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BB37974-8B5D-46FF-8187-5A33D5427D20}"/>
            </a:ext>
            <a:ext uri="{147F2762-F138-4A5C-976F-8EAC2B608ADB}">
              <a16:predDERef xmlns:a16="http://schemas.microsoft.com/office/drawing/2014/main" pred="{8D042D7D-BE55-422C-9C18-BEC6AFA8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FD03209-85FC-4183-8A38-200BDD74D7D3}"/>
            </a:ext>
            <a:ext uri="{147F2762-F138-4A5C-976F-8EAC2B608ADB}">
              <a16:predDERef xmlns:a16="http://schemas.microsoft.com/office/drawing/2014/main" pred="{CDA22DA9-BEBD-4507-8203-87FD64B5B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0001FE8-AA03-4E0F-BBFF-F6C7BFD30BE8}"/>
            </a:ext>
            <a:ext uri="{147F2762-F138-4A5C-976F-8EAC2B608ADB}">
              <a16:predDERef xmlns:a16="http://schemas.microsoft.com/office/drawing/2014/main" pred="{301EE2B8-A531-4805-B6F0-46FA2785B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695C1CE-6D41-4913-87C9-4C9BA0A7D13F}"/>
            </a:ext>
            <a:ext uri="{147F2762-F138-4A5C-976F-8EAC2B608ADB}">
              <a16:predDERef xmlns:a16="http://schemas.microsoft.com/office/drawing/2014/main" pred="{43F86589-DDBB-4444-AB5E-4A21CE8A0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1C9590F-C478-4AB6-8275-28D7E2FD9A7B}"/>
            </a:ext>
            <a:ext uri="{147F2762-F138-4A5C-976F-8EAC2B608ADB}">
              <a16:predDERef xmlns:a16="http://schemas.microsoft.com/office/drawing/2014/main" pred="{D55D4E0B-3981-4D86-B811-E1AF3CC34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3C62709-92B6-4A76-A9B5-6DD914253A17}"/>
            </a:ext>
            <a:ext uri="{147F2762-F138-4A5C-976F-8EAC2B608ADB}">
              <a16:predDERef xmlns:a16="http://schemas.microsoft.com/office/drawing/2014/main" pred="{8AEA470C-D287-476E-AEDE-FCD40CE96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6A58AE8-E9FF-466C-8E12-3CE36885556B}"/>
            </a:ext>
            <a:ext uri="{147F2762-F138-4A5C-976F-8EAC2B608ADB}">
              <a16:predDERef xmlns:a16="http://schemas.microsoft.com/office/drawing/2014/main" pred="{D020203A-2463-4F2E-8217-B7F9E7DA8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228216</xdr:rowOff>
    </xdr:from>
    <xdr:to>
      <xdr:col>0</xdr:col>
      <xdr:colOff>4926061</xdr:colOff>
      <xdr:row>1</xdr:row>
      <xdr:rowOff>2116090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9CEED80-FEC7-405C-9439-D330A3EBC6B4}"/>
            </a:ext>
            <a:ext uri="{147F2762-F138-4A5C-976F-8EAC2B608ADB}">
              <a16:predDERef xmlns:a16="http://schemas.microsoft.com/office/drawing/2014/main" pred="{F3942F1D-C9FB-413F-AE98-3BE73B531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28216"/>
          <a:ext cx="4926061" cy="3030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386953</xdr:colOff>
      <xdr:row>0</xdr:row>
      <xdr:rowOff>208359</xdr:rowOff>
    </xdr:from>
    <xdr:to>
      <xdr:col>1</xdr:col>
      <xdr:colOff>5312948</xdr:colOff>
      <xdr:row>1</xdr:row>
      <xdr:rowOff>2125529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ADD9D12-D417-05BF-0AB2-836704F22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1719" y="208359"/>
          <a:ext cx="4925995" cy="3048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F427-8840-43E8-BDC3-40CF5A43473C}">
  <dimension ref="A1:L49"/>
  <sheetViews>
    <sheetView tabSelected="1" view="pageBreakPreview" topLeftCell="B1" zoomScale="32" zoomScaleNormal="100" zoomScaleSheetLayoutView="32" workbookViewId="0">
      <selection activeCell="E25" sqref="E25:E26"/>
    </sheetView>
  </sheetViews>
  <sheetFormatPr defaultColWidth="20.85546875" defaultRowHeight="114.75" customHeight="1"/>
  <cols>
    <col min="1" max="1" width="86" style="2" customWidth="1"/>
    <col min="2" max="2" width="110" style="2" customWidth="1"/>
    <col min="3" max="3" width="59.28515625" style="2" customWidth="1"/>
    <col min="4" max="4" width="71.42578125" style="2" customWidth="1"/>
    <col min="5" max="5" width="76.42578125" style="2" customWidth="1"/>
    <col min="6" max="6" width="77.85546875" style="2" customWidth="1"/>
    <col min="7" max="7" width="75.28515625" style="2" customWidth="1"/>
    <col min="8" max="8" width="81.5703125" style="2" customWidth="1"/>
    <col min="9" max="9" width="83.7109375" style="2" customWidth="1"/>
    <col min="10" max="10" width="69.85546875" style="2" customWidth="1"/>
    <col min="11" max="11" width="55.140625" style="2" customWidth="1"/>
    <col min="12" max="12" width="85.42578125" style="2" customWidth="1"/>
    <col min="13" max="16384" width="20.85546875" style="2"/>
  </cols>
  <sheetData>
    <row r="1" spans="1:12" ht="90" customHeight="1" thickBot="1">
      <c r="A1" s="1"/>
      <c r="B1" s="153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155"/>
    </row>
    <row r="2" spans="1:12" ht="179.25" customHeight="1">
      <c r="A2" s="3"/>
      <c r="B2" s="156" t="s">
        <v>57</v>
      </c>
      <c r="C2" s="157"/>
      <c r="D2" s="157"/>
      <c r="E2" s="157"/>
      <c r="F2" s="157"/>
      <c r="G2" s="157"/>
      <c r="H2" s="157"/>
      <c r="I2" s="157"/>
      <c r="J2" s="157"/>
      <c r="K2" s="157"/>
      <c r="L2" s="158"/>
    </row>
    <row r="3" spans="1:12" ht="114.75" customHeight="1" thickBot="1">
      <c r="A3" s="89"/>
      <c r="B3" s="4"/>
      <c r="C3" s="4"/>
      <c r="D3" s="4"/>
      <c r="E3" s="4"/>
      <c r="F3" s="4"/>
      <c r="G3" s="4"/>
      <c r="H3" s="4"/>
      <c r="I3" s="4"/>
      <c r="J3" s="4"/>
      <c r="K3" s="4"/>
      <c r="L3" s="90"/>
    </row>
    <row r="4" spans="1:12" ht="114.75" hidden="1" customHeight="1">
      <c r="A4" s="88"/>
      <c r="B4" s="143" t="s">
        <v>1</v>
      </c>
      <c r="C4" s="143"/>
      <c r="D4" s="143"/>
      <c r="E4" s="143"/>
      <c r="F4" s="143"/>
      <c r="G4" s="144"/>
      <c r="H4" s="144"/>
      <c r="I4" s="144"/>
      <c r="J4" s="144"/>
      <c r="K4" s="144"/>
      <c r="L4" s="143"/>
    </row>
    <row r="5" spans="1:12" s="5" customFormat="1" ht="114.75" hidden="1" customHeight="1">
      <c r="A5" s="91"/>
      <c r="B5" s="145" t="s">
        <v>2</v>
      </c>
      <c r="C5" s="147" t="s">
        <v>3</v>
      </c>
      <c r="D5" s="148" t="s">
        <v>4</v>
      </c>
      <c r="E5" s="149" t="s">
        <v>5</v>
      </c>
      <c r="F5" s="145" t="s">
        <v>6</v>
      </c>
      <c r="G5" s="150" t="s">
        <v>7</v>
      </c>
      <c r="H5" s="151"/>
      <c r="I5" s="151"/>
      <c r="J5" s="151"/>
      <c r="K5" s="152"/>
      <c r="L5" s="159" t="s">
        <v>8</v>
      </c>
    </row>
    <row r="6" spans="1:12" s="10" customFormat="1" ht="184.5" hidden="1" customHeight="1">
      <c r="A6" s="92"/>
      <c r="B6" s="146"/>
      <c r="C6" s="133"/>
      <c r="D6" s="148"/>
      <c r="E6" s="140"/>
      <c r="F6" s="147"/>
      <c r="G6" s="6" t="s">
        <v>9</v>
      </c>
      <c r="H6" s="7" t="s">
        <v>10</v>
      </c>
      <c r="I6" s="8" t="s">
        <v>11</v>
      </c>
      <c r="J6" s="7" t="s">
        <v>12</v>
      </c>
      <c r="K6" s="9" t="s">
        <v>13</v>
      </c>
      <c r="L6" s="133"/>
    </row>
    <row r="7" spans="1:12" s="10" customFormat="1" ht="114.75" hidden="1" customHeight="1">
      <c r="A7" s="93" t="s">
        <v>14</v>
      </c>
      <c r="B7" s="11"/>
      <c r="C7" s="12"/>
      <c r="D7" s="13" t="s">
        <v>15</v>
      </c>
      <c r="E7" s="14">
        <v>50</v>
      </c>
      <c r="F7" s="13" t="s">
        <v>16</v>
      </c>
      <c r="G7" s="14" t="s">
        <v>17</v>
      </c>
      <c r="H7" s="13">
        <v>70</v>
      </c>
      <c r="I7" s="14">
        <v>120</v>
      </c>
      <c r="J7" s="13">
        <v>185</v>
      </c>
      <c r="K7" s="14">
        <v>215</v>
      </c>
      <c r="L7" s="13" t="s">
        <v>18</v>
      </c>
    </row>
    <row r="8" spans="1:12" s="10" customFormat="1" ht="114.75" hidden="1" customHeight="1">
      <c r="A8" s="160" t="s">
        <v>19</v>
      </c>
      <c r="B8" s="15"/>
      <c r="C8" s="16"/>
      <c r="D8" s="17"/>
      <c r="E8" s="17"/>
      <c r="F8" s="18"/>
      <c r="G8" s="18"/>
      <c r="H8" s="18"/>
      <c r="I8" s="18"/>
      <c r="J8" s="18"/>
      <c r="K8" s="18"/>
      <c r="L8" s="94"/>
    </row>
    <row r="9" spans="1:12" s="10" customFormat="1" ht="114.75" hidden="1" customHeight="1">
      <c r="A9" s="160"/>
      <c r="B9" s="19"/>
      <c r="C9" s="20"/>
      <c r="D9" s="21"/>
      <c r="E9" s="21"/>
      <c r="F9" s="22"/>
      <c r="G9" s="22"/>
      <c r="H9" s="22"/>
      <c r="I9" s="22"/>
      <c r="J9" s="22"/>
      <c r="K9" s="22"/>
      <c r="L9" s="95"/>
    </row>
    <row r="10" spans="1:12" s="10" customFormat="1" ht="114.75" hidden="1" customHeight="1">
      <c r="A10" s="161"/>
      <c r="B10" s="23"/>
      <c r="C10" s="20"/>
      <c r="D10" s="24"/>
      <c r="E10" s="25"/>
      <c r="F10" s="25"/>
      <c r="G10" s="25"/>
      <c r="H10" s="25"/>
      <c r="I10" s="25"/>
      <c r="J10" s="22"/>
      <c r="K10" s="25"/>
      <c r="L10" s="95"/>
    </row>
    <row r="11" spans="1:12" s="10" customFormat="1" ht="114.75" hidden="1" customHeight="1">
      <c r="A11" s="160"/>
      <c r="B11" s="26"/>
      <c r="C11" s="27"/>
      <c r="D11" s="28"/>
      <c r="E11" s="29"/>
      <c r="F11" s="29"/>
      <c r="G11" s="30"/>
      <c r="H11" s="29"/>
      <c r="I11" s="29"/>
      <c r="J11" s="29"/>
      <c r="K11" s="29"/>
      <c r="L11" s="96"/>
    </row>
    <row r="12" spans="1:12" s="10" customFormat="1" ht="114.75" hidden="1" customHeight="1">
      <c r="A12" s="162" t="s">
        <v>20</v>
      </c>
      <c r="B12" s="141"/>
      <c r="C12" s="142"/>
      <c r="D12" s="31" t="e">
        <f t="shared" ref="D12:L12" si="0">AVERAGE(D8:D9)</f>
        <v>#DIV/0!</v>
      </c>
      <c r="E12" s="32" t="e">
        <f t="shared" si="0"/>
        <v>#DIV/0!</v>
      </c>
      <c r="F12" s="33" t="e">
        <f t="shared" si="0"/>
        <v>#DIV/0!</v>
      </c>
      <c r="G12" s="33" t="e">
        <f t="shared" si="0"/>
        <v>#DIV/0!</v>
      </c>
      <c r="H12" s="33" t="e">
        <f t="shared" si="0"/>
        <v>#DIV/0!</v>
      </c>
      <c r="I12" s="33" t="e">
        <f t="shared" si="0"/>
        <v>#DIV/0!</v>
      </c>
      <c r="J12" s="33" t="e">
        <f t="shared" si="0"/>
        <v>#DIV/0!</v>
      </c>
      <c r="K12" s="33" t="e">
        <f t="shared" si="0"/>
        <v>#DIV/0!</v>
      </c>
      <c r="L12" s="97" t="e">
        <f t="shared" si="0"/>
        <v>#DIV/0!</v>
      </c>
    </row>
    <row r="13" spans="1:12" ht="114.75" customHeight="1" thickBot="1">
      <c r="A13" s="88"/>
      <c r="B13" s="143" t="s">
        <v>1</v>
      </c>
      <c r="C13" s="143"/>
      <c r="D13" s="143"/>
      <c r="E13" s="143"/>
      <c r="F13" s="143"/>
      <c r="G13" s="144"/>
      <c r="H13" s="144"/>
      <c r="I13" s="144"/>
      <c r="J13" s="144"/>
      <c r="K13" s="144"/>
      <c r="L13" s="143"/>
    </row>
    <row r="14" spans="1:12" s="5" customFormat="1" ht="114.75" customHeight="1" thickBot="1">
      <c r="A14" s="91"/>
      <c r="B14" s="145" t="s">
        <v>2</v>
      </c>
      <c r="C14" s="146" t="s">
        <v>3</v>
      </c>
      <c r="D14" s="148" t="s">
        <v>4</v>
      </c>
      <c r="E14" s="149" t="s">
        <v>5</v>
      </c>
      <c r="F14" s="148" t="s">
        <v>6</v>
      </c>
      <c r="G14" s="151" t="s">
        <v>7</v>
      </c>
      <c r="H14" s="163"/>
      <c r="I14" s="151"/>
      <c r="J14" s="151"/>
      <c r="K14" s="152"/>
      <c r="L14" s="159" t="s">
        <v>8</v>
      </c>
    </row>
    <row r="15" spans="1:12" s="10" customFormat="1" ht="184.5" customHeight="1" thickBot="1">
      <c r="A15" s="92"/>
      <c r="B15" s="146"/>
      <c r="C15" s="128"/>
      <c r="D15" s="147"/>
      <c r="E15" s="140"/>
      <c r="F15" s="147"/>
      <c r="G15" s="6" t="s">
        <v>9</v>
      </c>
      <c r="H15" s="66" t="s">
        <v>10</v>
      </c>
      <c r="I15" s="8" t="s">
        <v>11</v>
      </c>
      <c r="J15" s="7" t="s">
        <v>12</v>
      </c>
      <c r="K15" s="9" t="s">
        <v>13</v>
      </c>
      <c r="L15" s="132"/>
    </row>
    <row r="16" spans="1:12" s="10" customFormat="1" ht="114.75" customHeight="1" thickBot="1">
      <c r="A16" s="98" t="s">
        <v>14</v>
      </c>
      <c r="B16" s="67"/>
      <c r="C16" s="73"/>
      <c r="D16" s="34" t="s">
        <v>15</v>
      </c>
      <c r="E16" s="35" t="s">
        <v>21</v>
      </c>
      <c r="F16" s="34" t="s">
        <v>16</v>
      </c>
      <c r="G16" s="35" t="s">
        <v>17</v>
      </c>
      <c r="H16" s="34">
        <v>70</v>
      </c>
      <c r="I16" s="35">
        <v>120</v>
      </c>
      <c r="J16" s="34">
        <v>185</v>
      </c>
      <c r="K16" s="35">
        <v>215</v>
      </c>
      <c r="L16" s="34" t="s">
        <v>18</v>
      </c>
    </row>
    <row r="17" spans="1:12" s="10" customFormat="1" ht="114.75" customHeight="1" thickBot="1">
      <c r="A17" s="102" t="s">
        <v>48</v>
      </c>
      <c r="B17" s="103" t="s">
        <v>53</v>
      </c>
      <c r="C17" s="104" t="s">
        <v>23</v>
      </c>
      <c r="D17" s="106">
        <v>726.9</v>
      </c>
      <c r="E17" s="105">
        <v>13.6</v>
      </c>
      <c r="F17" s="64">
        <v>91</v>
      </c>
      <c r="G17" s="64">
        <v>37</v>
      </c>
      <c r="H17" s="64">
        <v>50</v>
      </c>
      <c r="I17" s="64">
        <v>69</v>
      </c>
      <c r="J17" s="64">
        <v>128</v>
      </c>
      <c r="K17" s="64">
        <v>173</v>
      </c>
      <c r="L17" s="107">
        <v>63.4</v>
      </c>
    </row>
    <row r="18" spans="1:12" s="10" customFormat="1" ht="114.75" customHeight="1" thickBot="1">
      <c r="A18" s="91"/>
      <c r="B18" s="5"/>
      <c r="D18" s="74"/>
      <c r="E18" s="74"/>
      <c r="F18" s="74"/>
      <c r="G18" s="74"/>
      <c r="H18" s="74"/>
      <c r="I18" s="74"/>
      <c r="J18" s="74"/>
      <c r="K18" s="74"/>
      <c r="L18" s="99"/>
    </row>
    <row r="19" spans="1:12" ht="114.75" hidden="1" customHeight="1">
      <c r="A19" s="88"/>
      <c r="B19" s="169" t="s">
        <v>1</v>
      </c>
      <c r="C19" s="169"/>
      <c r="D19" s="169"/>
      <c r="E19" s="169"/>
      <c r="F19" s="169"/>
      <c r="G19" s="170"/>
      <c r="H19" s="170"/>
      <c r="I19" s="170"/>
      <c r="J19" s="170"/>
      <c r="K19" s="170"/>
      <c r="L19" s="169"/>
    </row>
    <row r="20" spans="1:12" s="5" customFormat="1" ht="114.75" hidden="1" customHeight="1">
      <c r="A20" s="91"/>
      <c r="B20" s="145" t="s">
        <v>49</v>
      </c>
      <c r="C20" s="146" t="s">
        <v>3</v>
      </c>
      <c r="D20" s="148" t="s">
        <v>4</v>
      </c>
      <c r="E20" s="149" t="s">
        <v>5</v>
      </c>
      <c r="F20" s="148" t="s">
        <v>6</v>
      </c>
      <c r="G20" s="151" t="s">
        <v>7</v>
      </c>
      <c r="H20" s="163"/>
      <c r="I20" s="151"/>
      <c r="J20" s="151"/>
      <c r="K20" s="152"/>
      <c r="L20" s="159" t="s">
        <v>8</v>
      </c>
    </row>
    <row r="21" spans="1:12" s="10" customFormat="1" ht="184.5" hidden="1" customHeight="1">
      <c r="A21" s="92"/>
      <c r="B21" s="146"/>
      <c r="C21" s="128"/>
      <c r="D21" s="147"/>
      <c r="E21" s="140"/>
      <c r="F21" s="147"/>
      <c r="G21" s="6" t="s">
        <v>9</v>
      </c>
      <c r="H21" s="66" t="s">
        <v>10</v>
      </c>
      <c r="I21" s="8" t="s">
        <v>11</v>
      </c>
      <c r="J21" s="7" t="s">
        <v>12</v>
      </c>
      <c r="K21" s="9" t="s">
        <v>13</v>
      </c>
      <c r="L21" s="132"/>
    </row>
    <row r="22" spans="1:12" s="10" customFormat="1" ht="114.75" hidden="1" customHeight="1">
      <c r="A22" s="76" t="s">
        <v>14</v>
      </c>
      <c r="B22" s="81"/>
      <c r="C22" s="82"/>
      <c r="D22" s="83" t="s">
        <v>15</v>
      </c>
      <c r="E22" s="83" t="s">
        <v>21</v>
      </c>
      <c r="F22" s="83" t="s">
        <v>47</v>
      </c>
      <c r="G22" s="83" t="s">
        <v>17</v>
      </c>
      <c r="H22" s="83">
        <v>70</v>
      </c>
      <c r="I22" s="83">
        <v>120</v>
      </c>
      <c r="J22" s="83">
        <v>185</v>
      </c>
      <c r="K22" s="83">
        <v>215</v>
      </c>
      <c r="L22" s="58" t="s">
        <v>18</v>
      </c>
    </row>
    <row r="23" spans="1:12" s="10" customFormat="1" ht="114.75" hidden="1" customHeight="1">
      <c r="A23" s="75" t="s">
        <v>48</v>
      </c>
      <c r="B23" s="77" t="s">
        <v>50</v>
      </c>
      <c r="C23" s="78" t="s">
        <v>23</v>
      </c>
      <c r="D23" s="79">
        <v>750.4</v>
      </c>
      <c r="E23" s="79">
        <v>23.3</v>
      </c>
      <c r="F23" s="79">
        <v>91.5</v>
      </c>
      <c r="G23" s="79">
        <v>33.1</v>
      </c>
      <c r="H23" s="79">
        <v>59.1</v>
      </c>
      <c r="I23" s="79">
        <v>105</v>
      </c>
      <c r="J23" s="79">
        <v>162.9</v>
      </c>
      <c r="K23" s="79">
        <v>195.3</v>
      </c>
      <c r="L23" s="80">
        <v>56.5</v>
      </c>
    </row>
    <row r="24" spans="1:12" s="10" customFormat="1" ht="114.75" customHeight="1" thickBot="1">
      <c r="A24" s="100" t="s">
        <v>25</v>
      </c>
      <c r="B24" s="134" t="s">
        <v>26</v>
      </c>
      <c r="C24" s="135"/>
      <c r="D24" s="135"/>
      <c r="E24" s="135"/>
      <c r="F24" s="135"/>
      <c r="G24" s="135"/>
      <c r="H24" s="136"/>
      <c r="L24" s="84"/>
    </row>
    <row r="25" spans="1:12" s="10" customFormat="1" ht="114.75" customHeight="1" thickBot="1">
      <c r="A25" s="70"/>
      <c r="B25" s="137" t="s">
        <v>2</v>
      </c>
      <c r="C25" s="121"/>
      <c r="D25" s="138" t="s">
        <v>4</v>
      </c>
      <c r="E25" s="122" t="s">
        <v>5</v>
      </c>
      <c r="F25" s="138" t="s">
        <v>27</v>
      </c>
      <c r="G25" s="122" t="s">
        <v>28</v>
      </c>
      <c r="H25" s="138" t="s">
        <v>29</v>
      </c>
      <c r="I25" s="36"/>
      <c r="J25" s="36"/>
      <c r="K25" s="36"/>
      <c r="L25" s="84"/>
    </row>
    <row r="26" spans="1:12" s="10" customFormat="1" ht="114.75" customHeight="1">
      <c r="A26" s="70"/>
      <c r="B26" s="137"/>
      <c r="C26" s="121"/>
      <c r="D26" s="139"/>
      <c r="E26" s="140"/>
      <c r="F26" s="139"/>
      <c r="G26" s="140"/>
      <c r="H26" s="139"/>
      <c r="I26" s="36"/>
      <c r="J26" s="36"/>
      <c r="K26" s="36"/>
      <c r="L26" s="84"/>
    </row>
    <row r="27" spans="1:12" s="10" customFormat="1" ht="114.75" customHeight="1">
      <c r="A27" s="65" t="s">
        <v>14</v>
      </c>
      <c r="B27" s="37"/>
      <c r="C27" s="38"/>
      <c r="D27" s="39" t="s">
        <v>30</v>
      </c>
      <c r="E27" s="40">
        <v>50</v>
      </c>
      <c r="F27" s="41">
        <v>46</v>
      </c>
      <c r="G27" s="42" t="s">
        <v>31</v>
      </c>
      <c r="H27" s="43">
        <v>3</v>
      </c>
      <c r="I27" s="36"/>
      <c r="J27" s="36"/>
      <c r="K27" s="36"/>
      <c r="L27" s="84"/>
    </row>
    <row r="28" spans="1:12" s="10" customFormat="1" ht="114.75" customHeight="1">
      <c r="A28" s="164" t="s">
        <v>32</v>
      </c>
      <c r="B28" s="124" t="s">
        <v>54</v>
      </c>
      <c r="C28" s="125"/>
      <c r="D28" s="106">
        <v>830.5</v>
      </c>
      <c r="E28" s="64">
        <v>8</v>
      </c>
      <c r="F28" s="106">
        <v>53.2</v>
      </c>
      <c r="G28" s="106">
        <v>64</v>
      </c>
      <c r="H28" s="106" t="s">
        <v>33</v>
      </c>
      <c r="I28" s="36"/>
      <c r="J28" s="36"/>
      <c r="K28" s="36"/>
      <c r="L28" s="84"/>
    </row>
    <row r="29" spans="1:12" s="10" customFormat="1" ht="114.75" customHeight="1" thickBot="1">
      <c r="A29" s="165"/>
      <c r="B29" s="124" t="s">
        <v>22</v>
      </c>
      <c r="C29" s="125"/>
      <c r="D29" s="106">
        <v>840.8</v>
      </c>
      <c r="E29" s="64">
        <v>9</v>
      </c>
      <c r="F29" s="106">
        <v>52.8</v>
      </c>
      <c r="G29" s="106">
        <v>70</v>
      </c>
      <c r="H29" s="106" t="s">
        <v>33</v>
      </c>
      <c r="I29" s="44"/>
      <c r="J29" s="44"/>
      <c r="K29" s="44"/>
      <c r="L29" s="85"/>
    </row>
    <row r="30" spans="1:12" ht="114.75" customHeight="1" thickBot="1">
      <c r="A30" s="166"/>
      <c r="B30" s="126" t="s">
        <v>24</v>
      </c>
      <c r="C30" s="127"/>
      <c r="D30" s="45">
        <f>AVERAGE(D28,D29)</f>
        <v>835.65</v>
      </c>
      <c r="E30" s="46">
        <f>AVERAGE(E28:E29)</f>
        <v>8.5</v>
      </c>
      <c r="F30" s="45">
        <f>AVERAGE(F28:F29)</f>
        <v>53</v>
      </c>
      <c r="G30" s="117">
        <f>AVERAGE(G28:G29)</f>
        <v>67</v>
      </c>
      <c r="H30" s="47" t="s">
        <v>33</v>
      </c>
      <c r="I30" s="48"/>
      <c r="L30" s="114"/>
    </row>
    <row r="31" spans="1:12" ht="85.5" customHeight="1" thickBot="1">
      <c r="A31" s="91"/>
      <c r="B31" s="5"/>
      <c r="C31" s="5"/>
      <c r="D31" s="68"/>
      <c r="E31" s="68"/>
      <c r="F31" s="68"/>
      <c r="G31" s="68"/>
      <c r="H31" s="68"/>
      <c r="I31" s="48"/>
      <c r="L31" s="114"/>
    </row>
    <row r="32" spans="1:12" ht="61.5" hidden="1">
      <c r="A32" s="91"/>
      <c r="B32" s="5"/>
      <c r="C32" s="5"/>
      <c r="D32" s="68"/>
      <c r="E32" s="68"/>
      <c r="F32" s="68"/>
      <c r="G32" s="68"/>
      <c r="H32" s="68"/>
      <c r="I32" s="48"/>
      <c r="L32" s="114"/>
    </row>
    <row r="33" spans="1:12" ht="61.5" hidden="1">
      <c r="A33" s="91"/>
      <c r="B33" s="5"/>
      <c r="C33" s="5"/>
      <c r="D33" s="68"/>
      <c r="E33" s="68"/>
      <c r="F33" s="68"/>
      <c r="G33" s="68"/>
      <c r="H33" s="68"/>
      <c r="I33" s="48"/>
      <c r="L33" s="114"/>
    </row>
    <row r="34" spans="1:12" s="10" customFormat="1" ht="130.5" customHeight="1" thickBot="1">
      <c r="A34" s="69" t="s">
        <v>25</v>
      </c>
      <c r="B34" s="188" t="s">
        <v>26</v>
      </c>
      <c r="C34" s="167"/>
      <c r="D34" s="167"/>
      <c r="E34" s="167"/>
      <c r="F34" s="167"/>
      <c r="G34" s="167"/>
      <c r="H34" s="168"/>
      <c r="L34" s="84"/>
    </row>
    <row r="35" spans="1:12" s="10" customFormat="1" ht="114.75" customHeight="1">
      <c r="A35" s="70"/>
      <c r="B35" s="182" t="s">
        <v>51</v>
      </c>
      <c r="C35" s="183"/>
      <c r="D35" s="186" t="s">
        <v>4</v>
      </c>
      <c r="E35" s="186" t="s">
        <v>5</v>
      </c>
      <c r="F35" s="186" t="s">
        <v>27</v>
      </c>
      <c r="G35" s="186" t="s">
        <v>28</v>
      </c>
      <c r="H35" s="175" t="s">
        <v>29</v>
      </c>
      <c r="I35" s="36"/>
      <c r="J35" s="36"/>
      <c r="K35" s="36"/>
      <c r="L35" s="84"/>
    </row>
    <row r="36" spans="1:12" s="10" customFormat="1" ht="62.25" thickBot="1">
      <c r="A36" s="70"/>
      <c r="B36" s="184"/>
      <c r="C36" s="185"/>
      <c r="D36" s="138"/>
      <c r="E36" s="187"/>
      <c r="F36" s="187"/>
      <c r="G36" s="187"/>
      <c r="H36" s="176"/>
      <c r="I36" s="36"/>
      <c r="J36" s="36"/>
      <c r="K36" s="36"/>
      <c r="L36" s="84"/>
    </row>
    <row r="37" spans="1:12" s="10" customFormat="1" ht="126" customHeight="1" thickBot="1">
      <c r="A37" s="118" t="s">
        <v>14</v>
      </c>
      <c r="B37" s="38"/>
      <c r="C37" s="38"/>
      <c r="D37" s="39" t="s">
        <v>30</v>
      </c>
      <c r="E37" s="40">
        <v>50</v>
      </c>
      <c r="F37" s="41">
        <v>46</v>
      </c>
      <c r="G37" s="42" t="s">
        <v>31</v>
      </c>
      <c r="H37" s="71">
        <v>3</v>
      </c>
      <c r="I37" s="36"/>
      <c r="J37" s="36"/>
      <c r="K37" s="36"/>
      <c r="L37" s="84"/>
    </row>
    <row r="38" spans="1:12" s="10" customFormat="1" ht="124.5" customHeight="1" thickBot="1">
      <c r="A38" s="72" t="s">
        <v>32</v>
      </c>
      <c r="B38" s="177" t="s">
        <v>50</v>
      </c>
      <c r="C38" s="178"/>
      <c r="D38" s="112">
        <v>828.5</v>
      </c>
      <c r="E38" s="112">
        <v>41.2</v>
      </c>
      <c r="F38" s="112">
        <v>55</v>
      </c>
      <c r="G38" s="113">
        <v>74</v>
      </c>
      <c r="H38" s="112">
        <v>1</v>
      </c>
      <c r="I38" s="44"/>
      <c r="J38" s="44"/>
      <c r="K38" s="44"/>
      <c r="L38" s="85"/>
    </row>
    <row r="39" spans="1:12" s="10" customFormat="1" ht="114.75" customHeight="1" thickBot="1">
      <c r="A39" s="86"/>
      <c r="B39" s="49"/>
      <c r="C39" s="49"/>
      <c r="D39" s="50"/>
      <c r="E39" s="50"/>
      <c r="F39" s="50"/>
      <c r="G39" s="50"/>
      <c r="H39" s="51"/>
      <c r="I39" s="52"/>
      <c r="J39" s="53"/>
      <c r="K39" s="53"/>
      <c r="L39" s="87"/>
    </row>
    <row r="40" spans="1:12" s="10" customFormat="1" ht="114.75" customHeight="1" thickBot="1">
      <c r="A40" s="88"/>
      <c r="B40" s="179" t="s">
        <v>34</v>
      </c>
      <c r="C40" s="180"/>
      <c r="D40" s="180"/>
      <c r="E40" s="180"/>
      <c r="F40" s="180"/>
      <c r="G40" s="180"/>
      <c r="H40" s="180"/>
      <c r="I40" s="180"/>
      <c r="J40" s="180"/>
      <c r="K40" s="180"/>
      <c r="L40" s="181"/>
    </row>
    <row r="41" spans="1:12" s="10" customFormat="1" ht="114.75" customHeight="1" thickBot="1">
      <c r="A41" s="119"/>
      <c r="B41" s="128" t="s">
        <v>55</v>
      </c>
      <c r="C41" s="129"/>
      <c r="D41" s="131" t="s">
        <v>4</v>
      </c>
      <c r="E41" s="132" t="s">
        <v>35</v>
      </c>
      <c r="F41" s="132" t="s">
        <v>36</v>
      </c>
      <c r="G41" s="132" t="s">
        <v>37</v>
      </c>
      <c r="H41" s="120" t="s">
        <v>38</v>
      </c>
      <c r="I41" s="121"/>
      <c r="J41" s="122"/>
      <c r="K41" s="122"/>
      <c r="L41" s="123"/>
    </row>
    <row r="42" spans="1:12" s="10" customFormat="1" ht="114.75" customHeight="1" thickBot="1">
      <c r="A42" s="119"/>
      <c r="B42" s="120"/>
      <c r="C42" s="130"/>
      <c r="D42" s="131"/>
      <c r="E42" s="133"/>
      <c r="F42" s="133"/>
      <c r="G42" s="133"/>
      <c r="H42" s="54" t="s">
        <v>39</v>
      </c>
      <c r="I42" s="55" t="s">
        <v>40</v>
      </c>
      <c r="J42" s="56" t="s">
        <v>41</v>
      </c>
      <c r="K42" s="57" t="s">
        <v>42</v>
      </c>
      <c r="L42" s="58" t="s">
        <v>43</v>
      </c>
    </row>
    <row r="43" spans="1:12" s="10" customFormat="1" ht="114.75" customHeight="1" thickBot="1">
      <c r="A43" s="66" t="s">
        <v>14</v>
      </c>
      <c r="B43" s="171"/>
      <c r="C43" s="172"/>
      <c r="D43" s="101" t="s">
        <v>17</v>
      </c>
      <c r="E43" s="66">
        <v>480</v>
      </c>
      <c r="F43" s="108" t="s">
        <v>44</v>
      </c>
      <c r="G43" s="109">
        <v>0.05</v>
      </c>
      <c r="H43" s="59">
        <v>0</v>
      </c>
      <c r="I43" s="110">
        <v>1</v>
      </c>
      <c r="J43" s="111" t="s">
        <v>52</v>
      </c>
      <c r="K43" s="111" t="s">
        <v>52</v>
      </c>
      <c r="L43" s="111">
        <v>2</v>
      </c>
    </row>
    <row r="44" spans="1:12" ht="114.75" customHeight="1" thickBot="1">
      <c r="A44" s="102" t="s">
        <v>45</v>
      </c>
      <c r="B44" s="173" t="s">
        <v>56</v>
      </c>
      <c r="C44" s="174"/>
      <c r="D44" s="115">
        <v>584.29999999999995</v>
      </c>
      <c r="E44" s="115">
        <v>255</v>
      </c>
      <c r="F44" s="115">
        <v>7.58</v>
      </c>
      <c r="G44" s="115" t="s">
        <v>46</v>
      </c>
      <c r="H44" s="115">
        <v>0</v>
      </c>
      <c r="I44" s="115">
        <v>0</v>
      </c>
      <c r="J44" s="115">
        <v>0.04</v>
      </c>
      <c r="K44" s="115">
        <v>99.39</v>
      </c>
      <c r="L44" s="116">
        <v>0.56999999999999995</v>
      </c>
    </row>
    <row r="45" spans="1:12" ht="114.75" customHeight="1">
      <c r="A45" s="60"/>
      <c r="B45" s="60"/>
      <c r="D45" s="61"/>
      <c r="E45" s="48"/>
      <c r="F45" s="61"/>
      <c r="G45" s="10"/>
      <c r="H45" s="62"/>
      <c r="I45" s="62"/>
      <c r="J45" s="10"/>
      <c r="K45" s="63"/>
      <c r="L45" s="48"/>
    </row>
    <row r="46" spans="1:12" ht="189.75" customHeight="1">
      <c r="A46" s="60"/>
      <c r="B46" s="60"/>
      <c r="D46" s="61"/>
      <c r="E46" s="48"/>
      <c r="F46" s="61"/>
      <c r="G46" s="10"/>
      <c r="H46" s="62"/>
      <c r="I46" s="62"/>
      <c r="J46" s="10"/>
      <c r="K46" s="63"/>
      <c r="L46" s="48"/>
    </row>
    <row r="47" spans="1:12" ht="144" customHeight="1">
      <c r="A47" s="60"/>
      <c r="B47" s="60"/>
      <c r="D47" s="61"/>
      <c r="E47" s="48"/>
      <c r="F47" s="61"/>
      <c r="G47" s="10"/>
      <c r="H47" s="62"/>
      <c r="I47" s="62"/>
      <c r="J47" s="10"/>
      <c r="K47" s="63"/>
      <c r="L47" s="48"/>
    </row>
    <row r="48" spans="1:12" ht="159.75" customHeight="1"/>
    <row r="49" ht="114.75" hidden="1" customHeight="1" thickBot="1"/>
  </sheetData>
  <mergeCells count="56"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  <mergeCell ref="A8:A11"/>
    <mergeCell ref="A12:C12"/>
    <mergeCell ref="B13:L13"/>
    <mergeCell ref="B14:B15"/>
    <mergeCell ref="C14:C15"/>
    <mergeCell ref="D14:D15"/>
    <mergeCell ref="E14:E15"/>
    <mergeCell ref="F14:F15"/>
    <mergeCell ref="G14:K14"/>
    <mergeCell ref="L14:L15"/>
    <mergeCell ref="B19:L19"/>
    <mergeCell ref="B20:B21"/>
    <mergeCell ref="C20:C21"/>
    <mergeCell ref="D20:D21"/>
    <mergeCell ref="E20:E21"/>
    <mergeCell ref="F20:F21"/>
    <mergeCell ref="G20:K20"/>
    <mergeCell ref="L20:L21"/>
    <mergeCell ref="B24:H24"/>
    <mergeCell ref="B25:C26"/>
    <mergeCell ref="D25:D26"/>
    <mergeCell ref="E25:E26"/>
    <mergeCell ref="F25:F26"/>
    <mergeCell ref="G25:G26"/>
    <mergeCell ref="H25:H26"/>
    <mergeCell ref="A28:A30"/>
    <mergeCell ref="B28:C28"/>
    <mergeCell ref="B29:C29"/>
    <mergeCell ref="B30:C30"/>
    <mergeCell ref="B34:H34"/>
    <mergeCell ref="B43:C43"/>
    <mergeCell ref="B44:C44"/>
    <mergeCell ref="H35:H36"/>
    <mergeCell ref="B38:C38"/>
    <mergeCell ref="B40:L40"/>
    <mergeCell ref="B41:C42"/>
    <mergeCell ref="D41:D42"/>
    <mergeCell ref="E41:E42"/>
    <mergeCell ref="F41:F42"/>
    <mergeCell ref="G41:G42"/>
    <mergeCell ref="H41:L41"/>
    <mergeCell ref="B35:C36"/>
    <mergeCell ref="D35:D36"/>
    <mergeCell ref="E35:E36"/>
    <mergeCell ref="F35:F36"/>
    <mergeCell ref="G35:G36"/>
  </mergeCells>
  <pageMargins left="0.7" right="0.7" top="0.75" bottom="0.75" header="0.3" footer="0.3"/>
  <pageSetup paperSize="9" scale="13" fitToWidth="0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SEU7YU5J4REP-309372809-76625</_dlc_DocId>
    <_dlc_DocIdUrl xmlns="999f919b-ab5a-4db1-a56a-2b12b49855bf">
      <Url>https://swpgh.sharepoint.com/sites/swpnpa/_layouts/15/DocIdRedir.aspx?ID=SEU7YU5J4REP-309372809-76625</Url>
      <Description>SEU7YU5J4REP-309372809-76625</Description>
    </_dlc_DocIdUrl>
  </documentManagement>
</p:properties>
</file>

<file path=customXml/itemProps1.xml><?xml version="1.0" encoding="utf-8"?>
<ds:datastoreItem xmlns:ds="http://schemas.openxmlformats.org/officeDocument/2006/customXml" ds:itemID="{5266DEBC-16A3-4481-B44B-0CD4F8CB42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EC7890-57CA-4296-8DE0-1D0BFE523E8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8F7C16D-9239-4AFB-BD63-8CA6B8AC17F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19D0D60-BFD9-4C2A-8C40-A03EA846FA38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JUNE WEEK 4</vt:lpstr>
      <vt:lpstr>'JUNE WEEK 4'!Print_Area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Linda Wilkinson Mensah</dc:creator>
  <cp:keywords/>
  <dc:description/>
  <cp:lastModifiedBy>Josephine Asiedu</cp:lastModifiedBy>
  <cp:revision/>
  <cp:lastPrinted>2024-07-02T17:00:32Z</cp:lastPrinted>
  <dcterms:created xsi:type="dcterms:W3CDTF">2024-05-16T10:45:16Z</dcterms:created>
  <dcterms:modified xsi:type="dcterms:W3CDTF">2024-07-04T10:39:23Z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8c818c3f-db1c-4428-948f-e708e5c0a7f4</vt:lpwstr>
  </property>
  <property fmtid="{D5CDD505-2E9C-101B-9397-08002B2CF9AE}" pid="4" name="MediaServiceImageTags">
    <vt:lpwstr/>
  </property>
</Properties>
</file>