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buabeng.PET\Desktop\"/>
    </mc:Choice>
  </mc:AlternateContent>
  <xr:revisionPtr revIDLastSave="0" documentId="8_{6C94C391-3B41-4B8B-9D00-7F20FA9A7761}" xr6:coauthVersionLast="47" xr6:coauthVersionMax="47" xr10:uidLastSave="{00000000-0000-0000-0000-000000000000}"/>
  <bookViews>
    <workbookView xWindow="-110" yWindow="-110" windowWidth="19420" windowHeight="10420" xr2:uid="{046668F9-7045-469A-8CB5-DC6B7A19FF6B}"/>
  </bookViews>
  <sheets>
    <sheet name="MAY  WEEK 1" sheetId="1" r:id="rId1"/>
  </sheets>
  <definedNames>
    <definedName name="_xlnm.Print_Area" localSheetId="0">'MAY  WEEK 1'!$A$1:$L$48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F33" i="1"/>
  <c r="E33" i="1"/>
  <c r="D33" i="1"/>
  <c r="L22" i="1"/>
  <c r="K22" i="1"/>
  <c r="J22" i="1"/>
  <c r="I22" i="1"/>
  <c r="H22" i="1"/>
  <c r="G22" i="1"/>
  <c r="F22" i="1"/>
  <c r="E22" i="1"/>
  <c r="D22" i="1"/>
  <c r="L12" i="1"/>
  <c r="K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<sst xmlns="http://schemas.openxmlformats.org/spreadsheetml/2006/main" count="89" uniqueCount="55">
  <si>
    <t>NATIONAL PETROLEUM AUTHORITY</t>
  </si>
  <si>
    <t>Key Indicative Quality Parameters of Petroleum Products at Point of Entry
May Week 1 (May 5, 2024 -  May 11,2024)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</si>
  <si>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</si>
  <si>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</si>
  <si>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</si>
  <si>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</si>
  <si>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</si>
  <si>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</si>
  <si>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</si>
  <si>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</si>
  <si>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</si>
  <si>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</si>
  <si>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</si>
  <si>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</si>
  <si>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</si>
  <si>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</si>
  <si>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</si>
  <si>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</si>
  <si>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</si>
  <si>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</si>
  <si>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</si>
  <si>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AVERAGE REGULAR</t>
  </si>
  <si>
    <t>GS 140:2024</t>
  </si>
  <si>
    <t>AVERAGE</t>
  </si>
  <si>
    <t>Regular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</si>
  <si>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</si>
  <si>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</si>
  <si>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</si>
  <si>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</si>
  <si>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</si>
  <si>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</si>
  <si>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</si>
  <si>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</si>
  <si>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HATAY</t>
  </si>
  <si>
    <t>L1.2</t>
  </si>
  <si>
    <t>LPG - Propane-Butane Mixture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</si>
  <si>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</si>
  <si>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</si>
  <si>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</si>
  <si>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</si>
  <si>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</si>
  <si>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</si>
  <si>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</si>
  <si>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</si>
  <si>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</si>
  <si>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</si>
  <si>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</si>
  <si>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</si>
  <si>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SENTUO OIL REFINERY</t>
  </si>
  <si>
    <t>&lt;0.05</t>
  </si>
  <si>
    <t>MARINE GASOIL</t>
  </si>
  <si>
    <t>Density @15°C, max
 (Kg/m3)</t>
  </si>
  <si>
    <t>Kinematic Viscocity  @40°C
(cSt)</t>
  </si>
  <si>
    <t>2.000-6.000</t>
  </si>
  <si>
    <t>GS ISO 8217: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</si>
</sst>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b/>
      <sz val="48"/>
      <color theme="1"/>
      <name val="Times Roman"/>
      <charset val="1"/>
    </font>
    <font>
      <sz val="48"/>
      <color theme="1"/>
      <name val="Times New Roman"/>
      <family val="1"/>
    </font>
    <font>
      <sz val="48"/>
      <color rgb="FF000000"/>
      <name val="Times New Roman"/>
      <family val="1"/>
    </font>
    <font>
      <sz val="48"/>
      <name val="Times New Roman"/>
      <family val="1"/>
    </font>
    <font>
      <b/>
      <sz val="72"/>
      <color theme="1"/>
      <name val="Times Roman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241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/>
    <xf numFmtId="0" fontId="1" fillId="0" borderId="5" xfId="0" applyFont="1" applyBorder="1"/>
    <xf numFmtId="0" fontId="2" fillId="0" borderId="1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30" xfId="0" applyNumberFormat="1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64" fontId="3" fillId="0" borderId="33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164" fontId="6" fillId="5" borderId="33" xfId="0" applyNumberFormat="1" applyFont="1" applyFill="1" applyBorder="1" applyAlignment="1">
      <alignment horizontal="center" vertical="center"/>
    </xf>
    <xf numFmtId="164" fontId="7" fillId="5" borderId="33" xfId="0" applyNumberFormat="1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64" fontId="6" fillId="0" borderId="38" xfId="0" applyNumberFormat="1" applyFont="1" applyBorder="1" applyAlignment="1">
      <alignment horizontal="center" vertical="center"/>
    </xf>
    <xf numFmtId="164" fontId="7" fillId="0" borderId="38" xfId="0" applyNumberFormat="1" applyFont="1" applyBorder="1" applyAlignment="1">
      <alignment horizontal="center" vertical="center"/>
    </xf>
    <xf numFmtId="164" fontId="7" fillId="5" borderId="38" xfId="0" applyNumberFormat="1" applyFont="1" applyFill="1" applyBorder="1" applyAlignment="1">
      <alignment horizontal="center" vertical="center"/>
    </xf>
    <xf numFmtId="164" fontId="8" fillId="0" borderId="39" xfId="0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2" fontId="4" fillId="0" borderId="41" xfId="0" applyNumberFormat="1" applyFont="1" applyBorder="1" applyAlignment="1">
      <alignment horizontal="center" vertical="center"/>
    </xf>
    <xf numFmtId="2" fontId="4" fillId="0" borderId="42" xfId="0" applyNumberFormat="1" applyFont="1" applyBorder="1" applyAlignment="1">
      <alignment horizontal="center" vertical="center"/>
    </xf>
    <xf numFmtId="164" fontId="4" fillId="0" borderId="42" xfId="0" applyNumberFormat="1" applyFont="1" applyBorder="1" applyAlignment="1">
      <alignment horizontal="center" vertical="center"/>
    </xf>
    <xf numFmtId="164" fontId="4" fillId="0" borderId="43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3" borderId="46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164" fontId="3" fillId="0" borderId="50" xfId="0" applyNumberFormat="1" applyFont="1" applyBorder="1" applyAlignment="1">
      <alignment horizontal="center" vertical="center"/>
    </xf>
    <xf numFmtId="164" fontId="3" fillId="0" borderId="5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57" xfId="0" applyNumberFormat="1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164" fontId="4" fillId="0" borderId="59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60" xfId="0" applyFont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3" fillId="0" borderId="60" xfId="0" applyFont="1" applyBorder="1" applyAlignment="1">
      <alignment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61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4" fillId="0" borderId="63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65" xfId="0" applyFont="1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 wrapText="1"/>
    </xf>
    <xf numFmtId="164" fontId="4" fillId="0" borderId="66" xfId="0" applyNumberFormat="1" applyFont="1" applyBorder="1" applyAlignment="1">
      <alignment horizontal="center" vertical="center" wrapText="1"/>
    </xf>
    <xf numFmtId="0" fontId="4" fillId="0" borderId="16" xfId="0" quotePrefix="1" applyFont="1" applyBorder="1" applyAlignment="1">
      <alignment horizontal="center" vertical="center" wrapText="1"/>
    </xf>
    <xf numFmtId="164" fontId="4" fillId="0" borderId="67" xfId="0" applyNumberFormat="1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 wrapText="1"/>
    </xf>
    <xf numFmtId="164" fontId="3" fillId="5" borderId="28" xfId="0" applyNumberFormat="1" applyFont="1" applyFill="1" applyBorder="1" applyAlignment="1">
      <alignment horizontal="center" vertical="center"/>
    </xf>
    <xf numFmtId="165" fontId="3" fillId="5" borderId="70" xfId="0" applyNumberFormat="1" applyFont="1" applyFill="1" applyBorder="1" applyAlignment="1">
      <alignment horizontal="center" vertical="center"/>
    </xf>
    <xf numFmtId="164" fontId="3" fillId="5" borderId="71" xfId="0" quotePrefix="1" applyNumberFormat="1" applyFont="1" applyFill="1" applyBorder="1" applyAlignment="1">
      <alignment horizontal="center" vertical="center"/>
    </xf>
    <xf numFmtId="164" fontId="3" fillId="5" borderId="72" xfId="0" applyNumberFormat="1" applyFont="1" applyFill="1" applyBorder="1" applyAlignment="1">
      <alignment horizontal="center" vertical="center"/>
    </xf>
    <xf numFmtId="0" fontId="3" fillId="0" borderId="52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164" fontId="3" fillId="5" borderId="32" xfId="0" applyNumberFormat="1" applyFont="1" applyFill="1" applyBorder="1" applyAlignment="1">
      <alignment horizontal="center" vertical="center"/>
    </xf>
    <xf numFmtId="165" fontId="3" fillId="5" borderId="73" xfId="0" applyNumberFormat="1" applyFont="1" applyFill="1" applyBorder="1" applyAlignment="1">
      <alignment horizontal="center" vertical="center"/>
    </xf>
    <xf numFmtId="0" fontId="3" fillId="5" borderId="74" xfId="0" applyFont="1" applyFill="1" applyBorder="1" applyAlignment="1">
      <alignment horizontal="center" vertical="center"/>
    </xf>
    <xf numFmtId="164" fontId="3" fillId="5" borderId="74" xfId="0" applyNumberFormat="1" applyFont="1" applyFill="1" applyBorder="1" applyAlignment="1">
      <alignment horizontal="center" vertical="center"/>
    </xf>
    <xf numFmtId="0" fontId="3" fillId="0" borderId="60" xfId="0" applyFont="1" applyBorder="1"/>
    <xf numFmtId="0" fontId="4" fillId="5" borderId="75" xfId="0" applyFont="1" applyFill="1" applyBorder="1" applyAlignment="1">
      <alignment horizontal="center" vertical="center" wrapText="1"/>
    </xf>
    <xf numFmtId="0" fontId="9" fillId="5" borderId="39" xfId="0" applyFont="1" applyFill="1" applyBorder="1" applyAlignment="1">
      <alignment horizontal="center" vertical="center" wrapText="1"/>
    </xf>
    <xf numFmtId="164" fontId="4" fillId="0" borderId="76" xfId="0" applyNumberFormat="1" applyFont="1" applyBorder="1" applyAlignment="1">
      <alignment horizontal="center" vertical="center"/>
    </xf>
    <xf numFmtId="165" fontId="4" fillId="0" borderId="77" xfId="0" applyNumberFormat="1" applyFont="1" applyBorder="1" applyAlignment="1">
      <alignment horizontal="center" vertical="center"/>
    </xf>
    <xf numFmtId="164" fontId="4" fillId="0" borderId="78" xfId="0" applyNumberFormat="1" applyFont="1" applyBorder="1" applyAlignment="1">
      <alignment horizontal="center" vertical="center"/>
    </xf>
    <xf numFmtId="2" fontId="4" fillId="0" borderId="78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3" fillId="0" borderId="5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3" fillId="0" borderId="73" xfId="0" applyNumberFormat="1" applyFont="1" applyBorder="1" applyAlignment="1">
      <alignment horizontal="center" vertical="center"/>
    </xf>
    <xf numFmtId="0" fontId="3" fillId="0" borderId="74" xfId="0" applyFont="1" applyBorder="1" applyAlignment="1">
      <alignment horizontal="center" vertical="center"/>
    </xf>
    <xf numFmtId="164" fontId="3" fillId="0" borderId="32" xfId="0" applyNumberFormat="1" applyFont="1" applyBorder="1" applyAlignment="1">
      <alignment horizontal="center" vertical="center"/>
    </xf>
    <xf numFmtId="164" fontId="3" fillId="0" borderId="7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60" xfId="0" applyFont="1" applyBorder="1" applyAlignment="1">
      <alignment horizontal="center"/>
    </xf>
    <xf numFmtId="0" fontId="3" fillId="0" borderId="73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164" fontId="4" fillId="0" borderId="83" xfId="0" applyNumberFormat="1" applyFont="1" applyBorder="1" applyAlignment="1">
      <alignment horizontal="center" vertical="center"/>
    </xf>
    <xf numFmtId="164" fontId="4" fillId="0" borderId="81" xfId="0" applyNumberFormat="1" applyFont="1" applyBorder="1" applyAlignment="1">
      <alignment horizontal="center" vertical="center"/>
    </xf>
    <xf numFmtId="164" fontId="4" fillId="0" borderId="84" xfId="0" applyNumberFormat="1" applyFont="1" applyBorder="1" applyAlignment="1">
      <alignment horizontal="center" vertical="center"/>
    </xf>
    <xf numFmtId="2" fontId="4" fillId="0" borderId="84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2" fontId="4" fillId="0" borderId="83" xfId="0" applyNumberFormat="1" applyFont="1" applyBorder="1" applyAlignment="1">
      <alignment horizontal="center" vertical="center"/>
    </xf>
    <xf numFmtId="2" fontId="3" fillId="0" borderId="83" xfId="0" applyNumberFormat="1" applyFont="1" applyBorder="1" applyAlignment="1">
      <alignment horizontal="center" vertical="center"/>
    </xf>
    <xf numFmtId="0" fontId="3" fillId="0" borderId="83" xfId="0" applyFont="1" applyBorder="1"/>
    <xf numFmtId="0" fontId="3" fillId="0" borderId="82" xfId="0" applyFont="1" applyBorder="1"/>
    <xf numFmtId="0" fontId="4" fillId="7" borderId="81" xfId="0" applyFont="1" applyFill="1" applyBorder="1" applyAlignment="1">
      <alignment horizontal="center" vertical="center"/>
    </xf>
    <xf numFmtId="0" fontId="4" fillId="7" borderId="83" xfId="0" applyFont="1" applyFill="1" applyBorder="1" applyAlignment="1">
      <alignment horizontal="center" vertical="center"/>
    </xf>
    <xf numFmtId="0" fontId="4" fillId="7" borderId="82" xfId="0" applyFont="1" applyFill="1" applyBorder="1" applyAlignment="1">
      <alignment horizontal="center" vertical="center"/>
    </xf>
    <xf numFmtId="0" fontId="4" fillId="0" borderId="11" xfId="0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0" xfId="0" applyFont="1" applyBorder="1" applyAlignment="1">
      <alignment horizontal="center" vertical="center" wrapText="1"/>
    </xf>
    <xf numFmtId="0" fontId="4" fillId="0" borderId="85" xfId="0" applyFont="1" applyBorder="1" applyAlignment="1">
      <alignment horizontal="center" vertical="center" wrapText="1"/>
    </xf>
    <xf numFmtId="0" fontId="4" fillId="0" borderId="86" xfId="0" applyFont="1" applyBorder="1" applyAlignment="1">
      <alignment horizontal="center" vertical="center" wrapText="1"/>
    </xf>
    <xf numFmtId="0" fontId="4" fillId="0" borderId="87" xfId="0" applyFont="1" applyBorder="1" applyAlignment="1">
      <alignment horizontal="center" vertical="center" wrapText="1"/>
    </xf>
    <xf numFmtId="0" fontId="4" fillId="0" borderId="88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89" xfId="0" applyFont="1" applyBorder="1" applyAlignment="1">
      <alignment horizontal="center" vertical="center" wrapText="1"/>
    </xf>
    <xf numFmtId="0" fontId="4" fillId="0" borderId="90" xfId="0" applyFont="1" applyBorder="1" applyAlignment="1">
      <alignment horizontal="center" vertical="center" wrapText="1"/>
    </xf>
    <xf numFmtId="0" fontId="4" fillId="0" borderId="91" xfId="0" applyFont="1" applyBorder="1" applyAlignment="1">
      <alignment horizontal="center" vertical="center" wrapText="1"/>
    </xf>
    <xf numFmtId="0" fontId="4" fillId="0" borderId="9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49" fontId="4" fillId="0" borderId="93" xfId="0" applyNumberFormat="1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2" fontId="4" fillId="0" borderId="94" xfId="0" applyNumberFormat="1" applyFont="1" applyBorder="1" applyAlignment="1">
      <alignment horizontal="center" vertical="center" wrapText="1"/>
    </xf>
    <xf numFmtId="2" fontId="4" fillId="0" borderId="84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2" fontId="4" fillId="0" borderId="66" xfId="0" applyNumberFormat="1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0" fontId="4" fillId="0" borderId="95" xfId="0" applyFont="1" applyBorder="1" applyAlignment="1">
      <alignment horizontal="center" vertical="center"/>
    </xf>
    <xf numFmtId="0" fontId="3" fillId="0" borderId="96" xfId="0" applyFont="1" applyBorder="1" applyAlignment="1">
      <alignment horizontal="center" vertical="center"/>
    </xf>
    <xf numFmtId="0" fontId="3" fillId="0" borderId="83" xfId="0" applyFont="1" applyBorder="1" applyAlignment="1">
      <alignment horizontal="center" vertical="center"/>
    </xf>
    <xf numFmtId="2" fontId="6" fillId="0" borderId="84" xfId="0" applyNumberFormat="1" applyFont="1" applyBorder="1" applyAlignment="1" applyProtection="1">
      <alignment horizontal="center" vertical="center"/>
      <protection locked="0"/>
    </xf>
    <xf numFmtId="2" fontId="6" fillId="0" borderId="66" xfId="0" applyNumberFormat="1" applyFont="1" applyBorder="1" applyAlignment="1" applyProtection="1">
      <alignment horizontal="center" vertical="center"/>
      <protection locked="0"/>
    </xf>
    <xf numFmtId="0" fontId="3" fillId="0" borderId="83" xfId="0" applyFont="1" applyBorder="1" applyAlignment="1">
      <alignment horizontal="center" vertical="center"/>
    </xf>
    <xf numFmtId="2" fontId="3" fillId="0" borderId="66" xfId="0" applyNumberFormat="1" applyFont="1" applyBorder="1" applyAlignment="1">
      <alignment horizontal="center" vertical="center" wrapText="1"/>
    </xf>
    <xf numFmtId="2" fontId="3" fillId="0" borderId="83" xfId="0" applyNumberFormat="1" applyFont="1" applyBorder="1" applyAlignment="1">
      <alignment horizontal="center" vertical="center" wrapText="1"/>
    </xf>
    <xf numFmtId="2" fontId="3" fillId="0" borderId="66" xfId="0" applyNumberFormat="1" applyFont="1" applyBorder="1" applyAlignment="1">
      <alignment horizontal="center" vertical="center"/>
    </xf>
    <xf numFmtId="2" fontId="3" fillId="0" borderId="83" xfId="0" quotePrefix="1" applyNumberFormat="1" applyFont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3" fillId="0" borderId="67" xfId="0" applyFont="1" applyBorder="1"/>
    <xf numFmtId="2" fontId="6" fillId="0" borderId="97" xfId="0" applyNumberFormat="1" applyFont="1" applyBorder="1" applyAlignment="1" applyProtection="1">
      <alignment horizontal="center" vertical="center"/>
      <protection locked="0"/>
    </xf>
    <xf numFmtId="2" fontId="3" fillId="0" borderId="38" xfId="0" applyNumberFormat="1" applyFont="1" applyBorder="1" applyAlignment="1">
      <alignment horizontal="center" vertical="center"/>
    </xf>
    <xf numFmtId="2" fontId="6" fillId="0" borderId="98" xfId="0" applyNumberFormat="1" applyFont="1" applyBorder="1" applyAlignment="1" applyProtection="1">
      <alignment horizontal="center" vertical="center"/>
      <protection locked="0"/>
    </xf>
    <xf numFmtId="0" fontId="3" fillId="0" borderId="38" xfId="0" applyFont="1" applyBorder="1" applyAlignment="1">
      <alignment horizontal="center" vertical="center"/>
    </xf>
    <xf numFmtId="2" fontId="3" fillId="0" borderId="99" xfId="0" applyNumberFormat="1" applyFont="1" applyBorder="1" applyAlignment="1">
      <alignment horizontal="center" vertical="center" wrapText="1"/>
    </xf>
    <xf numFmtId="2" fontId="3" fillId="0" borderId="38" xfId="0" applyNumberFormat="1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/>
    </xf>
    <xf numFmtId="1" fontId="3" fillId="0" borderId="56" xfId="0" quotePrefix="1" applyNumberFormat="1" applyFont="1" applyBorder="1" applyAlignment="1">
      <alignment horizontal="center" vertical="center"/>
    </xf>
    <xf numFmtId="2" fontId="3" fillId="0" borderId="100" xfId="0" applyNumberFormat="1" applyFont="1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2" fontId="6" fillId="0" borderId="0" xfId="0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Alignment="1">
      <alignment horizontal="center" vertical="center" wrapText="1"/>
    </xf>
    <xf numFmtId="1" fontId="3" fillId="0" borderId="0" xfId="0" quotePrefix="1" applyNumberFormat="1" applyFont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101" xfId="0" applyFont="1" applyBorder="1" applyAlignment="1">
      <alignment horizontal="center" vertical="center" wrapText="1"/>
    </xf>
    <xf numFmtId="0" fontId="4" fillId="0" borderId="102" xfId="0" applyFont="1" applyBorder="1" applyAlignment="1">
      <alignment horizontal="center" vertical="center" wrapText="1"/>
    </xf>
    <xf numFmtId="0" fontId="4" fillId="0" borderId="103" xfId="0" applyFont="1" applyBorder="1" applyAlignment="1">
      <alignment horizontal="center" vertical="center" wrapText="1"/>
    </xf>
    <xf numFmtId="0" fontId="4" fillId="0" borderId="81" xfId="0" applyFont="1" applyBorder="1" applyAlignment="1">
      <alignment horizontal="center" vertical="center" wrapText="1"/>
    </xf>
    <xf numFmtId="0" fontId="4" fillId="0" borderId="104" xfId="0" applyFont="1" applyBorder="1" applyAlignment="1">
      <alignment horizontal="center" vertical="center" wrapText="1"/>
    </xf>
    <xf numFmtId="0" fontId="4" fillId="0" borderId="105" xfId="0" applyFont="1" applyBorder="1" applyAlignment="1">
      <alignment horizontal="center" vertical="center" wrapText="1"/>
    </xf>
    <xf numFmtId="0" fontId="4" fillId="0" borderId="106" xfId="0" applyFont="1" applyBorder="1" applyAlignment="1">
      <alignment horizontal="center" vertical="center" wrapText="1"/>
    </xf>
    <xf numFmtId="0" fontId="4" fillId="0" borderId="40" xfId="0" applyFont="1" applyBorder="1" applyAlignment="1">
      <alignment horizontal="center" vertical="center"/>
    </xf>
    <xf numFmtId="0" fontId="4" fillId="3" borderId="107" xfId="0" applyFont="1" applyFill="1" applyBorder="1" applyAlignment="1">
      <alignment horizontal="center" vertical="center" wrapText="1"/>
    </xf>
    <xf numFmtId="0" fontId="4" fillId="3" borderId="97" xfId="0" applyFont="1" applyFill="1" applyBorder="1" applyAlignment="1">
      <alignment horizontal="center" vertical="center" wrapText="1"/>
    </xf>
    <xf numFmtId="0" fontId="4" fillId="0" borderId="98" xfId="0" applyFont="1" applyBorder="1" applyAlignment="1">
      <alignment horizontal="center" vertical="center" wrapText="1"/>
    </xf>
    <xf numFmtId="164" fontId="4" fillId="0" borderId="98" xfId="0" applyNumberFormat="1" applyFont="1" applyBorder="1" applyAlignment="1">
      <alignment horizontal="center" vertical="center" wrapText="1"/>
    </xf>
    <xf numFmtId="165" fontId="4" fillId="0" borderId="108" xfId="0" applyNumberFormat="1" applyFont="1" applyBorder="1" applyAlignment="1">
      <alignment horizontal="center" vertical="center" wrapText="1"/>
    </xf>
    <xf numFmtId="0" fontId="4" fillId="0" borderId="10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165" fontId="3" fillId="0" borderId="17" xfId="0" applyNumberFormat="1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A719CC-A32E-46C7-99E3-00A7B0670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1E4DE-654E-44FA-9C51-61C9A4B59196}"/>
            </a:ext>
            <a:ext uri="{147F2762-F138-4A5C-976F-8EAC2B608ADB}">
              <a16:predDERef xmlns:a16="http://schemas.microsoft.com/office/drawing/2014/main" pred="{51823129-AACB-407F-89DA-F6606628D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77D426-2413-409E-AEC9-4C52FEFBB972}"/>
            </a:ext>
            <a:ext uri="{147F2762-F138-4A5C-976F-8EAC2B608ADB}">
              <a16:predDERef xmlns:a16="http://schemas.microsoft.com/office/drawing/2014/main" pred="{0DABBC7A-68F3-494D-9E53-D29CCA98C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0D417AB-3E60-438A-BB98-18FADEA724F1}"/>
            </a:ext>
            <a:ext uri="{147F2762-F138-4A5C-976F-8EAC2B608ADB}">
              <a16:predDERef xmlns:a16="http://schemas.microsoft.com/office/drawing/2014/main" pred="{ADFF36F2-E029-44B9-B0D1-29C01A422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D94554-32EE-4D87-80A7-E9242E227EA6}"/>
            </a:ext>
            <a:ext uri="{147F2762-F138-4A5C-976F-8EAC2B608ADB}">
              <a16:predDERef xmlns:a16="http://schemas.microsoft.com/office/drawing/2014/main" pred="{3536BB72-DA7E-441D-97FC-C804C0281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6765CA2-E0AE-4210-999C-9CC7B167570F}"/>
            </a:ext>
            <a:ext uri="{147F2762-F138-4A5C-976F-8EAC2B608ADB}">
              <a16:predDERef xmlns:a16="http://schemas.microsoft.com/office/drawing/2014/main" pred="{C20C2FBA-22DB-4CC5-8B4F-24285BCBF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07AA615-0B73-4474-A79E-5B0C928D4B12}"/>
            </a:ext>
            <a:ext uri="{147F2762-F138-4A5C-976F-8EAC2B608ADB}">
              <a16:predDERef xmlns:a16="http://schemas.microsoft.com/office/drawing/2014/main" pred="{9A1B9E92-7D78-47FE-8D36-7BCEBC95E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66D1238-FE3D-4E39-B32E-93D61472E239}"/>
            </a:ext>
            <a:ext uri="{147F2762-F138-4A5C-976F-8EAC2B608ADB}">
              <a16:predDERef xmlns:a16="http://schemas.microsoft.com/office/drawing/2014/main" pred="{8173588A-E655-43A7-953E-D36356D9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E5E51B5-907C-4C5C-BD8F-64B3CC7AA219}"/>
            </a:ext>
            <a:ext uri="{147F2762-F138-4A5C-976F-8EAC2B608ADB}">
              <a16:predDERef xmlns:a16="http://schemas.microsoft.com/office/drawing/2014/main" pred="{8D042D7D-BE55-422C-9C18-BEC6AFA8F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680E40C-AD3E-4AC0-8677-AAF53CBDF317}"/>
            </a:ext>
            <a:ext uri="{147F2762-F138-4A5C-976F-8EAC2B608ADB}">
              <a16:predDERef xmlns:a16="http://schemas.microsoft.com/office/drawing/2014/main" pred="{CDA22DA9-BEBD-4507-8203-87FD64B5B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86EE3C-40FC-4DEC-865F-14C7500CB551}"/>
            </a:ext>
            <a:ext uri="{147F2762-F138-4A5C-976F-8EAC2B608ADB}">
              <a16:predDERef xmlns:a16="http://schemas.microsoft.com/office/drawing/2014/main" pred="{301EE2B8-A531-4805-B6F0-46FA2785B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B767350-E58B-482E-A092-303A9A5DF24A}"/>
            </a:ext>
            <a:ext uri="{147F2762-F138-4A5C-976F-8EAC2B608ADB}">
              <a16:predDERef xmlns:a16="http://schemas.microsoft.com/office/drawing/2014/main" pred="{43F86589-DDBB-4444-AB5E-4A21CE8A0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E46DF3E-D3F6-429F-BF34-7724DE21FBAC}"/>
            </a:ext>
            <a:ext uri="{147F2762-F138-4A5C-976F-8EAC2B608ADB}">
              <a16:predDERef xmlns:a16="http://schemas.microsoft.com/office/drawing/2014/main" pred="{D55D4E0B-3981-4D86-B811-E1AF3CC34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DF3F596-4AD4-4045-AB26-55AEFA371584}"/>
            </a:ext>
            <a:ext uri="{147F2762-F138-4A5C-976F-8EAC2B608ADB}">
              <a16:predDERef xmlns:a16="http://schemas.microsoft.com/office/drawing/2014/main" pred="{8AEA470C-D287-476E-AEDE-FCD40CE96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1CE4E56-F5B1-440C-AB3F-4190766D97E8}"/>
            </a:ext>
            <a:ext uri="{147F2762-F138-4A5C-976F-8EAC2B608ADB}">
              <a16:predDERef xmlns:a16="http://schemas.microsoft.com/office/drawing/2014/main" pred="{D020203A-2463-4F2E-8217-B7F9E7DA8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228216</xdr:rowOff>
    </xdr:from>
    <xdr:to>
      <xdr:col>0</xdr:col>
      <xdr:colOff>4926061</xdr:colOff>
      <xdr:row>1</xdr:row>
      <xdr:rowOff>2116090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FDD8DBC-6C9C-4884-B98C-1A0213D33D51}"/>
            </a:ext>
            <a:ext uri="{147F2762-F138-4A5C-976F-8EAC2B608ADB}">
              <a16:predDERef xmlns:a16="http://schemas.microsoft.com/office/drawing/2014/main" pred="{F3942F1D-C9FB-413F-AE98-3BE73B531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28216"/>
          <a:ext cx="4926061" cy="3030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1F900-16C8-4727-8499-3B04439FB429}">
  <dimension ref="A1:L50"/>
  <sheetViews>
    <sheetView tabSelected="1" view="pageBreakPreview" zoomScale="20" zoomScaleNormal="100" zoomScaleSheetLayoutView="20" workbookViewId="0">
      <selection activeCell="E25" sqref="E25:E26"/>
    </sheetView>
  </sheetViews>
  <sheetFormatPr defaultColWidth="20.81640625" defaultRowHeight="114.75" customHeight="1"/>
  <cols>
    <col min="1" max="1" width="86" style="5" customWidth="1"/>
    <col min="2" max="2" width="110" style="5" customWidth="1"/>
    <col min="3" max="3" width="59.1796875" style="5" customWidth="1"/>
    <col min="4" max="4" width="71.453125" style="5" customWidth="1"/>
    <col min="5" max="5" width="76.453125" style="5" customWidth="1"/>
    <col min="6" max="6" width="77.81640625" style="5" customWidth="1"/>
    <col min="7" max="7" width="75.26953125" style="5" customWidth="1"/>
    <col min="8" max="8" width="81.7265625" style="5" customWidth="1"/>
    <col min="9" max="9" width="83.81640625" style="5" customWidth="1"/>
    <col min="10" max="10" width="69.81640625" style="5" customWidth="1"/>
    <col min="11" max="11" width="55.1796875" style="5" customWidth="1"/>
    <col min="12" max="12" width="85.54296875" style="5" customWidth="1"/>
    <col min="13" max="16384" width="20.81640625" style="5"/>
  </cols>
  <sheetData>
    <row r="1" spans="1:12" ht="90" customHeight="1" thickBo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179.25" customHeight="1" thickBot="1">
      <c r="A2" s="6"/>
      <c r="B2" s="7" t="s">
        <v>1</v>
      </c>
      <c r="C2" s="8"/>
      <c r="D2" s="8"/>
      <c r="E2" s="8"/>
      <c r="F2" s="8"/>
      <c r="G2" s="8"/>
      <c r="H2" s="8"/>
      <c r="I2" s="8"/>
      <c r="J2" s="8"/>
      <c r="K2" s="8"/>
      <c r="L2" s="9"/>
    </row>
    <row r="3" spans="1:12" ht="114.75" customHeight="1" thickBo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2"/>
    </row>
    <row r="4" spans="1:12" ht="114.75" hidden="1" customHeight="1">
      <c r="A4" s="13"/>
      <c r="B4" s="14" t="s">
        <v>2</v>
      </c>
      <c r="C4" s="14"/>
      <c r="D4" s="14"/>
      <c r="E4" s="14"/>
      <c r="F4" s="14"/>
      <c r="G4" s="15"/>
      <c r="H4" s="15"/>
      <c r="I4" s="15"/>
      <c r="J4" s="15"/>
      <c r="K4" s="15"/>
      <c r="L4" s="16"/>
    </row>
    <row r="5" spans="1:12" s="26" customFormat="1" ht="114.75" hidden="1" customHeight="1">
      <c r="A5" s="17"/>
      <c r="B5" s="18" t="s">
        <v>3</v>
      </c>
      <c r="C5" s="19" t="s">
        <v>4</v>
      </c>
      <c r="D5" s="20" t="s">
        <v>5</v>
      </c>
      <c r="E5" s="21" t="s">
        <v>6</v>
      </c>
      <c r="F5" s="18" t="s">
        <v>7</v>
      </c>
      <c r="G5" s="22" t="s">
        <v>8</v>
      </c>
      <c r="H5" s="23"/>
      <c r="I5" s="23"/>
      <c r="J5" s="23"/>
      <c r="K5" s="24"/>
      <c r="L5" s="25" t="s">
        <v>9</v>
      </c>
    </row>
    <row r="6" spans="1:12" s="36" customFormat="1" ht="184.5" hidden="1" customHeight="1">
      <c r="A6" s="27"/>
      <c r="B6" s="28"/>
      <c r="C6" s="29"/>
      <c r="D6" s="20"/>
      <c r="E6" s="30"/>
      <c r="F6" s="19"/>
      <c r="G6" s="31" t="s">
        <v>10</v>
      </c>
      <c r="H6" s="32" t="s">
        <v>11</v>
      </c>
      <c r="I6" s="33" t="s">
        <v>12</v>
      </c>
      <c r="J6" s="32" t="s">
        <v>13</v>
      </c>
      <c r="K6" s="34" t="s">
        <v>14</v>
      </c>
      <c r="L6" s="35"/>
    </row>
    <row r="7" spans="1:12" s="36" customFormat="1" ht="114.75" hidden="1" customHeight="1">
      <c r="A7" s="37" t="s">
        <v>15</v>
      </c>
      <c r="B7" s="38"/>
      <c r="C7" s="39"/>
      <c r="D7" s="40" t="s">
        <v>16</v>
      </c>
      <c r="E7" s="41">
        <v>50</v>
      </c>
      <c r="F7" s="40" t="s">
        <v>17</v>
      </c>
      <c r="G7" s="41" t="s">
        <v>18</v>
      </c>
      <c r="H7" s="40">
        <v>70</v>
      </c>
      <c r="I7" s="41">
        <v>120</v>
      </c>
      <c r="J7" s="40">
        <v>185</v>
      </c>
      <c r="K7" s="41">
        <v>215</v>
      </c>
      <c r="L7" s="42" t="s">
        <v>19</v>
      </c>
    </row>
    <row r="8" spans="1:12" s="36" customFormat="1" ht="114.75" hidden="1" customHeight="1">
      <c r="A8" s="43" t="s">
        <v>20</v>
      </c>
      <c r="B8" s="44"/>
      <c r="C8" s="45"/>
      <c r="D8" s="46"/>
      <c r="E8" s="46"/>
      <c r="F8" s="47"/>
      <c r="G8" s="47"/>
      <c r="H8" s="47"/>
      <c r="I8" s="47"/>
      <c r="J8" s="47"/>
      <c r="K8" s="47"/>
      <c r="L8" s="48"/>
    </row>
    <row r="9" spans="1:12" s="36" customFormat="1" ht="114.75" hidden="1" customHeight="1">
      <c r="A9" s="43"/>
      <c r="B9" s="49"/>
      <c r="C9" s="50"/>
      <c r="D9" s="51"/>
      <c r="E9" s="51"/>
      <c r="F9" s="52"/>
      <c r="G9" s="52"/>
      <c r="H9" s="52"/>
      <c r="I9" s="52"/>
      <c r="J9" s="52"/>
      <c r="K9" s="52"/>
      <c r="L9" s="53"/>
    </row>
    <row r="10" spans="1:12" s="36" customFormat="1" ht="114.75" hidden="1" customHeight="1">
      <c r="A10" s="54"/>
      <c r="B10" s="55"/>
      <c r="C10" s="50"/>
      <c r="D10" s="56"/>
      <c r="E10" s="57"/>
      <c r="F10" s="57"/>
      <c r="G10" s="57"/>
      <c r="H10" s="57"/>
      <c r="I10" s="57"/>
      <c r="J10" s="52"/>
      <c r="K10" s="57"/>
      <c r="L10" s="53"/>
    </row>
    <row r="11" spans="1:12" s="36" customFormat="1" ht="114.75" hidden="1" customHeight="1">
      <c r="A11" s="43"/>
      <c r="B11" s="58"/>
      <c r="C11" s="59"/>
      <c r="D11" s="60"/>
      <c r="E11" s="61"/>
      <c r="F11" s="61"/>
      <c r="G11" s="62"/>
      <c r="H11" s="61"/>
      <c r="I11" s="61"/>
      <c r="J11" s="61"/>
      <c r="K11" s="61"/>
      <c r="L11" s="63"/>
    </row>
    <row r="12" spans="1:12" s="36" customFormat="1" ht="114.75" hidden="1" customHeight="1">
      <c r="A12" s="64" t="s">
        <v>21</v>
      </c>
      <c r="B12" s="65"/>
      <c r="C12" s="66"/>
      <c r="D12" s="67" t="e">
        <f t="shared" ref="D12:L12" si="0">AVERAGE(D8:D9)</f>
        <v>#DIV/0!</v>
      </c>
      <c r="E12" s="68" t="e">
        <f t="shared" si="0"/>
        <v>#DIV/0!</v>
      </c>
      <c r="F12" s="69" t="e">
        <f t="shared" si="0"/>
        <v>#DIV/0!</v>
      </c>
      <c r="G12" s="69" t="e">
        <f t="shared" si="0"/>
        <v>#DIV/0!</v>
      </c>
      <c r="H12" s="69" t="e">
        <f t="shared" si="0"/>
        <v>#DIV/0!</v>
      </c>
      <c r="I12" s="69" t="e">
        <f t="shared" si="0"/>
        <v>#DIV/0!</v>
      </c>
      <c r="J12" s="69" t="e">
        <f t="shared" si="0"/>
        <v>#DIV/0!</v>
      </c>
      <c r="K12" s="69" t="e">
        <f t="shared" si="0"/>
        <v>#DIV/0!</v>
      </c>
      <c r="L12" s="70" t="e">
        <f t="shared" si="0"/>
        <v>#DIV/0!</v>
      </c>
    </row>
    <row r="13" spans="1:12" ht="114.75" customHeight="1" thickBot="1">
      <c r="A13" s="13"/>
      <c r="B13" s="14" t="s">
        <v>2</v>
      </c>
      <c r="C13" s="14"/>
      <c r="D13" s="14"/>
      <c r="E13" s="14"/>
      <c r="F13" s="14"/>
      <c r="G13" s="15"/>
      <c r="H13" s="15"/>
      <c r="I13" s="15"/>
      <c r="J13" s="15"/>
      <c r="K13" s="15"/>
      <c r="L13" s="16"/>
    </row>
    <row r="14" spans="1:12" s="26" customFormat="1" ht="114.75" customHeight="1" thickBot="1">
      <c r="A14" s="17"/>
      <c r="B14" s="18" t="s">
        <v>3</v>
      </c>
      <c r="C14" s="19" t="s">
        <v>4</v>
      </c>
      <c r="D14" s="20" t="s">
        <v>5</v>
      </c>
      <c r="E14" s="21" t="s">
        <v>6</v>
      </c>
      <c r="F14" s="18" t="s">
        <v>7</v>
      </c>
      <c r="G14" s="22" t="s">
        <v>8</v>
      </c>
      <c r="H14" s="23"/>
      <c r="I14" s="23"/>
      <c r="J14" s="23"/>
      <c r="K14" s="24"/>
      <c r="L14" s="25" t="s">
        <v>9</v>
      </c>
    </row>
    <row r="15" spans="1:12" s="36" customFormat="1" ht="184.5" customHeight="1" thickBot="1">
      <c r="A15" s="27"/>
      <c r="B15" s="28"/>
      <c r="C15" s="71"/>
      <c r="D15" s="19"/>
      <c r="E15" s="30"/>
      <c r="F15" s="19"/>
      <c r="G15" s="31" t="s">
        <v>10</v>
      </c>
      <c r="H15" s="32" t="s">
        <v>11</v>
      </c>
      <c r="I15" s="33" t="s">
        <v>12</v>
      </c>
      <c r="J15" s="32" t="s">
        <v>13</v>
      </c>
      <c r="K15" s="34" t="s">
        <v>14</v>
      </c>
      <c r="L15" s="72"/>
    </row>
    <row r="16" spans="1:12" s="36" customFormat="1" ht="114.75" customHeight="1" thickBot="1">
      <c r="A16" s="73" t="s">
        <v>15</v>
      </c>
      <c r="B16" s="74"/>
      <c r="C16" s="75"/>
      <c r="D16" s="76" t="s">
        <v>16</v>
      </c>
      <c r="E16" s="77">
        <v>50</v>
      </c>
      <c r="F16" s="76" t="s">
        <v>17</v>
      </c>
      <c r="G16" s="77" t="s">
        <v>18</v>
      </c>
      <c r="H16" s="76">
        <v>70</v>
      </c>
      <c r="I16" s="77">
        <v>120</v>
      </c>
      <c r="J16" s="76">
        <v>185</v>
      </c>
      <c r="K16" s="77">
        <v>215</v>
      </c>
      <c r="L16" s="78" t="s">
        <v>19</v>
      </c>
    </row>
    <row r="17" spans="1:12" s="84" customFormat="1" ht="114.75" customHeight="1">
      <c r="A17" s="79" t="s">
        <v>22</v>
      </c>
      <c r="B17" s="80"/>
      <c r="C17" s="81"/>
      <c r="D17" s="82"/>
      <c r="E17" s="82"/>
      <c r="F17" s="82"/>
      <c r="G17" s="82"/>
      <c r="H17" s="82"/>
      <c r="I17" s="82"/>
      <c r="J17" s="82"/>
      <c r="K17" s="82"/>
      <c r="L17" s="83"/>
    </row>
    <row r="18" spans="1:12" s="36" customFormat="1" ht="114.75" customHeight="1">
      <c r="A18" s="85"/>
      <c r="B18" s="86"/>
      <c r="C18" s="87"/>
      <c r="D18" s="52"/>
      <c r="E18" s="52"/>
      <c r="F18" s="52"/>
      <c r="G18" s="52"/>
      <c r="H18" s="52"/>
      <c r="I18" s="52"/>
      <c r="J18" s="52"/>
      <c r="K18" s="52"/>
      <c r="L18" s="53"/>
    </row>
    <row r="19" spans="1:12" s="36" customFormat="1" ht="114.75" customHeight="1">
      <c r="A19" s="85"/>
      <c r="B19" s="88"/>
      <c r="C19" s="51"/>
      <c r="D19" s="52"/>
      <c r="E19" s="52"/>
      <c r="F19" s="52"/>
      <c r="G19" s="52"/>
      <c r="H19" s="52"/>
      <c r="I19" s="52"/>
      <c r="J19" s="52"/>
      <c r="K19" s="52"/>
      <c r="L19" s="53"/>
    </row>
    <row r="20" spans="1:12" s="36" customFormat="1" ht="114.75" hidden="1" customHeight="1">
      <c r="A20" s="85"/>
      <c r="B20" s="86"/>
      <c r="C20" s="51"/>
      <c r="D20" s="52"/>
      <c r="E20" s="52"/>
      <c r="F20" s="52"/>
      <c r="G20" s="52"/>
      <c r="H20" s="52"/>
      <c r="I20" s="52"/>
      <c r="J20" s="52"/>
      <c r="K20" s="52"/>
      <c r="L20" s="53"/>
    </row>
    <row r="21" spans="1:12" s="36" customFormat="1" ht="114.75" hidden="1" customHeight="1">
      <c r="A21" s="85"/>
      <c r="B21" s="89"/>
      <c r="C21" s="90"/>
      <c r="D21" s="91"/>
      <c r="E21" s="91"/>
      <c r="F21" s="91"/>
      <c r="G21" s="91"/>
      <c r="H21" s="91"/>
      <c r="I21" s="91"/>
      <c r="J21" s="91"/>
      <c r="K21" s="91"/>
      <c r="L21" s="92"/>
    </row>
    <row r="22" spans="1:12" s="36" customFormat="1" ht="114.75" customHeight="1" thickBot="1">
      <c r="A22" s="85"/>
      <c r="B22" s="93" t="s">
        <v>23</v>
      </c>
      <c r="C22" s="94" t="s">
        <v>24</v>
      </c>
      <c r="D22" s="95">
        <f>(D17+D19)/2</f>
        <v>0</v>
      </c>
      <c r="E22" s="95">
        <f>(E17+E19)/2</f>
        <v>0</v>
      </c>
      <c r="F22" s="95">
        <f>(F17+F19)/2</f>
        <v>0</v>
      </c>
      <c r="G22" s="95">
        <f>(G17+G19)/2</f>
        <v>0</v>
      </c>
      <c r="H22" s="95">
        <f t="shared" ref="H22:L22" si="1">(H17+H19)/2</f>
        <v>0</v>
      </c>
      <c r="I22" s="95">
        <f t="shared" si="1"/>
        <v>0</v>
      </c>
      <c r="J22" s="95">
        <f t="shared" si="1"/>
        <v>0</v>
      </c>
      <c r="K22" s="95">
        <f t="shared" si="1"/>
        <v>0</v>
      </c>
      <c r="L22" s="95">
        <f t="shared" si="1"/>
        <v>0</v>
      </c>
    </row>
    <row r="23" spans="1:12" s="36" customFormat="1" ht="114.75" customHeight="1" thickBot="1">
      <c r="A23" s="96" t="s">
        <v>25</v>
      </c>
      <c r="B23" s="97"/>
      <c r="C23" s="97"/>
      <c r="L23" s="98"/>
    </row>
    <row r="24" spans="1:12" s="36" customFormat="1" ht="114.75" customHeight="1" thickBot="1">
      <c r="A24" s="99"/>
      <c r="B24" s="100" t="s">
        <v>26</v>
      </c>
      <c r="C24" s="101"/>
      <c r="D24" s="101"/>
      <c r="E24" s="101"/>
      <c r="F24" s="101"/>
      <c r="G24" s="101"/>
      <c r="H24" s="102"/>
      <c r="I24" s="103"/>
      <c r="J24" s="84"/>
      <c r="K24" s="84"/>
      <c r="L24" s="104"/>
    </row>
    <row r="25" spans="1:12" s="36" customFormat="1" ht="114.75" customHeight="1" thickBot="1">
      <c r="A25" s="99"/>
      <c r="B25" s="105" t="s">
        <v>3</v>
      </c>
      <c r="C25" s="106"/>
      <c r="D25" s="107" t="s">
        <v>5</v>
      </c>
      <c r="E25" s="108" t="s">
        <v>6</v>
      </c>
      <c r="F25" s="107" t="s">
        <v>27</v>
      </c>
      <c r="G25" s="108" t="s">
        <v>28</v>
      </c>
      <c r="H25" s="107" t="s">
        <v>29</v>
      </c>
      <c r="I25" s="84"/>
      <c r="J25" s="84"/>
      <c r="K25" s="84"/>
      <c r="L25" s="98"/>
    </row>
    <row r="26" spans="1:12" s="36" customFormat="1" ht="114.75" customHeight="1" thickBot="1">
      <c r="A26" s="99"/>
      <c r="B26" s="105"/>
      <c r="C26" s="106"/>
      <c r="D26" s="109"/>
      <c r="E26" s="30"/>
      <c r="F26" s="109"/>
      <c r="G26" s="30"/>
      <c r="H26" s="109"/>
      <c r="I26" s="84"/>
      <c r="J26" s="84"/>
      <c r="K26" s="84"/>
      <c r="L26" s="98"/>
    </row>
    <row r="27" spans="1:12" s="36" customFormat="1" ht="114.75" customHeight="1" thickBot="1">
      <c r="A27" s="110" t="s">
        <v>15</v>
      </c>
      <c r="B27" s="111"/>
      <c r="C27" s="112"/>
      <c r="D27" s="113" t="s">
        <v>30</v>
      </c>
      <c r="E27" s="114">
        <v>50</v>
      </c>
      <c r="F27" s="115">
        <v>46</v>
      </c>
      <c r="G27" s="116" t="s">
        <v>31</v>
      </c>
      <c r="H27" s="117">
        <v>3</v>
      </c>
      <c r="I27" s="84"/>
      <c r="J27" s="84"/>
      <c r="K27" s="84"/>
      <c r="L27" s="98"/>
    </row>
    <row r="28" spans="1:12" s="36" customFormat="1" ht="114.75" customHeight="1">
      <c r="A28" s="79" t="s">
        <v>32</v>
      </c>
      <c r="B28" s="118" t="s">
        <v>33</v>
      </c>
      <c r="C28" s="119"/>
      <c r="D28" s="120">
        <v>833.8</v>
      </c>
      <c r="E28" s="121">
        <v>6.4</v>
      </c>
      <c r="F28" s="122">
        <v>52.1</v>
      </c>
      <c r="G28" s="120">
        <v>63</v>
      </c>
      <c r="H28" s="123">
        <v>1</v>
      </c>
      <c r="I28" s="84"/>
      <c r="J28" s="84"/>
      <c r="K28" s="84"/>
      <c r="L28" s="98"/>
    </row>
    <row r="29" spans="1:12" ht="114.75" hidden="1" customHeight="1">
      <c r="A29" s="85"/>
      <c r="B29" s="124"/>
      <c r="C29" s="125"/>
      <c r="D29" s="126"/>
      <c r="E29" s="127"/>
      <c r="F29" s="128"/>
      <c r="G29" s="126"/>
      <c r="H29" s="129"/>
      <c r="L29" s="130"/>
    </row>
    <row r="30" spans="1:12" ht="114.75" hidden="1" customHeight="1">
      <c r="A30" s="85"/>
      <c r="B30" s="131"/>
      <c r="C30" s="132"/>
      <c r="D30" s="133"/>
      <c r="E30" s="134"/>
      <c r="F30" s="135"/>
      <c r="G30" s="133"/>
      <c r="H30" s="136"/>
      <c r="I30" s="137"/>
      <c r="L30" s="130"/>
    </row>
    <row r="31" spans="1:12" s="36" customFormat="1" ht="114.75" customHeight="1">
      <c r="A31" s="85"/>
      <c r="B31" s="138"/>
      <c r="C31" s="139"/>
      <c r="D31" s="50"/>
      <c r="E31" s="140"/>
      <c r="F31" s="141"/>
      <c r="G31" s="142"/>
      <c r="H31" s="143"/>
      <c r="I31" s="144"/>
      <c r="J31" s="144"/>
      <c r="K31" s="144"/>
      <c r="L31" s="145"/>
    </row>
    <row r="32" spans="1:12" s="36" customFormat="1" ht="114.75" customHeight="1">
      <c r="A32" s="85"/>
      <c r="B32" s="146"/>
      <c r="C32" s="147"/>
      <c r="D32" s="50"/>
      <c r="E32" s="140"/>
      <c r="F32" s="141"/>
      <c r="G32" s="142"/>
      <c r="H32" s="143"/>
      <c r="I32" s="144"/>
      <c r="J32" s="144"/>
      <c r="K32" s="144"/>
      <c r="L32" s="145"/>
    </row>
    <row r="33" spans="1:12" ht="114.75" customHeight="1" thickBot="1">
      <c r="A33" s="148"/>
      <c r="B33" s="149" t="s">
        <v>23</v>
      </c>
      <c r="C33" s="150"/>
      <c r="D33" s="151">
        <f>AVERAGE(D28:D31)</f>
        <v>833.8</v>
      </c>
      <c r="E33" s="152">
        <f>AVERAGE(E28:E31)</f>
        <v>6.4</v>
      </c>
      <c r="F33" s="153">
        <f t="shared" ref="F33:G33" si="2">AVERAGE(F28:F31)</f>
        <v>52.1</v>
      </c>
      <c r="G33" s="151">
        <f t="shared" si="2"/>
        <v>63</v>
      </c>
      <c r="H33" s="154" t="s">
        <v>34</v>
      </c>
      <c r="I33" s="155"/>
      <c r="L33" s="130"/>
    </row>
    <row r="34" spans="1:12" ht="114.75" customHeight="1" thickBot="1">
      <c r="A34" s="156"/>
      <c r="B34" s="157"/>
      <c r="C34" s="157"/>
      <c r="D34" s="151"/>
      <c r="E34" s="151"/>
      <c r="F34" s="151"/>
      <c r="G34" s="151"/>
      <c r="H34" s="158"/>
      <c r="I34" s="159"/>
      <c r="J34" s="160"/>
      <c r="K34" s="160"/>
      <c r="L34" s="161"/>
    </row>
    <row r="35" spans="1:12" ht="144.75" customHeight="1" thickBot="1">
      <c r="A35" s="13"/>
      <c r="B35" s="162" t="s">
        <v>35</v>
      </c>
      <c r="C35" s="163"/>
      <c r="D35" s="163"/>
      <c r="E35" s="163"/>
      <c r="F35" s="163"/>
      <c r="G35" s="163"/>
      <c r="H35" s="163"/>
      <c r="I35" s="163"/>
      <c r="J35" s="163"/>
      <c r="K35" s="163"/>
      <c r="L35" s="164"/>
    </row>
    <row r="36" spans="1:12" ht="114.75" customHeight="1" thickBot="1">
      <c r="A36" s="165"/>
      <c r="B36" s="166" t="s">
        <v>3</v>
      </c>
      <c r="C36" s="167"/>
      <c r="D36" s="168" t="s">
        <v>5</v>
      </c>
      <c r="E36" s="71" t="s">
        <v>36</v>
      </c>
      <c r="F36" s="71" t="s">
        <v>37</v>
      </c>
      <c r="G36" s="71" t="s">
        <v>38</v>
      </c>
      <c r="H36" s="169" t="s">
        <v>39</v>
      </c>
      <c r="I36" s="106"/>
      <c r="J36" s="108"/>
      <c r="K36" s="108"/>
      <c r="L36" s="170"/>
    </row>
    <row r="37" spans="1:12" ht="189.75" customHeight="1" thickBot="1">
      <c r="A37" s="165"/>
      <c r="B37" s="169"/>
      <c r="C37" s="171"/>
      <c r="D37" s="168"/>
      <c r="E37" s="29"/>
      <c r="F37" s="29"/>
      <c r="G37" s="29"/>
      <c r="H37" s="172" t="s">
        <v>40</v>
      </c>
      <c r="I37" s="173" t="s">
        <v>41</v>
      </c>
      <c r="J37" s="174" t="s">
        <v>42</v>
      </c>
      <c r="K37" s="175" t="s">
        <v>43</v>
      </c>
      <c r="L37" s="176" t="s">
        <v>44</v>
      </c>
    </row>
    <row r="38" spans="1:12" ht="144" customHeight="1" thickBot="1">
      <c r="A38" s="177" t="s">
        <v>15</v>
      </c>
      <c r="B38" s="178"/>
      <c r="C38" s="179"/>
      <c r="D38" s="173" t="s">
        <v>18</v>
      </c>
      <c r="E38" s="180">
        <v>900</v>
      </c>
      <c r="F38" s="181" t="s">
        <v>45</v>
      </c>
      <c r="G38" s="182">
        <v>0.05</v>
      </c>
      <c r="H38" s="183">
        <v>0</v>
      </c>
      <c r="I38" s="184">
        <v>1</v>
      </c>
      <c r="J38" s="185" t="s">
        <v>46</v>
      </c>
      <c r="K38" s="186" t="s">
        <v>46</v>
      </c>
      <c r="L38" s="187">
        <v>2</v>
      </c>
    </row>
    <row r="39" spans="1:12" ht="159.75" customHeight="1" thickBot="1">
      <c r="A39" s="188" t="s">
        <v>47</v>
      </c>
      <c r="B39" s="189" t="s">
        <v>48</v>
      </c>
      <c r="C39" s="190"/>
      <c r="D39" s="191">
        <v>558.1</v>
      </c>
      <c r="E39" s="159">
        <v>878.04</v>
      </c>
      <c r="F39" s="192">
        <v>25</v>
      </c>
      <c r="G39" s="193" t="s">
        <v>49</v>
      </c>
      <c r="H39" s="194">
        <v>0</v>
      </c>
      <c r="I39" s="195">
        <v>0.38</v>
      </c>
      <c r="J39" s="196">
        <v>8.7200000000000006</v>
      </c>
      <c r="K39" s="197">
        <v>50.4</v>
      </c>
      <c r="L39" s="196">
        <v>0.3</v>
      </c>
    </row>
    <row r="40" spans="1:12" ht="114.75" hidden="1" customHeight="1">
      <c r="A40" s="198" t="s">
        <v>23</v>
      </c>
      <c r="B40" s="199"/>
      <c r="C40" s="200"/>
      <c r="D40" s="201"/>
      <c r="E40" s="202"/>
      <c r="F40" s="203">
        <v>0</v>
      </c>
      <c r="G40" s="204"/>
      <c r="H40" s="205"/>
      <c r="I40" s="206"/>
      <c r="J40" s="207"/>
      <c r="K40" s="208"/>
      <c r="L40" s="209"/>
    </row>
    <row r="41" spans="1:12" ht="114.75" customHeight="1">
      <c r="A41" s="210"/>
      <c r="B41" s="210"/>
      <c r="D41" s="211"/>
      <c r="E41" s="155"/>
      <c r="F41" s="211"/>
      <c r="G41" s="36"/>
      <c r="H41" s="212"/>
      <c r="I41" s="212"/>
      <c r="J41" s="36"/>
      <c r="K41" s="213"/>
      <c r="L41" s="155"/>
    </row>
    <row r="42" spans="1:12" ht="114.75" hidden="1" customHeight="1">
      <c r="A42" s="210"/>
      <c r="B42" s="210"/>
      <c r="D42" s="211"/>
      <c r="E42" s="155"/>
      <c r="F42" s="211"/>
      <c r="G42" s="36"/>
      <c r="H42" s="212"/>
      <c r="I42" s="212"/>
      <c r="J42" s="36"/>
      <c r="K42" s="213"/>
      <c r="L42" s="155"/>
    </row>
    <row r="43" spans="1:12" ht="114.75" hidden="1" customHeight="1">
      <c r="A43" s="210"/>
      <c r="B43" s="210"/>
      <c r="D43" s="211"/>
      <c r="E43" s="155"/>
      <c r="F43" s="211"/>
      <c r="G43" s="36"/>
      <c r="H43" s="212"/>
      <c r="I43" s="212"/>
      <c r="J43" s="36"/>
      <c r="K43" s="213"/>
      <c r="L43" s="155"/>
    </row>
    <row r="44" spans="1:12" ht="129.75" hidden="1" customHeight="1">
      <c r="A44" s="10"/>
      <c r="B44" s="214" t="s">
        <v>50</v>
      </c>
      <c r="C44" s="215"/>
      <c r="D44" s="215"/>
      <c r="E44" s="215"/>
      <c r="F44" s="215"/>
      <c r="G44" s="215"/>
      <c r="H44" s="216"/>
      <c r="I44" s="217"/>
      <c r="J44" s="218"/>
      <c r="K44" s="218"/>
      <c r="L44" s="219"/>
    </row>
    <row r="45" spans="1:12" ht="34.5" hidden="1" customHeight="1">
      <c r="A45" s="17"/>
      <c r="B45" s="220" t="s">
        <v>3</v>
      </c>
      <c r="C45" s="221"/>
      <c r="D45" s="222" t="s">
        <v>51</v>
      </c>
      <c r="E45" s="222" t="s">
        <v>6</v>
      </c>
      <c r="F45" s="222" t="s">
        <v>27</v>
      </c>
      <c r="G45" s="222" t="s">
        <v>28</v>
      </c>
      <c r="H45" s="223" t="s">
        <v>52</v>
      </c>
      <c r="I45" s="155"/>
      <c r="J45" s="36"/>
      <c r="K45" s="36"/>
      <c r="L45" s="98"/>
    </row>
    <row r="46" spans="1:12" ht="159.75" hidden="1" customHeight="1">
      <c r="A46" s="27"/>
      <c r="B46" s="224"/>
      <c r="C46" s="225"/>
      <c r="D46" s="226"/>
      <c r="E46" s="226"/>
      <c r="F46" s="226"/>
      <c r="G46" s="226"/>
      <c r="H46" s="227"/>
      <c r="I46" s="155"/>
      <c r="J46" s="36"/>
      <c r="K46" s="36"/>
      <c r="L46" s="98"/>
    </row>
    <row r="47" spans="1:12" ht="121.5" hidden="1" customHeight="1">
      <c r="A47" s="228" t="s">
        <v>15</v>
      </c>
      <c r="B47" s="229"/>
      <c r="C47" s="230"/>
      <c r="D47" s="231">
        <v>890</v>
      </c>
      <c r="E47" s="232">
        <v>50</v>
      </c>
      <c r="F47" s="232">
        <v>46</v>
      </c>
      <c r="G47" s="231">
        <v>60</v>
      </c>
      <c r="H47" s="233" t="s">
        <v>53</v>
      </c>
      <c r="I47" s="155"/>
      <c r="J47" s="36"/>
      <c r="K47" s="36"/>
      <c r="L47" s="98"/>
    </row>
    <row r="48" spans="1:12" ht="162" hidden="1" customHeight="1">
      <c r="A48" s="234" t="s">
        <v>54</v>
      </c>
      <c r="B48" s="235"/>
      <c r="C48" s="236"/>
      <c r="D48" s="237"/>
      <c r="E48" s="238"/>
      <c r="F48" s="237"/>
      <c r="G48" s="238"/>
      <c r="H48" s="239"/>
      <c r="I48" s="159"/>
      <c r="J48" s="193"/>
      <c r="K48" s="193"/>
      <c r="L48" s="240"/>
    </row>
    <row r="49" ht="114.75" hidden="1" customHeight="1"/>
    <row r="50" ht="114.75" hidden="1" customHeight="1"/>
  </sheetData>
  <mergeCells count="51">
    <mergeCell ref="B48:C48"/>
    <mergeCell ref="B38:C38"/>
    <mergeCell ref="B39:C39"/>
    <mergeCell ref="A40:B40"/>
    <mergeCell ref="B44:H44"/>
    <mergeCell ref="B45:C46"/>
    <mergeCell ref="D45:D46"/>
    <mergeCell ref="E45:E46"/>
    <mergeCell ref="F45:F46"/>
    <mergeCell ref="G45:G46"/>
    <mergeCell ref="H45:H46"/>
    <mergeCell ref="B36:C37"/>
    <mergeCell ref="D36:D37"/>
    <mergeCell ref="E36:E37"/>
    <mergeCell ref="F36:F37"/>
    <mergeCell ref="G36:G37"/>
    <mergeCell ref="H36:L36"/>
    <mergeCell ref="A28:A33"/>
    <mergeCell ref="B28:C28"/>
    <mergeCell ref="B31:C31"/>
    <mergeCell ref="B32:C32"/>
    <mergeCell ref="B33:C33"/>
    <mergeCell ref="B35:L35"/>
    <mergeCell ref="A17:A22"/>
    <mergeCell ref="B24:H24"/>
    <mergeCell ref="B25:C26"/>
    <mergeCell ref="D25:D26"/>
    <mergeCell ref="E25:E26"/>
    <mergeCell ref="F25:F26"/>
    <mergeCell ref="G25:G26"/>
    <mergeCell ref="H25:H26"/>
    <mergeCell ref="A8:A11"/>
    <mergeCell ref="A12:C12"/>
    <mergeCell ref="B13:L13"/>
    <mergeCell ref="B14:B15"/>
    <mergeCell ref="C14:C15"/>
    <mergeCell ref="D14:D15"/>
    <mergeCell ref="E14:E15"/>
    <mergeCell ref="F14:F15"/>
    <mergeCell ref="G14:K14"/>
    <mergeCell ref="L14:L15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</mergeCells>
  <pageMargins left="0.7" right="0.7" top="0.75" bottom="0.75" header="0.3" footer="0.3"/>
  <pageSetup paperSize="9" scale="14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  WEEK 1</vt:lpstr>
      <vt:lpstr>'MAY  WEEK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Wilkinson Mensah</dc:creator>
  <cp:lastModifiedBy>Linda Wilkinson Mensah</cp:lastModifiedBy>
  <dcterms:created xsi:type="dcterms:W3CDTF">2024-05-07T15:54:30Z</dcterms:created>
  <dcterms:modified xsi:type="dcterms:W3CDTF">2024-05-07T15:56:19Z</dcterms:modified>
</cp:coreProperties>
</file>