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SEPTEMBER 24/"/>
    </mc:Choice>
  </mc:AlternateContent>
  <xr:revisionPtr revIDLastSave="0" documentId="8_{8348B916-D0A3-47D4-95B5-B2A38D873050}" xr6:coauthVersionLast="47" xr6:coauthVersionMax="47" xr10:uidLastSave="{00000000-0000-0000-0000-000000000000}"/>
  <bookViews>
    <workbookView xWindow="-120" yWindow="-120" windowWidth="29040" windowHeight="15720" xr2:uid="{49D9EECE-335A-46DF-AD80-2B73894BDC7E}"/>
  </bookViews>
  <sheets>
    <sheet name="Sept week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3" l="1"/>
  <c r="K27" i="3"/>
  <c r="J27" i="3"/>
  <c r="F27" i="3"/>
  <c r="E27" i="3"/>
  <c r="D27" i="3"/>
  <c r="G19" i="3"/>
  <c r="F19" i="3"/>
  <c r="E19" i="3"/>
  <c r="D19" i="3"/>
  <c r="L11" i="3"/>
  <c r="K11" i="3"/>
  <c r="J11" i="3"/>
  <c r="I11" i="3"/>
  <c r="H11" i="3"/>
  <c r="G11" i="3"/>
  <c r="F11" i="3"/>
  <c r="E11" i="3"/>
  <c r="D11" i="3"/>
</calcChain>
</file>

<file path=xl/sharedStrings.xml><?xml version="1.0" encoding="utf-8"?>
<sst xmlns="http://schemas.openxmlformats.org/spreadsheetml/2006/main" count="125" uniqueCount="58">
  <si>
    <t>NATIONAL PETROLEUM AUTHORITY</t>
  </si>
  <si>
    <t>Key Indicative Quality Parameters of Petroleum Products 
September Week 1 (Septemeber 1, 2024 -  Septemeber 7, 2024)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</si>
  <si>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</si>
  <si>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</si>
  <si>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</si>
  <si>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</si>
  <si>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</si>
  <si>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</si>
  <si>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</si>
  <si>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</si>
  <si>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</si>
  <si>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</si>
  <si>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</si>
  <si>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</si>
  <si>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</si>
  <si>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</si>
  <si>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</si>
  <si>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>To be Reported</t>
  </si>
  <si>
    <t>35 - 65</t>
  </si>
  <si>
    <t>GS 140:2024</t>
  </si>
  <si>
    <t xml:space="preserve">Regular 50
</t>
  </si>
  <si>
    <t xml:space="preserve">Regular 91
Premium 95 </t>
  </si>
  <si>
    <t>MT HATAY</t>
  </si>
  <si>
    <t>Regular</t>
  </si>
  <si>
    <t>MT STI MAGNETIC</t>
  </si>
  <si>
    <t>AVERAGE</t>
  </si>
  <si>
    <t>Refinery</t>
  </si>
  <si>
    <t>SENTUO OIL REFINERY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</si>
  <si>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</si>
  <si>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</si>
  <si>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</si>
  <si>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</si>
  <si>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</si>
  <si>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</si>
  <si>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</si>
  <si>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</si>
  <si>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ATHINA M</t>
  </si>
  <si>
    <t>MT BRITISH SAILOR</t>
  </si>
  <si>
    <t>L1.5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</si>
  <si>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</si>
  <si>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</si>
  <si>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</si>
  <si>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</si>
  <si>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</si>
  <si>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</si>
  <si>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</si>
  <si>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</si>
  <si>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</si>
  <si>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</si>
  <si>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</si>
  <si>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</si>
  <si>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</si>
  <si>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PERMIAN LADY</t>
  </si>
  <si>
    <t>&lt;0.05</t>
  </si>
  <si>
    <t>GT ROSILLO EXPLORER</t>
  </si>
  <si>
    <t>Sentuo Oil Refinery</t>
  </si>
  <si>
    <t>LOCAL REFINERY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</si>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</sst>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sz val="12"/>
      <color theme="1"/>
      <name val="MonSTERRAT"/>
    </font>
    <font>
      <b/>
      <sz val="12"/>
      <color theme="1"/>
      <name val="MonSTERRAT"/>
    </font>
    <font>
      <sz val="12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1" fillId="0" borderId="5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164" fontId="2" fillId="0" borderId="25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0" fontId="2" fillId="0" borderId="5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 wrapText="1"/>
    </xf>
    <xf numFmtId="164" fontId="1" fillId="0" borderId="42" xfId="0" quotePrefix="1" applyNumberFormat="1" applyFont="1" applyBorder="1" applyAlignment="1">
      <alignment horizontal="center" vertical="center"/>
    </xf>
    <xf numFmtId="164" fontId="1" fillId="0" borderId="17" xfId="0" quotePrefix="1" applyNumberFormat="1" applyFont="1" applyBorder="1" applyAlignment="1">
      <alignment horizontal="center" vertical="center"/>
    </xf>
    <xf numFmtId="164" fontId="1" fillId="0" borderId="26" xfId="0" quotePrefix="1" applyNumberFormat="1" applyFont="1" applyBorder="1" applyAlignment="1">
      <alignment horizontal="center" vertical="center"/>
    </xf>
    <xf numFmtId="1" fontId="1" fillId="0" borderId="43" xfId="0" quotePrefix="1" applyNumberFormat="1" applyFont="1" applyBorder="1" applyAlignment="1">
      <alignment horizontal="center" vertical="center"/>
    </xf>
    <xf numFmtId="164" fontId="1" fillId="0" borderId="44" xfId="0" quotePrefix="1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" fillId="0" borderId="45" xfId="0" applyNumberFormat="1" applyFont="1" applyBorder="1" applyAlignment="1">
      <alignment horizontal="center" vertical="center"/>
    </xf>
    <xf numFmtId="2" fontId="1" fillId="0" borderId="45" xfId="0" applyNumberFormat="1" applyFont="1" applyBorder="1" applyAlignment="1">
      <alignment horizontal="center" vertical="center"/>
    </xf>
    <xf numFmtId="0" fontId="1" fillId="0" borderId="45" xfId="0" applyFont="1" applyBorder="1"/>
    <xf numFmtId="0" fontId="2" fillId="0" borderId="42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5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2" fontId="2" fillId="0" borderId="53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164" fontId="3" fillId="0" borderId="54" xfId="0" applyNumberFormat="1" applyFont="1" applyBorder="1" applyAlignment="1">
      <alignment horizontal="center" vertical="center"/>
    </xf>
    <xf numFmtId="2" fontId="3" fillId="0" borderId="55" xfId="0" applyNumberFormat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2" fontId="3" fillId="0" borderId="55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164" fontId="1" fillId="0" borderId="56" xfId="0" applyNumberFormat="1" applyFont="1" applyBorder="1" applyAlignment="1" applyProtection="1">
      <alignment horizontal="center" vertical="center"/>
      <protection locked="0"/>
    </xf>
    <xf numFmtId="164" fontId="1" fillId="0" borderId="57" xfId="0" applyNumberFormat="1" applyFont="1" applyBorder="1" applyAlignment="1">
      <alignment horizontal="center" vertical="center"/>
    </xf>
    <xf numFmtId="2" fontId="1" fillId="0" borderId="57" xfId="0" applyNumberFormat="1" applyFont="1" applyBorder="1" applyAlignment="1" applyProtection="1">
      <alignment horizontal="center" vertical="center"/>
      <protection locked="0"/>
    </xf>
    <xf numFmtId="2" fontId="1" fillId="0" borderId="57" xfId="0" applyNumberFormat="1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2" fontId="1" fillId="0" borderId="57" xfId="0" quotePrefix="1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1" fillId="0" borderId="3" xfId="0" applyFont="1" applyBorder="1"/>
    <xf numFmtId="0" fontId="1" fillId="0" borderId="15" xfId="0" applyFont="1" applyBorder="1"/>
    <xf numFmtId="0" fontId="1" fillId="0" borderId="29" xfId="0" applyFont="1" applyBorder="1"/>
    <xf numFmtId="0" fontId="1" fillId="0" borderId="67" xfId="0" applyFont="1" applyBorder="1"/>
    <xf numFmtId="0" fontId="2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vertical="center"/>
    </xf>
    <xf numFmtId="0" fontId="2" fillId="0" borderId="68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2" fillId="0" borderId="39" xfId="0" applyFont="1" applyBorder="1" applyAlignment="1">
      <alignment horizontal="center" vertical="center"/>
    </xf>
    <xf numFmtId="0" fontId="1" fillId="0" borderId="69" xfId="0" applyFont="1" applyBorder="1"/>
    <xf numFmtId="0" fontId="2" fillId="0" borderId="15" xfId="0" applyFont="1" applyBorder="1" applyAlignment="1">
      <alignment wrapText="1"/>
    </xf>
    <xf numFmtId="0" fontId="2" fillId="0" borderId="60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/>
    </xf>
    <xf numFmtId="2" fontId="3" fillId="0" borderId="71" xfId="0" applyNumberFormat="1" applyFont="1" applyBorder="1" applyAlignment="1">
      <alignment horizontal="center" vertical="center"/>
    </xf>
    <xf numFmtId="164" fontId="2" fillId="0" borderId="59" xfId="0" applyNumberFormat="1" applyFont="1" applyBorder="1" applyAlignment="1" applyProtection="1">
      <alignment horizontal="center" vertical="center"/>
      <protection locked="0"/>
    </xf>
    <xf numFmtId="1" fontId="2" fillId="0" borderId="59" xfId="0" applyNumberFormat="1" applyFont="1" applyBorder="1" applyAlignment="1" applyProtection="1">
      <alignment horizontal="center" vertical="center"/>
      <protection locked="0"/>
    </xf>
    <xf numFmtId="2" fontId="2" fillId="0" borderId="59" xfId="0" applyNumberFormat="1" applyFont="1" applyBorder="1" applyAlignment="1" applyProtection="1">
      <alignment horizontal="center" vertical="center"/>
      <protection locked="0"/>
    </xf>
    <xf numFmtId="2" fontId="2" fillId="0" borderId="60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0" borderId="4" xfId="0" applyFont="1" applyBorder="1"/>
    <xf numFmtId="2" fontId="1" fillId="0" borderId="4" xfId="0" applyNumberFormat="1" applyFont="1" applyBorder="1" applyAlignment="1" applyProtection="1">
      <alignment horizontal="center" vertical="center"/>
      <protection locked="0"/>
    </xf>
    <xf numFmtId="2" fontId="1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0" fontId="2" fillId="4" borderId="6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" fillId="5" borderId="63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3" fillId="0" borderId="59" xfId="0" quotePrefix="1" applyNumberFormat="1" applyFont="1" applyBorder="1" applyAlignment="1">
      <alignment horizontal="center" vertical="center"/>
    </xf>
    <xf numFmtId="2" fontId="3" fillId="0" borderId="60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6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5" borderId="5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951705</xdr:colOff>
      <xdr:row>2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9A864D-E727-453F-9164-E97C39CE6347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218043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832D-2D06-4CF0-A77F-C40EE7358BE6}">
  <dimension ref="A1:L48"/>
  <sheetViews>
    <sheetView tabSelected="1" topLeftCell="A37" workbookViewId="0">
      <selection activeCell="D6" sqref="D6:D7"/>
    </sheetView>
  </sheetViews>
  <sheetFormatPr defaultColWidth="18.42578125" defaultRowHeight="35.25" customHeight="1"/>
  <cols>
    <col min="2" max="2" width="35.5703125" customWidth="1"/>
  </cols>
  <sheetData>
    <row r="1" spans="1:12" ht="35.25" customHeight="1" thickBot="1">
      <c r="A1" s="79"/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88"/>
    </row>
    <row r="2" spans="1:12" ht="35.25" customHeight="1" thickBot="1">
      <c r="A2" s="80"/>
      <c r="B2" s="197" t="s">
        <v>1</v>
      </c>
      <c r="C2" s="198"/>
      <c r="D2" s="198"/>
      <c r="E2" s="198"/>
      <c r="F2" s="198"/>
      <c r="G2" s="198"/>
      <c r="H2" s="198"/>
      <c r="I2" s="198"/>
      <c r="J2" s="198"/>
      <c r="K2" s="198"/>
      <c r="L2" s="199"/>
    </row>
    <row r="3" spans="1:12" ht="35.25" customHeight="1">
      <c r="A3" s="81"/>
      <c r="B3" s="2"/>
      <c r="C3" s="2"/>
      <c r="D3" s="2"/>
      <c r="E3" s="2"/>
      <c r="F3" s="2"/>
      <c r="G3" s="2"/>
      <c r="H3" s="2"/>
      <c r="I3" s="2"/>
      <c r="J3" s="2"/>
      <c r="K3" s="2"/>
      <c r="L3" s="82"/>
    </row>
    <row r="4" spans="1:12" ht="35.25" customHeight="1">
      <c r="A4" s="85"/>
      <c r="B4" s="195" t="s">
        <v>57</v>
      </c>
      <c r="C4" s="195"/>
      <c r="D4" s="195"/>
      <c r="E4" s="195"/>
      <c r="F4" s="195"/>
      <c r="G4" s="195"/>
      <c r="H4" s="195"/>
      <c r="I4" s="195"/>
      <c r="J4" s="195"/>
      <c r="K4" s="195"/>
      <c r="L4" s="196"/>
    </row>
    <row r="5" spans="1:12" ht="35.25" customHeight="1" thickBot="1">
      <c r="A5" s="80"/>
      <c r="B5" s="178" t="s">
        <v>2</v>
      </c>
      <c r="C5" s="179"/>
      <c r="D5" s="179"/>
      <c r="E5" s="179"/>
      <c r="F5" s="179"/>
      <c r="G5" s="179"/>
      <c r="H5" s="179"/>
      <c r="I5" s="179"/>
      <c r="J5" s="179"/>
      <c r="K5" s="179"/>
      <c r="L5" s="180"/>
    </row>
    <row r="6" spans="1:12" ht="35.25" customHeight="1" thickBot="1">
      <c r="A6" s="83"/>
      <c r="B6" s="164" t="s">
        <v>3</v>
      </c>
      <c r="C6" s="165" t="s">
        <v>4</v>
      </c>
      <c r="D6" s="166" t="s">
        <v>5</v>
      </c>
      <c r="E6" s="168" t="s">
        <v>6</v>
      </c>
      <c r="F6" s="166" t="s">
        <v>7</v>
      </c>
      <c r="G6" s="170" t="s">
        <v>8</v>
      </c>
      <c r="H6" s="171"/>
      <c r="I6" s="170"/>
      <c r="J6" s="171"/>
      <c r="K6" s="170"/>
      <c r="L6" s="152" t="s">
        <v>9</v>
      </c>
    </row>
    <row r="7" spans="1:12" ht="35.25" customHeight="1" thickBot="1">
      <c r="A7" s="84"/>
      <c r="B7" s="165"/>
      <c r="C7" s="142"/>
      <c r="D7" s="167"/>
      <c r="E7" s="169"/>
      <c r="F7" s="167"/>
      <c r="G7" s="10" t="s">
        <v>10</v>
      </c>
      <c r="H7" s="3" t="s">
        <v>11</v>
      </c>
      <c r="I7" s="10" t="s">
        <v>12</v>
      </c>
      <c r="J7" s="3" t="s">
        <v>13</v>
      </c>
      <c r="K7" s="10" t="s">
        <v>14</v>
      </c>
      <c r="L7" s="153"/>
    </row>
    <row r="8" spans="1:12" ht="35.25" customHeight="1" thickBot="1">
      <c r="A8" s="86" t="s">
        <v>15</v>
      </c>
      <c r="B8" s="13"/>
      <c r="C8" s="14"/>
      <c r="D8" s="4" t="s">
        <v>16</v>
      </c>
      <c r="E8" s="5" t="s">
        <v>20</v>
      </c>
      <c r="F8" s="4" t="s">
        <v>21</v>
      </c>
      <c r="G8" s="5" t="s">
        <v>17</v>
      </c>
      <c r="H8" s="4">
        <v>70</v>
      </c>
      <c r="I8" s="5">
        <v>120</v>
      </c>
      <c r="J8" s="4">
        <v>185</v>
      </c>
      <c r="K8" s="5">
        <v>215</v>
      </c>
      <c r="L8" s="8" t="s">
        <v>18</v>
      </c>
    </row>
    <row r="9" spans="1:12" ht="35.25" customHeight="1" thickBot="1">
      <c r="A9" s="189" t="s">
        <v>19</v>
      </c>
      <c r="B9" s="15" t="s">
        <v>22</v>
      </c>
      <c r="C9" s="16" t="s">
        <v>23</v>
      </c>
      <c r="D9" s="17">
        <v>733.8</v>
      </c>
      <c r="E9" s="18">
        <v>26.5</v>
      </c>
      <c r="F9" s="17">
        <v>91</v>
      </c>
      <c r="G9" s="19">
        <v>30.5</v>
      </c>
      <c r="H9" s="20">
        <v>57.5</v>
      </c>
      <c r="I9" s="19">
        <v>98.8</v>
      </c>
      <c r="J9" s="20">
        <v>153.9</v>
      </c>
      <c r="K9" s="19">
        <v>190.3</v>
      </c>
      <c r="L9" s="17">
        <v>62.2</v>
      </c>
    </row>
    <row r="10" spans="1:12" ht="35.25" customHeight="1" thickBot="1">
      <c r="A10" s="182"/>
      <c r="B10" s="21" t="s">
        <v>24</v>
      </c>
      <c r="C10" s="16" t="s">
        <v>23</v>
      </c>
      <c r="D10" s="20">
        <v>720.9</v>
      </c>
      <c r="E10" s="18">
        <v>7.8</v>
      </c>
      <c r="F10" s="17">
        <v>91</v>
      </c>
      <c r="G10" s="19">
        <v>36</v>
      </c>
      <c r="H10" s="20">
        <v>50</v>
      </c>
      <c r="I10" s="19">
        <v>68</v>
      </c>
      <c r="J10" s="20">
        <v>120</v>
      </c>
      <c r="K10" s="19">
        <v>171</v>
      </c>
      <c r="L10" s="20">
        <v>63</v>
      </c>
    </row>
    <row r="11" spans="1:12" ht="35.25" customHeight="1" thickBot="1">
      <c r="A11" s="183"/>
      <c r="B11" s="22" t="s">
        <v>25</v>
      </c>
      <c r="C11" s="23" t="s">
        <v>23</v>
      </c>
      <c r="D11" s="24">
        <f>AVERAGE(D9:D10)</f>
        <v>727.34999999999991</v>
      </c>
      <c r="E11" s="24">
        <f t="shared" ref="E11:L11" si="0">AVERAGE(E9:E10)</f>
        <v>17.149999999999999</v>
      </c>
      <c r="F11" s="25">
        <f t="shared" si="0"/>
        <v>91</v>
      </c>
      <c r="G11" s="24">
        <f t="shared" si="0"/>
        <v>33.25</v>
      </c>
      <c r="H11" s="25">
        <f t="shared" si="0"/>
        <v>53.75</v>
      </c>
      <c r="I11" s="25">
        <f t="shared" si="0"/>
        <v>83.4</v>
      </c>
      <c r="J11" s="24">
        <f t="shared" si="0"/>
        <v>136.94999999999999</v>
      </c>
      <c r="K11" s="25">
        <f t="shared" si="0"/>
        <v>180.65</v>
      </c>
      <c r="L11" s="25">
        <f t="shared" si="0"/>
        <v>62.6</v>
      </c>
    </row>
    <row r="12" spans="1:12" ht="35.25" customHeight="1" thickBot="1">
      <c r="A12" s="83"/>
      <c r="B12" s="6"/>
      <c r="C12" s="12"/>
      <c r="D12" s="26"/>
      <c r="E12" s="26"/>
      <c r="F12" s="26"/>
      <c r="G12" s="26"/>
      <c r="H12" s="26"/>
      <c r="I12" s="26"/>
      <c r="J12" s="26"/>
      <c r="K12" s="26"/>
      <c r="L12" s="87"/>
    </row>
    <row r="13" spans="1:12" ht="35.25" customHeight="1" thickBot="1">
      <c r="A13" s="88" t="s">
        <v>28</v>
      </c>
      <c r="B13" s="190" t="s">
        <v>29</v>
      </c>
      <c r="C13" s="191"/>
      <c r="D13" s="191"/>
      <c r="E13" s="191"/>
      <c r="F13" s="191"/>
      <c r="G13" s="191"/>
      <c r="H13" s="192"/>
      <c r="I13" s="12"/>
      <c r="J13" s="12"/>
      <c r="K13" s="12"/>
      <c r="L13" s="89"/>
    </row>
    <row r="14" spans="1:12" ht="35.25" customHeight="1" thickBot="1">
      <c r="A14" s="90"/>
      <c r="B14" s="193" t="s">
        <v>3</v>
      </c>
      <c r="C14" s="149"/>
      <c r="D14" s="162" t="s">
        <v>5</v>
      </c>
      <c r="E14" s="150" t="s">
        <v>6</v>
      </c>
      <c r="F14" s="162" t="s">
        <v>30</v>
      </c>
      <c r="G14" s="150" t="s">
        <v>31</v>
      </c>
      <c r="H14" s="162" t="s">
        <v>32</v>
      </c>
      <c r="I14" s="28"/>
      <c r="J14" s="28"/>
      <c r="K14" s="28"/>
      <c r="L14" s="89"/>
    </row>
    <row r="15" spans="1:12" ht="35.25" customHeight="1" thickBot="1">
      <c r="A15" s="90"/>
      <c r="B15" s="193"/>
      <c r="C15" s="149"/>
      <c r="D15" s="194"/>
      <c r="E15" s="169"/>
      <c r="F15" s="194"/>
      <c r="G15" s="169"/>
      <c r="H15" s="194"/>
      <c r="I15" s="28"/>
      <c r="J15" s="28"/>
      <c r="K15" s="28"/>
      <c r="L15" s="89"/>
    </row>
    <row r="16" spans="1:12" ht="35.25" customHeight="1" thickBot="1">
      <c r="A16" s="7" t="s">
        <v>15</v>
      </c>
      <c r="B16" s="29"/>
      <c r="C16" s="30"/>
      <c r="D16" s="3" t="s">
        <v>33</v>
      </c>
      <c r="E16" s="31">
        <v>50</v>
      </c>
      <c r="F16" s="32">
        <v>46</v>
      </c>
      <c r="G16" s="33" t="s">
        <v>34</v>
      </c>
      <c r="H16" s="32">
        <v>3</v>
      </c>
      <c r="I16" s="28"/>
      <c r="J16" s="28"/>
      <c r="K16" s="28"/>
      <c r="L16" s="89"/>
    </row>
    <row r="17" spans="1:12" ht="35.25" customHeight="1" thickBot="1">
      <c r="A17" s="181" t="s">
        <v>35</v>
      </c>
      <c r="B17" s="184" t="s">
        <v>36</v>
      </c>
      <c r="C17" s="185"/>
      <c r="D17" s="34">
        <v>831.5</v>
      </c>
      <c r="E17" s="35">
        <v>6.9</v>
      </c>
      <c r="F17" s="35">
        <v>52.9</v>
      </c>
      <c r="G17" s="35">
        <v>63</v>
      </c>
      <c r="H17" s="34">
        <v>1.1000000000000001</v>
      </c>
      <c r="I17" s="28"/>
      <c r="J17" s="28"/>
      <c r="K17" s="28"/>
      <c r="L17" s="89"/>
    </row>
    <row r="18" spans="1:12" ht="35.25" customHeight="1" thickBot="1">
      <c r="A18" s="182"/>
      <c r="B18" s="186" t="s">
        <v>37</v>
      </c>
      <c r="C18" s="187"/>
      <c r="D18" s="36">
        <v>843.2</v>
      </c>
      <c r="E18" s="36">
        <v>8.8000000000000007</v>
      </c>
      <c r="F18" s="36">
        <v>50.5</v>
      </c>
      <c r="G18" s="36">
        <v>72</v>
      </c>
      <c r="H18" s="36">
        <v>1</v>
      </c>
      <c r="I18" s="37"/>
      <c r="J18" s="37"/>
      <c r="K18" s="37"/>
      <c r="L18" s="91"/>
    </row>
    <row r="19" spans="1:12" ht="35.25" customHeight="1" thickBot="1">
      <c r="A19" s="183"/>
      <c r="B19" s="135" t="s">
        <v>25</v>
      </c>
      <c r="C19" s="188"/>
      <c r="D19" s="38">
        <f>AVERAGE(D17:D18)</f>
        <v>837.35</v>
      </c>
      <c r="E19" s="38">
        <f>AVERAGE(E17:E18)</f>
        <v>7.8500000000000005</v>
      </c>
      <c r="F19" s="38">
        <f>AVERAGE(F17:F18)</f>
        <v>51.7</v>
      </c>
      <c r="G19" s="38">
        <f t="shared" ref="G19" si="1">AVERAGE(G17:G18)</f>
        <v>67.5</v>
      </c>
      <c r="H19" s="39" t="s">
        <v>38</v>
      </c>
      <c r="I19" s="40"/>
      <c r="J19" s="1"/>
      <c r="K19" s="1"/>
      <c r="L19" s="92"/>
    </row>
    <row r="20" spans="1:12" ht="35.25" customHeight="1" thickBot="1">
      <c r="A20" s="93"/>
      <c r="B20" s="48"/>
      <c r="C20" s="48"/>
      <c r="D20" s="49"/>
      <c r="E20" s="49"/>
      <c r="F20" s="49"/>
      <c r="G20" s="49"/>
      <c r="H20" s="50"/>
      <c r="I20" s="51"/>
      <c r="J20" s="52"/>
      <c r="K20" s="52"/>
      <c r="L20" s="94"/>
    </row>
    <row r="21" spans="1:12" ht="35.25" customHeight="1" thickBot="1">
      <c r="A21" s="80"/>
      <c r="B21" s="139" t="s">
        <v>39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1"/>
    </row>
    <row r="22" spans="1:12" ht="35.25" customHeight="1" thickBot="1">
      <c r="A22" s="95"/>
      <c r="B22" s="142" t="s">
        <v>3</v>
      </c>
      <c r="C22" s="143"/>
      <c r="D22" s="146" t="s">
        <v>5</v>
      </c>
      <c r="E22" s="147" t="s">
        <v>40</v>
      </c>
      <c r="F22" s="147" t="s">
        <v>41</v>
      </c>
      <c r="G22" s="147" t="s">
        <v>42</v>
      </c>
      <c r="H22" s="144" t="s">
        <v>43</v>
      </c>
      <c r="I22" s="149"/>
      <c r="J22" s="150"/>
      <c r="K22" s="150"/>
      <c r="L22" s="151"/>
    </row>
    <row r="23" spans="1:12" ht="35.25" customHeight="1" thickBot="1">
      <c r="A23" s="95"/>
      <c r="B23" s="144"/>
      <c r="C23" s="145"/>
      <c r="D23" s="146"/>
      <c r="E23" s="148"/>
      <c r="F23" s="148"/>
      <c r="G23" s="148"/>
      <c r="H23" s="27" t="s">
        <v>44</v>
      </c>
      <c r="I23" s="53" t="s">
        <v>45</v>
      </c>
      <c r="J23" s="54" t="s">
        <v>46</v>
      </c>
      <c r="K23" s="55" t="s">
        <v>47</v>
      </c>
      <c r="L23" s="96" t="s">
        <v>48</v>
      </c>
    </row>
    <row r="24" spans="1:12" ht="35.25" customHeight="1" thickBot="1">
      <c r="A24" s="3" t="s">
        <v>15</v>
      </c>
      <c r="B24" s="133"/>
      <c r="C24" s="134"/>
      <c r="D24" s="56" t="s">
        <v>17</v>
      </c>
      <c r="E24" s="3">
        <v>480</v>
      </c>
      <c r="F24" s="57" t="s">
        <v>49</v>
      </c>
      <c r="G24" s="58">
        <v>0.05</v>
      </c>
      <c r="H24" s="59">
        <v>0</v>
      </c>
      <c r="I24" s="60">
        <v>1</v>
      </c>
      <c r="J24" s="61" t="s">
        <v>50</v>
      </c>
      <c r="K24" s="61" t="s">
        <v>50</v>
      </c>
      <c r="L24" s="61">
        <v>2</v>
      </c>
    </row>
    <row r="25" spans="1:12" ht="35.25" customHeight="1" thickBot="1">
      <c r="A25" s="97" t="s">
        <v>51</v>
      </c>
      <c r="B25" s="172" t="s">
        <v>52</v>
      </c>
      <c r="C25" s="173"/>
      <c r="D25" s="62">
        <v>579.79999999999995</v>
      </c>
      <c r="E25" s="62">
        <v>288</v>
      </c>
      <c r="F25" s="63">
        <v>10.62</v>
      </c>
      <c r="G25" s="64" t="s">
        <v>53</v>
      </c>
      <c r="H25" s="65">
        <v>0</v>
      </c>
      <c r="I25" s="65">
        <v>0</v>
      </c>
      <c r="J25" s="63">
        <v>0.78500000000000003</v>
      </c>
      <c r="K25" s="63">
        <v>98.4</v>
      </c>
      <c r="L25" s="98">
        <v>0.8</v>
      </c>
    </row>
    <row r="26" spans="1:12" ht="35.25" customHeight="1" thickBot="1">
      <c r="A26" s="66"/>
      <c r="B26" s="174" t="s">
        <v>54</v>
      </c>
      <c r="C26" s="175"/>
      <c r="D26" s="68">
        <v>578.1</v>
      </c>
      <c r="E26" s="69">
        <v>295.5</v>
      </c>
      <c r="F26" s="70">
        <v>8.4600000000000009</v>
      </c>
      <c r="G26" s="64" t="s">
        <v>53</v>
      </c>
      <c r="H26" s="71">
        <v>0</v>
      </c>
      <c r="I26" s="71">
        <v>0</v>
      </c>
      <c r="J26" s="72">
        <v>0.75</v>
      </c>
      <c r="K26" s="73">
        <v>98.75</v>
      </c>
      <c r="L26" s="74">
        <v>0.505</v>
      </c>
    </row>
    <row r="27" spans="1:12" ht="35.25" customHeight="1" thickBot="1">
      <c r="A27" s="176" t="s">
        <v>25</v>
      </c>
      <c r="B27" s="177"/>
      <c r="C27" s="177"/>
      <c r="D27" s="99">
        <f>AVERAGE(D25:D26)</f>
        <v>578.95000000000005</v>
      </c>
      <c r="E27" s="100">
        <f t="shared" ref="E27:L27" si="2">AVERAGE(E25:E26)</f>
        <v>291.75</v>
      </c>
      <c r="F27" s="101">
        <f t="shared" si="2"/>
        <v>9.5399999999999991</v>
      </c>
      <c r="G27" s="101" t="s">
        <v>53</v>
      </c>
      <c r="H27" s="101">
        <v>0</v>
      </c>
      <c r="I27" s="101">
        <v>0</v>
      </c>
      <c r="J27" s="101">
        <f t="shared" si="2"/>
        <v>0.76750000000000007</v>
      </c>
      <c r="K27" s="101">
        <f t="shared" si="2"/>
        <v>98.575000000000003</v>
      </c>
      <c r="L27" s="102">
        <f t="shared" si="2"/>
        <v>0.65250000000000008</v>
      </c>
    </row>
    <row r="28" spans="1:12" ht="35.25" customHeight="1">
      <c r="A28" s="75"/>
      <c r="B28" s="75"/>
      <c r="C28" s="75"/>
      <c r="D28" s="103"/>
      <c r="E28" s="104"/>
      <c r="F28" s="76"/>
      <c r="G28" s="76"/>
      <c r="H28" s="76"/>
      <c r="I28" s="76"/>
      <c r="J28" s="76"/>
      <c r="K28" s="76"/>
      <c r="L28" s="76"/>
    </row>
    <row r="29" spans="1:12" ht="35.25" customHeight="1" thickBot="1">
      <c r="A29" s="75"/>
      <c r="B29" s="75"/>
      <c r="C29" s="75"/>
      <c r="D29" s="103"/>
      <c r="E29" s="104"/>
      <c r="F29" s="76"/>
      <c r="G29" s="76"/>
      <c r="H29" s="76"/>
      <c r="I29" s="76"/>
      <c r="J29" s="76"/>
      <c r="K29" s="76"/>
      <c r="L29" s="76"/>
    </row>
    <row r="30" spans="1:12" ht="35.25" customHeight="1">
      <c r="A30" s="105"/>
      <c r="B30" s="106"/>
      <c r="C30" s="107"/>
      <c r="D30" s="108"/>
      <c r="E30" s="109"/>
      <c r="F30" s="108"/>
      <c r="G30" s="110" t="s">
        <v>56</v>
      </c>
      <c r="H30" s="111"/>
      <c r="I30" s="111"/>
      <c r="J30" s="112"/>
      <c r="K30" s="113"/>
      <c r="L30" s="114"/>
    </row>
    <row r="31" spans="1:12" ht="35.25" customHeight="1">
      <c r="A31" s="67"/>
      <c r="B31" s="75"/>
      <c r="C31" s="1"/>
      <c r="D31" s="76"/>
      <c r="E31" s="40"/>
      <c r="F31" s="76"/>
      <c r="G31" s="6"/>
      <c r="H31" s="77"/>
      <c r="I31" s="77"/>
      <c r="J31" s="12"/>
      <c r="K31" s="78"/>
      <c r="L31" s="115"/>
    </row>
    <row r="32" spans="1:12" ht="35.25" customHeight="1" thickBot="1">
      <c r="A32" s="80"/>
      <c r="B32" s="178" t="s">
        <v>2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80"/>
    </row>
    <row r="33" spans="1:12" ht="35.25" customHeight="1" thickBot="1">
      <c r="A33" s="83"/>
      <c r="B33" s="164" t="s">
        <v>26</v>
      </c>
      <c r="C33" s="165" t="s">
        <v>4</v>
      </c>
      <c r="D33" s="166" t="s">
        <v>5</v>
      </c>
      <c r="E33" s="168" t="s">
        <v>6</v>
      </c>
      <c r="F33" s="166" t="s">
        <v>7</v>
      </c>
      <c r="G33" s="170" t="s">
        <v>8</v>
      </c>
      <c r="H33" s="171"/>
      <c r="I33" s="170"/>
      <c r="J33" s="171"/>
      <c r="K33" s="170"/>
      <c r="L33" s="152" t="s">
        <v>9</v>
      </c>
    </row>
    <row r="34" spans="1:12" ht="35.25" customHeight="1" thickBot="1">
      <c r="A34" s="84"/>
      <c r="B34" s="165"/>
      <c r="C34" s="142"/>
      <c r="D34" s="167"/>
      <c r="E34" s="169"/>
      <c r="F34" s="167"/>
      <c r="G34" s="10" t="s">
        <v>10</v>
      </c>
      <c r="H34" s="3" t="s">
        <v>11</v>
      </c>
      <c r="I34" s="10" t="s">
        <v>12</v>
      </c>
      <c r="J34" s="3" t="s">
        <v>13</v>
      </c>
      <c r="K34" s="10" t="s">
        <v>14</v>
      </c>
      <c r="L34" s="153"/>
    </row>
    <row r="35" spans="1:12" ht="35.25" customHeight="1" thickBot="1">
      <c r="A35" s="7" t="s">
        <v>15</v>
      </c>
      <c r="B35" s="13"/>
      <c r="C35" s="116"/>
      <c r="D35" s="3" t="s">
        <v>16</v>
      </c>
      <c r="E35" s="9" t="s">
        <v>20</v>
      </c>
      <c r="F35" s="3" t="s">
        <v>21</v>
      </c>
      <c r="G35" s="9" t="s">
        <v>17</v>
      </c>
      <c r="H35" s="3">
        <v>70</v>
      </c>
      <c r="I35" s="9">
        <v>120</v>
      </c>
      <c r="J35" s="3">
        <v>185</v>
      </c>
      <c r="K35" s="9">
        <v>215</v>
      </c>
      <c r="L35" s="11" t="s">
        <v>18</v>
      </c>
    </row>
    <row r="36" spans="1:12" ht="35.25" customHeight="1" thickBot="1">
      <c r="A36" s="117" t="s">
        <v>19</v>
      </c>
      <c r="B36" s="118" t="s">
        <v>27</v>
      </c>
      <c r="C36" s="119" t="s">
        <v>23</v>
      </c>
      <c r="D36" s="120">
        <v>740.6</v>
      </c>
      <c r="E36" s="121">
        <v>20.9</v>
      </c>
      <c r="F36" s="120">
        <v>91.8</v>
      </c>
      <c r="G36" s="122">
        <v>34.700000000000003</v>
      </c>
      <c r="H36" s="123">
        <v>54.2</v>
      </c>
      <c r="I36" s="122">
        <v>85.5</v>
      </c>
      <c r="J36" s="123">
        <v>150.5</v>
      </c>
      <c r="K36" s="122">
        <v>190.5</v>
      </c>
      <c r="L36" s="120">
        <v>55.8</v>
      </c>
    </row>
    <row r="37" spans="1:12" ht="35.25" customHeight="1" thickBot="1">
      <c r="A37" s="83"/>
      <c r="B37" s="6"/>
      <c r="C37" s="6"/>
      <c r="D37" s="41"/>
      <c r="E37" s="41"/>
      <c r="F37" s="41"/>
      <c r="G37" s="41"/>
      <c r="H37" s="41"/>
      <c r="I37" s="40"/>
      <c r="J37" s="1"/>
      <c r="K37" s="1"/>
      <c r="L37" s="92"/>
    </row>
    <row r="38" spans="1:12" ht="35.25" customHeight="1" thickBot="1">
      <c r="A38" s="124" t="s">
        <v>28</v>
      </c>
      <c r="B38" s="154" t="s">
        <v>29</v>
      </c>
      <c r="C38" s="155"/>
      <c r="D38" s="155"/>
      <c r="E38" s="155"/>
      <c r="F38" s="155"/>
      <c r="G38" s="155"/>
      <c r="H38" s="156"/>
      <c r="I38" s="12"/>
      <c r="J38" s="12"/>
      <c r="K38" s="12"/>
      <c r="L38" s="89"/>
    </row>
    <row r="39" spans="1:12" ht="35.25" customHeight="1">
      <c r="A39" s="90"/>
      <c r="B39" s="157" t="s">
        <v>26</v>
      </c>
      <c r="C39" s="158"/>
      <c r="D39" s="161" t="s">
        <v>5</v>
      </c>
      <c r="E39" s="161" t="s">
        <v>6</v>
      </c>
      <c r="F39" s="161" t="s">
        <v>30</v>
      </c>
      <c r="G39" s="161" t="s">
        <v>31</v>
      </c>
      <c r="H39" s="152" t="s">
        <v>32</v>
      </c>
      <c r="I39" s="28"/>
      <c r="J39" s="28"/>
      <c r="K39" s="28"/>
      <c r="L39" s="89"/>
    </row>
    <row r="40" spans="1:12" ht="35.25" customHeight="1" thickBot="1">
      <c r="A40" s="90"/>
      <c r="B40" s="159"/>
      <c r="C40" s="160"/>
      <c r="D40" s="162"/>
      <c r="E40" s="163"/>
      <c r="F40" s="163"/>
      <c r="G40" s="163"/>
      <c r="H40" s="153"/>
      <c r="I40" s="28"/>
      <c r="J40" s="28"/>
      <c r="K40" s="28"/>
      <c r="L40" s="89"/>
    </row>
    <row r="41" spans="1:12" ht="35.25" customHeight="1" thickBot="1">
      <c r="A41" s="125" t="s">
        <v>15</v>
      </c>
      <c r="B41" s="30"/>
      <c r="C41" s="30"/>
      <c r="D41" s="3" t="s">
        <v>33</v>
      </c>
      <c r="E41" s="31">
        <v>50</v>
      </c>
      <c r="F41" s="32">
        <v>46</v>
      </c>
      <c r="G41" s="33" t="s">
        <v>34</v>
      </c>
      <c r="H41" s="42">
        <v>3</v>
      </c>
      <c r="I41" s="28"/>
      <c r="J41" s="28"/>
      <c r="K41" s="28"/>
      <c r="L41" s="89"/>
    </row>
    <row r="42" spans="1:12" ht="35.25" customHeight="1" thickBot="1">
      <c r="A42" s="126" t="s">
        <v>35</v>
      </c>
      <c r="B42" s="137" t="s">
        <v>27</v>
      </c>
      <c r="C42" s="138"/>
      <c r="D42" s="43">
        <v>824.7</v>
      </c>
      <c r="E42" s="44">
        <v>21.6</v>
      </c>
      <c r="F42" s="45">
        <v>52.3</v>
      </c>
      <c r="G42" s="46">
        <v>64</v>
      </c>
      <c r="H42" s="47">
        <v>0.5</v>
      </c>
      <c r="I42" s="37"/>
      <c r="J42" s="37"/>
      <c r="K42" s="37"/>
      <c r="L42" s="91"/>
    </row>
    <row r="43" spans="1:12" ht="35.25" customHeight="1" thickBot="1">
      <c r="A43" s="80"/>
      <c r="B43" s="1"/>
      <c r="C43" s="1"/>
      <c r="D43" s="1"/>
      <c r="E43" s="1"/>
      <c r="F43" s="1"/>
      <c r="G43" s="1"/>
      <c r="H43" s="1"/>
      <c r="I43" s="1"/>
      <c r="J43" s="1"/>
      <c r="K43" s="1"/>
      <c r="L43" s="92"/>
    </row>
    <row r="44" spans="1:12" ht="35.25" customHeight="1" thickBot="1">
      <c r="A44" s="80"/>
      <c r="B44" s="139" t="s">
        <v>39</v>
      </c>
      <c r="C44" s="140"/>
      <c r="D44" s="140"/>
      <c r="E44" s="140"/>
      <c r="F44" s="140"/>
      <c r="G44" s="140"/>
      <c r="H44" s="140"/>
      <c r="I44" s="140"/>
      <c r="J44" s="140"/>
      <c r="K44" s="140"/>
      <c r="L44" s="141"/>
    </row>
    <row r="45" spans="1:12" ht="35.25" customHeight="1" thickBot="1">
      <c r="A45" s="95"/>
      <c r="B45" s="142" t="s">
        <v>26</v>
      </c>
      <c r="C45" s="143"/>
      <c r="D45" s="146" t="s">
        <v>5</v>
      </c>
      <c r="E45" s="147" t="s">
        <v>40</v>
      </c>
      <c r="F45" s="147" t="s">
        <v>41</v>
      </c>
      <c r="G45" s="147" t="s">
        <v>42</v>
      </c>
      <c r="H45" s="144" t="s">
        <v>43</v>
      </c>
      <c r="I45" s="149"/>
      <c r="J45" s="150"/>
      <c r="K45" s="150"/>
      <c r="L45" s="151"/>
    </row>
    <row r="46" spans="1:12" ht="35.25" customHeight="1" thickBot="1">
      <c r="A46" s="95"/>
      <c r="B46" s="144"/>
      <c r="C46" s="145"/>
      <c r="D46" s="146"/>
      <c r="E46" s="148"/>
      <c r="F46" s="148"/>
      <c r="G46" s="148"/>
      <c r="H46" s="27" t="s">
        <v>44</v>
      </c>
      <c r="I46" s="53" t="s">
        <v>45</v>
      </c>
      <c r="J46" s="54" t="s">
        <v>46</v>
      </c>
      <c r="K46" s="55" t="s">
        <v>47</v>
      </c>
      <c r="L46" s="96" t="s">
        <v>48</v>
      </c>
    </row>
    <row r="47" spans="1:12" ht="35.25" customHeight="1" thickBot="1">
      <c r="A47" s="3" t="s">
        <v>15</v>
      </c>
      <c r="B47" s="133"/>
      <c r="C47" s="134"/>
      <c r="D47" s="56" t="s">
        <v>17</v>
      </c>
      <c r="E47" s="3">
        <v>480</v>
      </c>
      <c r="F47" s="57" t="s">
        <v>49</v>
      </c>
      <c r="G47" s="58">
        <v>0.05</v>
      </c>
      <c r="H47" s="59">
        <v>0</v>
      </c>
      <c r="I47" s="60">
        <v>1</v>
      </c>
      <c r="J47" s="61" t="s">
        <v>50</v>
      </c>
      <c r="K47" s="61" t="s">
        <v>50</v>
      </c>
      <c r="L47" s="61">
        <v>2</v>
      </c>
    </row>
    <row r="48" spans="1:12" ht="35.25" customHeight="1" thickBot="1">
      <c r="A48" s="117" t="s">
        <v>51</v>
      </c>
      <c r="B48" s="135" t="s">
        <v>55</v>
      </c>
      <c r="C48" s="136"/>
      <c r="D48" s="127">
        <v>551.6</v>
      </c>
      <c r="E48" s="128">
        <v>822.2</v>
      </c>
      <c r="F48" s="129">
        <v>14.95</v>
      </c>
      <c r="G48" s="130" t="s">
        <v>53</v>
      </c>
      <c r="H48" s="131">
        <v>0</v>
      </c>
      <c r="I48" s="131">
        <v>0.09</v>
      </c>
      <c r="J48" s="129">
        <v>51.23</v>
      </c>
      <c r="K48" s="129">
        <v>48.42</v>
      </c>
      <c r="L48" s="132">
        <v>0.26</v>
      </c>
    </row>
  </sheetData>
  <mergeCells count="59">
    <mergeCell ref="B4:L4"/>
    <mergeCell ref="B1:L1"/>
    <mergeCell ref="B2:L2"/>
    <mergeCell ref="B5:L5"/>
    <mergeCell ref="B6:B7"/>
    <mergeCell ref="C6:C7"/>
    <mergeCell ref="D6:D7"/>
    <mergeCell ref="E6:E7"/>
    <mergeCell ref="F6:F7"/>
    <mergeCell ref="G6:K6"/>
    <mergeCell ref="L6:L7"/>
    <mergeCell ref="A9:A11"/>
    <mergeCell ref="B13:H13"/>
    <mergeCell ref="B14:C15"/>
    <mergeCell ref="D14:D15"/>
    <mergeCell ref="E14:E15"/>
    <mergeCell ref="F14:F15"/>
    <mergeCell ref="G14:G15"/>
    <mergeCell ref="H14:H15"/>
    <mergeCell ref="B32:L32"/>
    <mergeCell ref="A17:A19"/>
    <mergeCell ref="B17:C17"/>
    <mergeCell ref="B18:C18"/>
    <mergeCell ref="B19:C19"/>
    <mergeCell ref="B21:L21"/>
    <mergeCell ref="B22:C23"/>
    <mergeCell ref="D22:D23"/>
    <mergeCell ref="E22:E23"/>
    <mergeCell ref="F22:F23"/>
    <mergeCell ref="G22:G23"/>
    <mergeCell ref="H22:L22"/>
    <mergeCell ref="B24:C24"/>
    <mergeCell ref="B25:C25"/>
    <mergeCell ref="B26:C26"/>
    <mergeCell ref="A27:C27"/>
    <mergeCell ref="L33:L34"/>
    <mergeCell ref="B38:H38"/>
    <mergeCell ref="B39:C40"/>
    <mergeCell ref="D39:D40"/>
    <mergeCell ref="E39:E40"/>
    <mergeCell ref="F39:F40"/>
    <mergeCell ref="G39:G40"/>
    <mergeCell ref="H39:H40"/>
    <mergeCell ref="B33:B34"/>
    <mergeCell ref="C33:C34"/>
    <mergeCell ref="D33:D34"/>
    <mergeCell ref="E33:E34"/>
    <mergeCell ref="F33:F34"/>
    <mergeCell ref="G33:K33"/>
    <mergeCell ref="B47:C47"/>
    <mergeCell ref="B48:C48"/>
    <mergeCell ref="B42:C42"/>
    <mergeCell ref="B44:L44"/>
    <mergeCell ref="B45:C46"/>
    <mergeCell ref="D45:D46"/>
    <mergeCell ref="E45:E46"/>
    <mergeCell ref="F45:F46"/>
    <mergeCell ref="G45:G46"/>
    <mergeCell ref="H45:L4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B1489776AFA34794B4E2CFBE3D6E82" ma:contentTypeVersion="13" ma:contentTypeDescription="Create a new document." ma:contentTypeScope="" ma:versionID="a790549a227349744d98038c51ab2665">
  <xsd:schema xmlns:xsd="http://www.w3.org/2001/XMLSchema" xmlns:xs="http://www.w3.org/2001/XMLSchema" xmlns:p="http://schemas.microsoft.com/office/2006/metadata/properties" xmlns:ns3="61ea7024-80d8-4550-9f02-9a74abc38411" xmlns:ns4="0fc2380d-a2db-4540-b438-2a29414383fb" targetNamespace="http://schemas.microsoft.com/office/2006/metadata/properties" ma:root="true" ma:fieldsID="5a63ea6147aeddeb96f9def6410562cf" ns3:_="" ns4:_="">
    <xsd:import namespace="61ea7024-80d8-4550-9f02-9a74abc38411"/>
    <xsd:import namespace="0fc2380d-a2db-4540-b438-2a29414383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ea7024-80d8-4550-9f02-9a74abc384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2380d-a2db-4540-b438-2a29414383f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ea7024-80d8-4550-9f02-9a74abc38411" xsi:nil="true"/>
  </documentManagement>
</p:properties>
</file>

<file path=customXml/itemProps1.xml><?xml version="1.0" encoding="utf-8"?>
<ds:datastoreItem xmlns:ds="http://schemas.openxmlformats.org/officeDocument/2006/customXml" ds:itemID="{29C3BC69-330D-46CA-8C78-C48BF504DF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BD224C-26F4-42C8-BA83-BF8AFA5D8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ea7024-80d8-4550-9f02-9a74abc38411"/>
    <ds:schemaRef ds:uri="0fc2380d-a2db-4540-b438-2a29414383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FFDE7A-C5E4-43CC-B70F-50126F3BBE71}">
  <ds:schemaRefs>
    <ds:schemaRef ds:uri="61ea7024-80d8-4550-9f02-9a74abc38411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0fc2380d-a2db-4540-b438-2a29414383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 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2024-09-10T10:35:32Z</dcterms:created>
  <dcterms:modified xsi:type="dcterms:W3CDTF">2024-09-10T11:44:37Z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0x01010060B1489776AFA34794B4E2CFBE3D6E82</vt:lpwstr>
  </property>
</Properties>
</file>