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25" documentId="8_{A006B38A-62CB-47C2-BD66-0D47D723D063}" xr6:coauthVersionLast="47" xr6:coauthVersionMax="47" xr10:uidLastSave="{2A1A20F9-4AC4-4336-A1DD-DEB4790BDF10}"/>
  <bookViews>
    <workbookView xWindow="-120" yWindow="-120" windowWidth="29040" windowHeight="15720" xr2:uid="{DD9B0149-B70A-4061-A8FB-14BF82045BE0}"/>
  </bookViews>
  <sheets>
    <sheet name="JAN 21-JAN 27" sheetId="1" r:id="rId1"/>
  </sheets>
  <definedNames>
    <definedName name="_xlnm.Print_Area" localSheetId="0">'JAN 21-JAN 27'!$A$1:$K$33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G25" i="1"/>
  <c r="E25" i="1"/>
  <c r="D25" i="1"/>
  <c r="C25" i="1"/>
  <c r="F17" i="1"/>
  <c r="E17" i="1"/>
  <c r="D17" i="1"/>
  <c r="C17" i="1"/>
</calcChain>
</file>

<file path=xl/sharedStrings.xml><?xml version="1.0" encoding="utf-8"?>
<sst xmlns="http://schemas.openxmlformats.org/spreadsheetml/2006/main" count="67" uniqueCount="51">
  <si>
    <t>NATIONAL PETROLEUM AUTHORITY</t>
  </si>
  <si>
    <t xml:space="preserve">Petroleum Products Quality Indicator
January 21, 2024 -January 27, 2024 </t>
  </si>
  <si>
    <t xml:space="preserve">GASOLINE </t>
  </si>
  <si>
    <t xml:space="preserve">Vessel 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</si>
  <si>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</si>
  <si>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</si>
  <si>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</si>
  <si>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</si>
  <si>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</si>
  <si>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</si>
  <si>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</si>
  <si>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</si>
  <si>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</si>
  <si>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</si>
  <si>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</si>
  <si>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</si>
  <si>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</si>
  <si>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</si>
  <si>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</si>
  <si>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</si>
  <si>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 xml:space="preserve">MT STI TEXAS CITY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</si>
  <si>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</si>
  <si>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</si>
  <si>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</si>
  <si>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</si>
  <si>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</si>
  <si>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</si>
  <si>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</si>
  <si>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AMFITRION</t>
  </si>
  <si>
    <t>MT ST NENNE</t>
  </si>
  <si>
    <t>AVERAGE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</si>
  <si>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</si>
  <si>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</si>
  <si>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</si>
  <si>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</si>
  <si>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</si>
  <si>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</si>
  <si>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</si>
  <si>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</si>
  <si>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</si>
  <si>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</si>
  <si>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</si>
  <si>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</si>
  <si>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 xml:space="preserve">GT NEGMAR MIN </t>
  </si>
  <si>
    <t>&lt;0.05</t>
  </si>
  <si>
    <t>GT BARUMK GAS</t>
  </si>
  <si>
    <t>MARINE GASOIL</t>
  </si>
  <si>
    <t>Density @15°C, max
 (Kg/m3)</t>
  </si>
  <si>
    <t>Kinematic Viscocity  @40°C
(cSt)</t>
  </si>
  <si>
    <t>2.000-6.000</t>
  </si>
  <si>
    <t>GS ISO 8217: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</si>
</sst>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48"/>
      <color theme="1"/>
      <name val="Times Roman"/>
    </font>
    <font>
      <sz val="48"/>
      <color theme="1"/>
      <name val="Times Roman"/>
    </font>
    <font>
      <b/>
      <sz val="48"/>
      <color theme="1"/>
      <name val="Times Roman"/>
      <charset val="1"/>
    </font>
    <font>
      <b/>
      <sz val="4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64" fontId="3" fillId="0" borderId="24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4" xfId="0" quotePrefix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quotePrefix="1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0" fontId="3" fillId="0" borderId="22" xfId="0" quotePrefix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5" fillId="0" borderId="2" xfId="0" applyNumberFormat="1" applyFont="1" applyBorder="1" applyAlignment="1" applyProtection="1">
      <alignment horizontal="center" vertical="center"/>
      <protection locked="0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0" xfId="0" applyFont="1" applyBorder="1"/>
    <xf numFmtId="0" fontId="2" fillId="5" borderId="0" xfId="0" applyFont="1" applyFill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 wrapText="1"/>
    </xf>
    <xf numFmtId="165" fontId="2" fillId="0" borderId="43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/>
    </xf>
    <xf numFmtId="165" fontId="3" fillId="0" borderId="41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28" xfId="0" quotePrefix="1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3" fillId="0" borderId="44" xfId="0" applyNumberFormat="1" applyFont="1" applyBorder="1" applyAlignment="1">
      <alignment horizontal="center" vertical="center"/>
    </xf>
    <xf numFmtId="2" fontId="3" fillId="0" borderId="45" xfId="0" quotePrefix="1" applyNumberFormat="1" applyFont="1" applyBorder="1" applyAlignment="1">
      <alignment horizontal="center" vertical="center"/>
    </xf>
    <xf numFmtId="164" fontId="5" fillId="0" borderId="2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CCE26A-F131-46E0-BD64-0A7F53E7A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ACF648-86AB-4ACA-89A4-7BB3492DEF10}"/>
            </a:ext>
            <a:ext uri="{147F2762-F138-4A5C-976F-8EAC2B608ADB}">
              <a16:predDERef xmlns:a16="http://schemas.microsoft.com/office/drawing/2014/main" pred="{E089ABEA-D52E-4727-858D-3E663CF06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BD7B58-8E8D-4CCA-BA07-703E9EEC0F10}"/>
            </a:ext>
            <a:ext uri="{147F2762-F138-4A5C-976F-8EAC2B608ADB}">
              <a16:predDERef xmlns:a16="http://schemas.microsoft.com/office/drawing/2014/main" pred="{BA608322-6DBB-4804-B741-10009C36D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55F1F9-D0D6-42C8-BDAF-DECD7F694342}"/>
            </a:ext>
            <a:ext uri="{147F2762-F138-4A5C-976F-8EAC2B608ADB}">
              <a16:predDERef xmlns:a16="http://schemas.microsoft.com/office/drawing/2014/main" pred="{8A7B30D0-953C-430A-BED4-21A078F83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BA52CB-1E73-40EC-8D87-08971E13823B}"/>
            </a:ext>
            <a:ext uri="{147F2762-F138-4A5C-976F-8EAC2B608ADB}">
              <a16:predDERef xmlns:a16="http://schemas.microsoft.com/office/drawing/2014/main" pred="{47F0E29F-E983-40D5-B345-B9E74DF38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2B8DF0-2F02-4E61-B91A-E38698CEE239}"/>
            </a:ext>
            <a:ext uri="{147F2762-F138-4A5C-976F-8EAC2B608ADB}">
              <a16:predDERef xmlns:a16="http://schemas.microsoft.com/office/drawing/2014/main" pred="{09DA2817-BD27-4634-8EB8-285CDDC29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68198D-69E1-4B1E-99CE-7C74A32B707D}"/>
            </a:ext>
            <a:ext uri="{147F2762-F138-4A5C-976F-8EAC2B608ADB}">
              <a16:predDERef xmlns:a16="http://schemas.microsoft.com/office/drawing/2014/main" pred="{C501CC99-2A5D-451E-8253-FF3145B83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27D14D-046E-4E2E-BD9D-34FFD0B8FBA3}"/>
            </a:ext>
            <a:ext uri="{147F2762-F138-4A5C-976F-8EAC2B608ADB}">
              <a16:predDERef xmlns:a16="http://schemas.microsoft.com/office/drawing/2014/main" pred="{FED4F2C8-81D2-4114-B413-469C5B0D2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5B0A6E-5603-49CD-88B2-0F9AB5E40C98}"/>
            </a:ext>
            <a:ext uri="{147F2762-F138-4A5C-976F-8EAC2B608ADB}">
              <a16:predDERef xmlns:a16="http://schemas.microsoft.com/office/drawing/2014/main" pred="{1BB9FFD4-4CDF-4D39-B874-AC7CAA3D5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77C32F3-2AB7-4031-BF0A-C63494D1C811}"/>
            </a:ext>
            <a:ext uri="{147F2762-F138-4A5C-976F-8EAC2B608ADB}">
              <a16:predDERef xmlns:a16="http://schemas.microsoft.com/office/drawing/2014/main" pred="{6CFF3736-74D0-440C-B7DD-EF380E3C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C01AD1-4980-4C2E-9DE2-1BFA5E547A9C}"/>
            </a:ext>
            <a:ext uri="{147F2762-F138-4A5C-976F-8EAC2B608ADB}">
              <a16:predDERef xmlns:a16="http://schemas.microsoft.com/office/drawing/2014/main" pred="{6334A633-67E5-4634-A373-11B94156B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03A0F36-E4CA-4046-9615-CFBEA854FFD4}"/>
            </a:ext>
            <a:ext uri="{147F2762-F138-4A5C-976F-8EAC2B608ADB}">
              <a16:predDERef xmlns:a16="http://schemas.microsoft.com/office/drawing/2014/main" pred="{61904DD1-2639-4C7C-BB3E-B9E6BC0F2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CBA5D2A-F796-4ECB-9BBC-2E0DDE3C1149}"/>
            </a:ext>
            <a:ext uri="{147F2762-F138-4A5C-976F-8EAC2B608ADB}">
              <a16:predDERef xmlns:a16="http://schemas.microsoft.com/office/drawing/2014/main" pred="{00E4962F-DD0B-4FB6-A3F0-06D4441B5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D53A54-D39F-4019-888A-419D254C5953}"/>
            </a:ext>
            <a:ext uri="{147F2762-F138-4A5C-976F-8EAC2B608ADB}">
              <a16:predDERef xmlns:a16="http://schemas.microsoft.com/office/drawing/2014/main" pred="{EC41E7A5-944E-4C0C-ABC3-B352422A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178665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29F3E4-5D73-4595-9257-A8C3AF3A5C81}"/>
            </a:ext>
            <a:ext uri="{147F2762-F138-4A5C-976F-8EAC2B608ADB}">
              <a16:predDERef xmlns:a16="http://schemas.microsoft.com/office/drawing/2014/main" pred="{2442ED06-196E-4503-8E70-A2BDC3F6F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37716</xdr:rowOff>
    </xdr:from>
    <xdr:to>
      <xdr:col>0</xdr:col>
      <xdr:colOff>4926061</xdr:colOff>
      <xdr:row>2</xdr:row>
      <xdr:rowOff>153940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21CFCC-2E88-4FC1-BC67-92E29D768FE1}"/>
            </a:ext>
            <a:ext uri="{147F2762-F138-4A5C-976F-8EAC2B608ADB}">
              <a16:predDERef xmlns:a16="http://schemas.microsoft.com/office/drawing/2014/main" pred="{A446E159-BEBB-4E1D-8920-5A0582C54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377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8F76-6563-4C66-8166-BFE04A196D9C}">
  <sheetPr>
    <pageSetUpPr fitToPage="1"/>
  </sheetPr>
  <dimension ref="A1:K37"/>
  <sheetViews>
    <sheetView tabSelected="1" view="pageBreakPreview" zoomScale="24" zoomScaleNormal="100" zoomScaleSheetLayoutView="24" workbookViewId="0">
      <selection activeCell="H25" sqref="H25"/>
    </sheetView>
  </sheetViews>
  <sheetFormatPr defaultColWidth="20.85546875" defaultRowHeight="114.75" customHeight="1"/>
  <cols>
    <col min="1" max="1" width="86" style="3" customWidth="1"/>
    <col min="2" max="2" width="110" style="3" customWidth="1"/>
    <col min="3" max="3" width="71.42578125" style="3" customWidth="1"/>
    <col min="4" max="4" width="76.42578125" style="3" customWidth="1"/>
    <col min="5" max="5" width="77.85546875" style="3" customWidth="1"/>
    <col min="6" max="6" width="75.28515625" style="3" customWidth="1"/>
    <col min="7" max="10" width="81.7109375" style="3" customWidth="1"/>
    <col min="11" max="11" width="92.140625" style="3" customWidth="1"/>
    <col min="12" max="16384" width="20.85546875" style="3"/>
  </cols>
  <sheetData>
    <row r="1" spans="1:11" ht="114.75" customHeight="1" thickBot="1">
      <c r="A1" s="1"/>
      <c r="B1" s="78" t="s">
        <v>0</v>
      </c>
      <c r="C1" s="79"/>
      <c r="D1" s="79"/>
      <c r="E1" s="79"/>
      <c r="F1" s="79"/>
      <c r="G1" s="79"/>
      <c r="H1" s="79"/>
      <c r="I1" s="79"/>
      <c r="J1" s="79"/>
      <c r="K1" s="80"/>
    </row>
    <row r="2" spans="1:11" ht="114.75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2"/>
      <c r="K2" s="83"/>
    </row>
    <row r="4" spans="1:11" ht="114.75" customHeight="1" thickBot="1">
      <c r="B4" s="84" t="s">
        <v>2</v>
      </c>
      <c r="C4" s="84"/>
      <c r="D4" s="84"/>
      <c r="E4" s="84"/>
      <c r="F4" s="85"/>
      <c r="G4" s="85"/>
      <c r="H4" s="85"/>
      <c r="I4" s="85"/>
      <c r="J4" s="85"/>
      <c r="K4" s="84"/>
    </row>
    <row r="5" spans="1:11" s="4" customFormat="1" ht="114.75" customHeight="1" thickBot="1">
      <c r="B5" s="86" t="s">
        <v>3</v>
      </c>
      <c r="C5" s="88" t="s">
        <v>4</v>
      </c>
      <c r="D5" s="89" t="s">
        <v>5</v>
      </c>
      <c r="E5" s="86" t="s">
        <v>6</v>
      </c>
      <c r="F5" s="92" t="s">
        <v>7</v>
      </c>
      <c r="G5" s="93"/>
      <c r="H5" s="93"/>
      <c r="I5" s="93"/>
      <c r="J5" s="94"/>
      <c r="K5" s="95" t="s">
        <v>8</v>
      </c>
    </row>
    <row r="6" spans="1:11" s="8" customFormat="1" ht="114.75" customHeight="1" thickBot="1">
      <c r="B6" s="87"/>
      <c r="C6" s="88"/>
      <c r="D6" s="90"/>
      <c r="E6" s="91"/>
      <c r="F6" s="10" t="s">
        <v>9</v>
      </c>
      <c r="G6" s="11" t="s">
        <v>10</v>
      </c>
      <c r="H6" s="12" t="s">
        <v>11</v>
      </c>
      <c r="I6" s="11" t="s">
        <v>12</v>
      </c>
      <c r="J6" s="13" t="s">
        <v>13</v>
      </c>
      <c r="K6" s="96"/>
    </row>
    <row r="7" spans="1:11" s="8" customFormat="1" ht="114.75" customHeight="1" thickBot="1">
      <c r="A7" s="14" t="s">
        <v>14</v>
      </c>
      <c r="B7" s="15"/>
      <c r="C7" s="6" t="s">
        <v>15</v>
      </c>
      <c r="D7" s="7">
        <v>50</v>
      </c>
      <c r="E7" s="6" t="s">
        <v>16</v>
      </c>
      <c r="F7" s="7" t="s">
        <v>17</v>
      </c>
      <c r="G7" s="6">
        <v>70</v>
      </c>
      <c r="H7" s="7">
        <v>120</v>
      </c>
      <c r="I7" s="6">
        <v>185</v>
      </c>
      <c r="J7" s="7">
        <v>215</v>
      </c>
      <c r="K7" s="6" t="s">
        <v>18</v>
      </c>
    </row>
    <row r="8" spans="1:11" s="8" customFormat="1" ht="114.75" customHeight="1" thickBot="1">
      <c r="A8" s="20" t="s">
        <v>19</v>
      </c>
      <c r="B8" s="119" t="s">
        <v>20</v>
      </c>
      <c r="C8" s="21">
        <v>746.7</v>
      </c>
      <c r="D8" s="120">
        <v>6.8</v>
      </c>
      <c r="E8" s="22">
        <v>92.6</v>
      </c>
      <c r="F8" s="121">
        <v>34.700000000000003</v>
      </c>
      <c r="G8" s="22">
        <v>54.7</v>
      </c>
      <c r="H8" s="121">
        <v>100.3</v>
      </c>
      <c r="I8" s="22">
        <v>171.7</v>
      </c>
      <c r="J8" s="121">
        <v>211.2</v>
      </c>
      <c r="K8" s="22">
        <v>55.1</v>
      </c>
    </row>
    <row r="9" spans="1:11" s="8" customFormat="1" ht="114.75" customHeight="1" thickBot="1">
      <c r="B9" s="24"/>
      <c r="K9" s="25"/>
    </row>
    <row r="10" spans="1:11" ht="114.75" customHeight="1" thickBot="1">
      <c r="B10" s="97" t="s">
        <v>21</v>
      </c>
      <c r="C10" s="97"/>
      <c r="D10" s="97"/>
      <c r="E10" s="97"/>
      <c r="F10" s="97"/>
      <c r="G10" s="97"/>
      <c r="H10" s="26"/>
      <c r="I10" s="26"/>
      <c r="J10" s="26"/>
      <c r="K10" s="26"/>
    </row>
    <row r="11" spans="1:11" s="4" customFormat="1" ht="114.75" customHeight="1" thickBot="1">
      <c r="B11" s="88" t="s">
        <v>3</v>
      </c>
      <c r="C11" s="88" t="s">
        <v>4</v>
      </c>
      <c r="D11" s="86" t="s">
        <v>5</v>
      </c>
      <c r="E11" s="88" t="s">
        <v>22</v>
      </c>
      <c r="F11" s="89" t="s">
        <v>23</v>
      </c>
      <c r="G11" s="88" t="s">
        <v>24</v>
      </c>
      <c r="H11" s="10"/>
      <c r="I11" s="10"/>
      <c r="J11" s="10"/>
      <c r="K11" s="8"/>
    </row>
    <row r="12" spans="1:11" s="8" customFormat="1" ht="114.75" customHeight="1" thickBot="1">
      <c r="B12" s="91"/>
      <c r="C12" s="91"/>
      <c r="D12" s="87"/>
      <c r="E12" s="91"/>
      <c r="F12" s="90"/>
      <c r="G12" s="91"/>
      <c r="H12" s="10"/>
      <c r="I12" s="10"/>
      <c r="J12" s="10"/>
    </row>
    <row r="13" spans="1:11" s="8" customFormat="1" ht="114.75" customHeight="1" thickBot="1">
      <c r="A13" s="5" t="s">
        <v>14</v>
      </c>
      <c r="B13" s="27"/>
      <c r="C13" s="6" t="s">
        <v>25</v>
      </c>
      <c r="D13" s="28">
        <v>50</v>
      </c>
      <c r="E13" s="29">
        <v>46</v>
      </c>
      <c r="F13" s="30" t="s">
        <v>26</v>
      </c>
      <c r="G13" s="29">
        <v>3</v>
      </c>
      <c r="H13" s="31"/>
      <c r="I13" s="31"/>
      <c r="J13" s="31"/>
    </row>
    <row r="14" spans="1:11" s="8" customFormat="1" ht="114.75" customHeight="1">
      <c r="A14" s="98" t="s">
        <v>27</v>
      </c>
      <c r="B14" s="32" t="s">
        <v>28</v>
      </c>
      <c r="C14" s="33">
        <v>835.5</v>
      </c>
      <c r="D14" s="34">
        <v>6.4</v>
      </c>
      <c r="E14" s="35">
        <v>52.1</v>
      </c>
      <c r="F14" s="36">
        <v>62</v>
      </c>
      <c r="G14" s="33">
        <v>1</v>
      </c>
      <c r="H14" s="23"/>
      <c r="I14" s="23"/>
      <c r="J14" s="23"/>
      <c r="K14" s="37"/>
    </row>
    <row r="15" spans="1:11" s="8" customFormat="1" ht="114.75" customHeight="1">
      <c r="A15" s="99"/>
      <c r="B15" s="38" t="s">
        <v>29</v>
      </c>
      <c r="C15" s="39">
        <v>836.8</v>
      </c>
      <c r="D15" s="40">
        <v>34.6</v>
      </c>
      <c r="E15" s="39">
        <v>52.1</v>
      </c>
      <c r="F15" s="122">
        <v>71</v>
      </c>
      <c r="G15" s="33">
        <v>1</v>
      </c>
      <c r="H15" s="41"/>
      <c r="I15" s="41"/>
      <c r="J15" s="41"/>
    </row>
    <row r="16" spans="1:11" s="8" customFormat="1" ht="114.75" hidden="1" customHeight="1">
      <c r="A16" s="100"/>
      <c r="B16" s="42"/>
      <c r="C16" s="43"/>
      <c r="D16" s="44"/>
      <c r="E16" s="45"/>
      <c r="F16" s="46"/>
      <c r="G16" s="45"/>
      <c r="H16" s="47"/>
      <c r="I16" s="47"/>
      <c r="J16" s="47"/>
    </row>
    <row r="17" spans="1:11" s="8" customFormat="1" ht="114.75" customHeight="1" thickBot="1">
      <c r="A17" s="4"/>
      <c r="B17" s="48" t="s">
        <v>30</v>
      </c>
      <c r="C17" s="49">
        <f>AVERAGE(C14:C16)</f>
        <v>836.15</v>
      </c>
      <c r="D17" s="50">
        <f>AVERAGE(D14:D16)</f>
        <v>20.5</v>
      </c>
      <c r="E17" s="49">
        <f t="shared" ref="E17:F17" si="0">AVERAGE(E14:E16)</f>
        <v>52.1</v>
      </c>
      <c r="F17" s="50">
        <f t="shared" si="0"/>
        <v>66.5</v>
      </c>
      <c r="G17" s="49">
        <v>1</v>
      </c>
      <c r="H17" s="23"/>
      <c r="I17" s="23"/>
      <c r="J17" s="23"/>
    </row>
    <row r="18" spans="1:11" s="8" customFormat="1" ht="114.75" customHeight="1" thickBot="1">
      <c r="A18" s="4"/>
      <c r="B18" s="24"/>
    </row>
    <row r="19" spans="1:11" ht="114.75" customHeight="1" thickBot="1">
      <c r="B19" s="101" t="s">
        <v>31</v>
      </c>
      <c r="C19" s="102"/>
      <c r="D19" s="102"/>
      <c r="E19" s="102"/>
      <c r="F19" s="102"/>
      <c r="G19" s="102"/>
      <c r="H19" s="102"/>
      <c r="I19" s="102"/>
      <c r="J19" s="102"/>
      <c r="K19" s="102"/>
    </row>
    <row r="20" spans="1:11" s="51" customFormat="1" ht="114.75" customHeight="1" thickBot="1">
      <c r="B20" s="103" t="s">
        <v>3</v>
      </c>
      <c r="C20" s="105" t="s">
        <v>4</v>
      </c>
      <c r="D20" s="103" t="s">
        <v>32</v>
      </c>
      <c r="E20" s="105" t="s">
        <v>33</v>
      </c>
      <c r="F20" s="103" t="s">
        <v>34</v>
      </c>
      <c r="G20" s="107" t="s">
        <v>35</v>
      </c>
      <c r="H20" s="107"/>
      <c r="I20" s="107"/>
      <c r="J20" s="107"/>
      <c r="K20" s="107"/>
    </row>
    <row r="21" spans="1:11" s="51" customFormat="1" ht="152.25" customHeight="1" thickBot="1">
      <c r="B21" s="104"/>
      <c r="C21" s="106"/>
      <c r="D21" s="104"/>
      <c r="E21" s="106"/>
      <c r="F21" s="104"/>
      <c r="G21" s="10" t="s">
        <v>36</v>
      </c>
      <c r="H21" s="52" t="s">
        <v>37</v>
      </c>
      <c r="I21" s="53" t="s">
        <v>38</v>
      </c>
      <c r="J21" s="53" t="s">
        <v>39</v>
      </c>
      <c r="K21" s="54" t="s">
        <v>40</v>
      </c>
    </row>
    <row r="22" spans="1:11" s="51" customFormat="1" ht="114.75" customHeight="1" thickBot="1">
      <c r="A22" s="9" t="s">
        <v>14</v>
      </c>
      <c r="B22" s="55"/>
      <c r="C22" s="5" t="s">
        <v>17</v>
      </c>
      <c r="D22" s="6">
        <v>480</v>
      </c>
      <c r="E22" s="125" t="s">
        <v>41</v>
      </c>
      <c r="F22" s="6">
        <v>0.05</v>
      </c>
      <c r="G22" s="126">
        <v>0</v>
      </c>
      <c r="H22" s="127">
        <v>0</v>
      </c>
      <c r="I22" s="126">
        <v>2</v>
      </c>
      <c r="J22" s="127">
        <v>95</v>
      </c>
      <c r="K22" s="127">
        <v>2</v>
      </c>
    </row>
    <row r="23" spans="1:11" s="51" customFormat="1" ht="114" customHeight="1">
      <c r="A23" s="108" t="s">
        <v>42</v>
      </c>
      <c r="B23" s="16" t="s">
        <v>43</v>
      </c>
      <c r="C23" s="123">
        <v>583.9</v>
      </c>
      <c r="D23" s="33">
        <v>257</v>
      </c>
      <c r="E23" s="123">
        <v>8.2799999999999994</v>
      </c>
      <c r="F23" s="123" t="s">
        <v>44</v>
      </c>
      <c r="G23" s="128">
        <v>0</v>
      </c>
      <c r="H23" s="129">
        <v>0</v>
      </c>
      <c r="I23" s="124">
        <v>0.17</v>
      </c>
      <c r="J23" s="123">
        <v>99.38</v>
      </c>
      <c r="K23" s="123">
        <v>0.45</v>
      </c>
    </row>
    <row r="24" spans="1:11" ht="102.75" customHeight="1" thickBot="1">
      <c r="A24" s="109"/>
      <c r="B24" s="17" t="s">
        <v>45</v>
      </c>
      <c r="C24" s="18">
        <v>583.70000000000005</v>
      </c>
      <c r="D24" s="19">
        <v>260</v>
      </c>
      <c r="E24" s="56">
        <v>7.74</v>
      </c>
      <c r="F24" s="17" t="s">
        <v>44</v>
      </c>
      <c r="G24" s="57">
        <v>0</v>
      </c>
      <c r="H24" s="58">
        <v>0</v>
      </c>
      <c r="I24" s="57">
        <v>0.41</v>
      </c>
      <c r="J24" s="59">
        <v>99.2</v>
      </c>
      <c r="K24" s="17">
        <v>0.39</v>
      </c>
    </row>
    <row r="25" spans="1:11" ht="106.5" customHeight="1" thickBot="1">
      <c r="B25" s="60" t="s">
        <v>30</v>
      </c>
      <c r="C25" s="130">
        <f>AVERAGE(C23:C24)</f>
        <v>583.79999999999995</v>
      </c>
      <c r="D25" s="131">
        <f t="shared" ref="D25:E25" si="1">AVERAGE(D23:D24)</f>
        <v>258.5</v>
      </c>
      <c r="E25" s="61">
        <f t="shared" si="1"/>
        <v>8.01</v>
      </c>
      <c r="F25" s="60" t="s">
        <v>44</v>
      </c>
      <c r="G25" s="62">
        <f>AVERAGE(G23:G24)</f>
        <v>0</v>
      </c>
      <c r="H25" s="63">
        <f t="shared" ref="H25:K25" si="2">AVERAGE(H23:H24)</f>
        <v>0</v>
      </c>
      <c r="I25" s="62">
        <f>AVERAGE(I23:I24)</f>
        <v>0.28999999999999998</v>
      </c>
      <c r="J25" s="63">
        <f t="shared" si="2"/>
        <v>99.289999999999992</v>
      </c>
      <c r="K25" s="63">
        <f t="shared" si="2"/>
        <v>0.42000000000000004</v>
      </c>
    </row>
    <row r="26" spans="1:11" ht="114.75" customHeight="1">
      <c r="B26" s="4"/>
      <c r="C26" s="23"/>
      <c r="D26" s="23"/>
      <c r="E26" s="23"/>
      <c r="F26" s="64"/>
      <c r="G26" s="23"/>
      <c r="H26" s="23"/>
      <c r="I26" s="23"/>
      <c r="J26" s="23"/>
      <c r="K26" s="8"/>
    </row>
    <row r="27" spans="1:11" ht="114.75" hidden="1" customHeight="1">
      <c r="A27" s="65"/>
      <c r="B27" s="110" t="s">
        <v>46</v>
      </c>
      <c r="C27" s="111"/>
      <c r="D27" s="111"/>
      <c r="E27" s="111"/>
      <c r="F27" s="111"/>
      <c r="G27" s="112"/>
      <c r="H27" s="66"/>
      <c r="I27" s="66"/>
      <c r="J27" s="66"/>
      <c r="K27" s="8"/>
    </row>
    <row r="28" spans="1:11" ht="114.75" hidden="1" customHeight="1">
      <c r="A28" s="67"/>
      <c r="B28" s="113" t="s">
        <v>3</v>
      </c>
      <c r="C28" s="115" t="s">
        <v>47</v>
      </c>
      <c r="D28" s="115" t="s">
        <v>5</v>
      </c>
      <c r="E28" s="115" t="s">
        <v>22</v>
      </c>
      <c r="F28" s="117" t="s">
        <v>23</v>
      </c>
      <c r="G28" s="117" t="s">
        <v>48</v>
      </c>
      <c r="H28" s="10"/>
      <c r="I28" s="10"/>
      <c r="J28" s="10"/>
      <c r="K28" s="8"/>
    </row>
    <row r="29" spans="1:11" ht="114.75" hidden="1" customHeight="1">
      <c r="A29" s="68"/>
      <c r="B29" s="114"/>
      <c r="C29" s="116"/>
      <c r="D29" s="116"/>
      <c r="E29" s="116"/>
      <c r="F29" s="118"/>
      <c r="G29" s="118"/>
      <c r="H29" s="10"/>
      <c r="I29" s="10"/>
      <c r="J29" s="10"/>
      <c r="K29" s="8"/>
    </row>
    <row r="30" spans="1:11" ht="114.75" hidden="1" customHeight="1">
      <c r="A30" s="2" t="s">
        <v>14</v>
      </c>
      <c r="B30" s="69"/>
      <c r="C30" s="70">
        <v>890</v>
      </c>
      <c r="D30" s="71">
        <v>50</v>
      </c>
      <c r="E30" s="71">
        <v>46</v>
      </c>
      <c r="F30" s="70">
        <v>60</v>
      </c>
      <c r="G30" s="72" t="s">
        <v>49</v>
      </c>
      <c r="H30" s="73"/>
      <c r="I30" s="73"/>
      <c r="J30" s="73"/>
      <c r="K30" s="64"/>
    </row>
    <row r="31" spans="1:11" ht="114.75" hidden="1" customHeight="1">
      <c r="A31" s="2" t="s">
        <v>50</v>
      </c>
      <c r="B31" s="74"/>
      <c r="C31" s="75"/>
      <c r="D31" s="75"/>
      <c r="E31" s="75"/>
      <c r="F31" s="75"/>
      <c r="G31" s="76"/>
      <c r="H31" s="77"/>
      <c r="I31" s="77"/>
      <c r="J31" s="77"/>
    </row>
    <row r="32" spans="1:11" ht="114.75" customHeight="1">
      <c r="B32" s="8"/>
      <c r="C32" s="23"/>
      <c r="D32" s="23"/>
      <c r="E32" s="8"/>
      <c r="F32" s="8"/>
      <c r="G32" s="64"/>
      <c r="H32" s="64"/>
      <c r="I32" s="64"/>
      <c r="J32" s="64"/>
    </row>
    <row r="33" spans="2:10" ht="114.75" customHeight="1">
      <c r="B33" s="8"/>
      <c r="C33" s="23"/>
      <c r="D33" s="23"/>
      <c r="E33" s="8"/>
      <c r="F33" s="8"/>
      <c r="G33" s="64"/>
      <c r="H33" s="64"/>
      <c r="I33" s="64"/>
      <c r="J33" s="64"/>
    </row>
    <row r="34" spans="2:10" ht="114.75" customHeight="1">
      <c r="B34" s="8"/>
      <c r="C34" s="23"/>
      <c r="D34" s="23"/>
      <c r="E34" s="8"/>
      <c r="F34" s="8"/>
      <c r="G34" s="64"/>
      <c r="H34" s="64"/>
      <c r="I34" s="64"/>
      <c r="J34" s="64"/>
    </row>
    <row r="35" spans="2:10" ht="114.75" customHeight="1">
      <c r="B35" s="8"/>
      <c r="C35" s="23"/>
      <c r="D35" s="23"/>
      <c r="E35" s="8"/>
      <c r="F35" s="8"/>
      <c r="G35" s="64"/>
      <c r="H35" s="64"/>
      <c r="I35" s="64"/>
      <c r="J35" s="64"/>
    </row>
    <row r="36" spans="2:10" ht="114.75" customHeight="1">
      <c r="B36" s="8"/>
      <c r="C36" s="8"/>
      <c r="D36" s="23"/>
      <c r="E36" s="8"/>
      <c r="F36" s="8"/>
      <c r="G36" s="23"/>
      <c r="H36" s="23"/>
      <c r="I36" s="23"/>
      <c r="J36" s="23"/>
    </row>
    <row r="37" spans="2:10" ht="114.75" customHeight="1">
      <c r="B37" s="4"/>
      <c r="C37" s="23"/>
      <c r="D37" s="23"/>
      <c r="E37" s="64"/>
      <c r="F37" s="8"/>
      <c r="G37" s="8"/>
      <c r="H37" s="8"/>
      <c r="I37" s="8"/>
      <c r="J37" s="8"/>
    </row>
  </sheetData>
  <mergeCells count="32">
    <mergeCell ref="A23:A24"/>
    <mergeCell ref="B27:G27"/>
    <mergeCell ref="B28:B29"/>
    <mergeCell ref="C28:C29"/>
    <mergeCell ref="D28:D29"/>
    <mergeCell ref="E28:E29"/>
    <mergeCell ref="F28:F29"/>
    <mergeCell ref="G28:G29"/>
    <mergeCell ref="A14:A16"/>
    <mergeCell ref="B19:K19"/>
    <mergeCell ref="B20:B21"/>
    <mergeCell ref="C20:C21"/>
    <mergeCell ref="D20:D21"/>
    <mergeCell ref="E20:E21"/>
    <mergeCell ref="F20:F21"/>
    <mergeCell ref="G20:K20"/>
    <mergeCell ref="B10:G10"/>
    <mergeCell ref="B11:B12"/>
    <mergeCell ref="C11:C12"/>
    <mergeCell ref="D11:D12"/>
    <mergeCell ref="E11:E12"/>
    <mergeCell ref="F11:F12"/>
    <mergeCell ref="G11:G12"/>
    <mergeCell ref="B1:K1"/>
    <mergeCell ref="B2:K2"/>
    <mergeCell ref="B4:K4"/>
    <mergeCell ref="B5:B6"/>
    <mergeCell ref="C5:C6"/>
    <mergeCell ref="D5:D6"/>
    <mergeCell ref="E5:E6"/>
    <mergeCell ref="F5:J5"/>
    <mergeCell ref="K5:K6"/>
  </mergeCells>
  <pageMargins left="0.7" right="0.7" top="0.75" bottom="0.75" header="0.3" footer="0.3"/>
  <pageSetup paperSize="9" scale="14" orientation="landscape" r:id="rId1"/>
  <rowBreaks count="1" manualBreakCount="1">
    <brk id="24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SEU7YU5J4REP-309372809-80174</_dlc_DocId>
    <_dlc_DocIdUrl xmlns="999f919b-ab5a-4db1-a56a-2b12b49855bf">
      <Url>https://swpgh.sharepoint.com/sites/swpnpa/_layouts/15/DocIdRedir.aspx?ID=SEU7YU5J4REP-309372809-80174</Url>
      <Description>SEU7YU5J4REP-309372809-80174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9DC5A-0892-4EFF-8471-36BA72D5A51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4AC99F92-76D6-4181-8296-91F22AE2A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C17035-B1D2-4B77-8533-F20D99BDC90A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1D10EF7A-0690-42A7-AE39-1BDF0C30B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21-JAN 27</vt:lpstr>
      <vt:lpstr>'JAN 21-JAN 27'!Print_Area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2024-12-11T09:38:31Z</dcterms:created>
  <dcterms:modified xsi:type="dcterms:W3CDTF">2024-12-16T09:35:05Z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8efffc58-076e-4fdc-94a3-f6c0168e999f</vt:lpwstr>
  </property>
  <property fmtid="{D5CDD505-2E9C-101B-9397-08002B2CF9AE}" pid="4" name="MediaServiceImageTags">
    <vt:lpwstr/>
  </property>
</Properties>
</file>