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15" documentId="8_{6F5023B2-D9A5-4C63-8CF0-D073656F36E5}" xr6:coauthVersionLast="47" xr6:coauthVersionMax="47" xr10:uidLastSave="{29E67CAF-2FEB-43D0-9D28-2BD8B7A8082E}"/>
  <bookViews>
    <workbookView xWindow="-120" yWindow="-120" windowWidth="29040" windowHeight="15720" xr2:uid="{92CEFF09-C214-45B8-86DA-58704B4B3AA2}"/>
  </bookViews>
  <sheets>
    <sheet name="JAN 7- JAN 13" sheetId="1" r:id="rId1"/>
  </sheets>
  <definedNames>
    <definedName name="_xlnm.Print_Area" localSheetId="0">'JAN 7- JAN 13'!$A$1:$K$36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J28" i="1"/>
  <c r="I28" i="1"/>
  <c r="H28" i="1"/>
  <c r="G28" i="1"/>
  <c r="E28" i="1"/>
  <c r="D28" i="1"/>
  <c r="C28" i="1"/>
  <c r="F20" i="1"/>
  <c r="E20" i="1"/>
  <c r="D20" i="1"/>
  <c r="C20" i="1"/>
  <c r="K10" i="1"/>
  <c r="J10" i="1"/>
  <c r="I10" i="1"/>
  <c r="H10" i="1"/>
</calcChain>
</file>

<file path=xl/sharedStrings.xml><?xml version="1.0" encoding="utf-8"?>
<sst xmlns="http://schemas.openxmlformats.org/spreadsheetml/2006/main" count="77" uniqueCount="60">
  <si>
    <t>NATIONAL PETROLEUM AUTHORITY</t>
  </si>
  <si>
    <t xml:space="preserve"> Petroleum Products Quality Indicator
January 7, 2024 -January 13, 2024</t>
  </si>
  <si>
    <t xml:space="preserve">GASOLINE </t>
  </si>
  <si>
    <t xml:space="preserve">Vessel 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</si>
  <si>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</si>
  <si>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</si>
  <si>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</si>
  <si>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</si>
  <si>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</si>
  <si>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</si>
  <si>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</si>
  <si>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</si>
  <si>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</si>
  <si>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</si>
  <si>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</si>
  <si>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</si>
  <si>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</si>
  <si>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</si>
  <si>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</si>
  <si>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AVERAGE 91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</si>
  <si>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</si>
  <si>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</si>
  <si>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</si>
  <si>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</si>
  <si>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</si>
  <si>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</si>
  <si>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</si>
  <si>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 xml:space="preserve">MT EURO TRADER </t>
  </si>
  <si>
    <t>53.0</t>
  </si>
  <si>
    <t>L1.5</t>
  </si>
  <si>
    <t xml:space="preserve">MT TENACITY </t>
  </si>
  <si>
    <t>8.0</t>
  </si>
  <si>
    <t>64.0</t>
  </si>
  <si>
    <t>L1.0</t>
  </si>
  <si>
    <t>MT STI MEMPHIS</t>
  </si>
  <si>
    <t>L0.5</t>
  </si>
  <si>
    <t>AVERAGE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</si>
  <si>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</si>
  <si>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</si>
  <si>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</si>
  <si>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</si>
  <si>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</si>
  <si>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</si>
  <si>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</si>
  <si>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</si>
  <si>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</si>
  <si>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</si>
  <si>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</si>
  <si>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</si>
  <si>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 xml:space="preserve">GT QUEEN ZENOBIA </t>
  </si>
  <si>
    <t>&lt;0.05</t>
  </si>
  <si>
    <t xml:space="preserve">GT BARUMK </t>
  </si>
  <si>
    <t>MARINE GASOIL</t>
  </si>
  <si>
    <t>Density @15°C, max
 (Kg/m3)</t>
  </si>
  <si>
    <t>Kinematic Viscocity  @40°C
(cSt)</t>
  </si>
  <si>
    <t>2.000-6.000</t>
  </si>
  <si>
    <t>GS ISO 8217: 2018</t>
  </si>
  <si>
    <t>MT TORM SUCCESS (REGULAR)</t>
  </si>
  <si>
    <t>MT TORM SUCCESS (PREMIUM)</t>
  </si>
  <si>
    <t>GS 140:2024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</si>
</sst>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48"/>
      <color theme="1"/>
      <name val="Times Roman"/>
    </font>
    <font>
      <sz val="48"/>
      <color theme="1"/>
      <name val="Times Roman"/>
    </font>
    <font>
      <b/>
      <sz val="48"/>
      <color theme="1"/>
      <name val="Times Roman"/>
      <charset val="1"/>
    </font>
    <font>
      <sz val="48"/>
      <color theme="1"/>
      <name val="Times New Roman"/>
      <family val="1"/>
    </font>
    <font>
      <b/>
      <sz val="4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quotePrefix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quotePrefix="1" applyFont="1" applyBorder="1" applyAlignment="1">
      <alignment horizontal="center" vertical="center"/>
    </xf>
    <xf numFmtId="0" fontId="3" fillId="0" borderId="25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5" fillId="0" borderId="15" xfId="0" applyFont="1" applyBorder="1" applyAlignment="1" applyProtection="1">
      <alignment horizontal="center" vertical="center"/>
      <protection locked="0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6" fillId="0" borderId="2" xfId="0" applyNumberFormat="1" applyFont="1" applyBorder="1" applyAlignment="1" applyProtection="1">
      <alignment horizontal="center" vertical="center"/>
      <protection locked="0"/>
    </xf>
    <xf numFmtId="2" fontId="6" fillId="0" borderId="4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6" xfId="0" applyFont="1" applyBorder="1"/>
    <xf numFmtId="0" fontId="2" fillId="5" borderId="0" xfId="0" applyFont="1" applyFill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 wrapText="1"/>
    </xf>
    <xf numFmtId="165" fontId="2" fillId="0" borderId="40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165" fontId="3" fillId="0" borderId="38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3A8493-5534-43C1-BD89-CB7C97B80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01CAF8-8E0F-463D-8FE6-8C0650F2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5B4978-2C6A-4B9F-9608-5B577ABB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E28018-5277-4A7D-8282-001C7740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68700C-8DE4-4B5F-9AF2-03CDA84AB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5D36DD-E895-4880-AF70-973525A9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12808B-9692-4ECA-B90E-C53135A4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DBEDC4-2E22-4CAE-858B-144251D8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41594E-667D-469C-A243-7791D203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F28A6D-7713-40E9-B07D-8DA7122A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9B60B4-5631-4FA6-8B4E-626D07B3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4EA192-3655-4319-AB1A-5D9153B3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C5ACCB9-354D-4C69-98B4-C08413A0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B22FFC8-B295-47A5-96D6-23314B0A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178665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33A340-D15C-492E-8F05-F736BF79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37716</xdr:rowOff>
    </xdr:from>
    <xdr:to>
      <xdr:col>0</xdr:col>
      <xdr:colOff>4926061</xdr:colOff>
      <xdr:row>2</xdr:row>
      <xdr:rowOff>153940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15F003-94FA-4097-A4F9-7BF4FEEF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77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5C2E-47A2-4EEC-A6DD-AFD35595A335}">
  <sheetPr>
    <pageSetUpPr fitToPage="1"/>
  </sheetPr>
  <dimension ref="A1:K40"/>
  <sheetViews>
    <sheetView tabSelected="1" view="pageBreakPreview" topLeftCell="A8" zoomScale="33" zoomScaleNormal="100" zoomScaleSheetLayoutView="33" workbookViewId="0">
      <selection activeCell="A8" sqref="A8:A9"/>
    </sheetView>
  </sheetViews>
  <sheetFormatPr defaultColWidth="20.85546875" defaultRowHeight="114.75" customHeight="1"/>
  <cols>
    <col min="1" max="1" width="86" style="3" customWidth="1"/>
    <col min="2" max="2" width="132.5703125" style="3" customWidth="1"/>
    <col min="3" max="3" width="71.42578125" style="3" customWidth="1"/>
    <col min="4" max="4" width="76.42578125" style="3" customWidth="1"/>
    <col min="5" max="5" width="77.85546875" style="3" customWidth="1"/>
    <col min="6" max="6" width="75.28515625" style="3" customWidth="1"/>
    <col min="7" max="10" width="81.7109375" style="3" customWidth="1"/>
    <col min="11" max="11" width="92.140625" style="3" customWidth="1"/>
    <col min="12" max="16384" width="20.85546875" style="3"/>
  </cols>
  <sheetData>
    <row r="1" spans="1:11" ht="114.75" customHeight="1" thickBot="1">
      <c r="A1" s="1"/>
      <c r="B1" s="94" t="s">
        <v>0</v>
      </c>
      <c r="C1" s="95"/>
      <c r="D1" s="95"/>
      <c r="E1" s="95"/>
      <c r="F1" s="95"/>
      <c r="G1" s="95"/>
      <c r="H1" s="95"/>
      <c r="I1" s="95"/>
      <c r="J1" s="95"/>
      <c r="K1" s="96"/>
    </row>
    <row r="2" spans="1:11" ht="114.75" customHeight="1">
      <c r="A2" s="1"/>
      <c r="B2" s="97" t="s">
        <v>1</v>
      </c>
      <c r="C2" s="98"/>
      <c r="D2" s="98"/>
      <c r="E2" s="98"/>
      <c r="F2" s="98"/>
      <c r="G2" s="98"/>
      <c r="H2" s="98"/>
      <c r="I2" s="98"/>
      <c r="J2" s="98"/>
      <c r="K2" s="99"/>
    </row>
    <row r="3" spans="1:11" ht="114.75" customHeight="1" thickBot="1"/>
    <row r="4" spans="1:11" ht="114.75" customHeight="1" thickBot="1">
      <c r="B4" s="100" t="s">
        <v>2</v>
      </c>
      <c r="C4" s="100"/>
      <c r="D4" s="100"/>
      <c r="E4" s="100"/>
      <c r="F4" s="100"/>
      <c r="G4" s="100"/>
      <c r="H4" s="100"/>
      <c r="I4" s="100"/>
      <c r="J4" s="100"/>
      <c r="K4" s="100"/>
    </row>
    <row r="5" spans="1:11" s="4" customFormat="1" ht="114.75" customHeight="1" thickBot="1">
      <c r="B5" s="101" t="s">
        <v>3</v>
      </c>
      <c r="C5" s="103" t="s">
        <v>4</v>
      </c>
      <c r="D5" s="104" t="s">
        <v>5</v>
      </c>
      <c r="E5" s="103" t="s">
        <v>6</v>
      </c>
      <c r="F5" s="104" t="s">
        <v>7</v>
      </c>
      <c r="G5" s="104"/>
      <c r="H5" s="104"/>
      <c r="I5" s="104"/>
      <c r="J5" s="104"/>
      <c r="K5" s="106" t="s">
        <v>8</v>
      </c>
    </row>
    <row r="6" spans="1:11" s="9" customFormat="1" ht="114.75" customHeight="1" thickBot="1">
      <c r="B6" s="102"/>
      <c r="C6" s="103"/>
      <c r="D6" s="105"/>
      <c r="E6" s="106"/>
      <c r="F6" s="10" t="s">
        <v>9</v>
      </c>
      <c r="G6" s="8" t="s">
        <v>10</v>
      </c>
      <c r="H6" s="11" t="s">
        <v>11</v>
      </c>
      <c r="I6" s="8" t="s">
        <v>12</v>
      </c>
      <c r="J6" s="12" t="s">
        <v>13</v>
      </c>
      <c r="K6" s="107"/>
    </row>
    <row r="7" spans="1:11" s="9" customFormat="1" ht="114.75" customHeight="1" thickBot="1">
      <c r="A7" s="13" t="s">
        <v>14</v>
      </c>
      <c r="B7" s="14"/>
      <c r="C7" s="6" t="s">
        <v>15</v>
      </c>
      <c r="D7" s="7">
        <v>50</v>
      </c>
      <c r="E7" s="6" t="s">
        <v>16</v>
      </c>
      <c r="F7" s="7" t="s">
        <v>17</v>
      </c>
      <c r="G7" s="6">
        <v>70</v>
      </c>
      <c r="H7" s="7">
        <v>120</v>
      </c>
      <c r="I7" s="6">
        <v>185</v>
      </c>
      <c r="J7" s="7">
        <v>215</v>
      </c>
      <c r="K7" s="6" t="s">
        <v>18</v>
      </c>
    </row>
    <row r="8" spans="1:11" s="9" customFormat="1" ht="114.75" customHeight="1" thickBot="1">
      <c r="A8" s="108" t="s">
        <v>59</v>
      </c>
      <c r="B8" s="41" t="s">
        <v>57</v>
      </c>
      <c r="C8" s="15">
        <v>723.4</v>
      </c>
      <c r="D8" s="16">
        <v>4.5</v>
      </c>
      <c r="E8" s="17">
        <v>91.5</v>
      </c>
      <c r="F8" s="18">
        <v>37</v>
      </c>
      <c r="G8" s="17">
        <v>52</v>
      </c>
      <c r="H8" s="18">
        <v>78</v>
      </c>
      <c r="I8" s="17">
        <v>123</v>
      </c>
      <c r="J8" s="18">
        <v>150</v>
      </c>
      <c r="K8" s="17">
        <v>62.1</v>
      </c>
    </row>
    <row r="9" spans="1:11" s="9" customFormat="1" ht="114.75" customHeight="1" thickBot="1">
      <c r="A9" s="109"/>
      <c r="B9" s="130" t="s">
        <v>58</v>
      </c>
      <c r="C9" s="19">
        <v>734.3</v>
      </c>
      <c r="D9" s="20">
        <v>6.6</v>
      </c>
      <c r="E9" s="21">
        <v>95</v>
      </c>
      <c r="F9" s="20">
        <v>36</v>
      </c>
      <c r="G9" s="21">
        <v>53</v>
      </c>
      <c r="H9" s="20">
        <v>82</v>
      </c>
      <c r="I9" s="21">
        <v>125</v>
      </c>
      <c r="J9" s="20">
        <v>152</v>
      </c>
      <c r="K9" s="21">
        <v>61.2</v>
      </c>
    </row>
    <row r="10" spans="1:11" s="9" customFormat="1" ht="114.75" hidden="1" customHeight="1" thickBot="1">
      <c r="A10" s="22"/>
      <c r="B10" s="23"/>
      <c r="C10" s="24"/>
      <c r="D10" s="24"/>
      <c r="E10" s="25"/>
      <c r="F10" s="25"/>
      <c r="G10" s="25"/>
      <c r="H10" s="26">
        <f t="shared" ref="H10:K10" si="0">SUM(H9,H8)/2</f>
        <v>80</v>
      </c>
      <c r="I10" s="26">
        <f t="shared" si="0"/>
        <v>124</v>
      </c>
      <c r="J10" s="26">
        <f t="shared" si="0"/>
        <v>151</v>
      </c>
      <c r="K10" s="27">
        <f t="shared" si="0"/>
        <v>61.650000000000006</v>
      </c>
    </row>
    <row r="11" spans="1:11" s="9" customFormat="1" ht="114.75" hidden="1" customHeight="1" thickBot="1">
      <c r="A11" s="28"/>
      <c r="B11" s="6" t="s">
        <v>19</v>
      </c>
      <c r="C11" s="29"/>
      <c r="D11" s="29"/>
      <c r="E11" s="29"/>
      <c r="F11" s="29"/>
      <c r="G11" s="30"/>
      <c r="H11" s="31"/>
      <c r="I11" s="31"/>
      <c r="J11" s="31"/>
    </row>
    <row r="12" spans="1:11" s="9" customFormat="1" ht="114.75" customHeight="1" thickBot="1">
      <c r="B12" s="32"/>
      <c r="K12" s="33"/>
    </row>
    <row r="13" spans="1:11" ht="114.75" customHeight="1" thickBot="1">
      <c r="B13" s="110" t="s">
        <v>20</v>
      </c>
      <c r="C13" s="110"/>
      <c r="D13" s="110"/>
      <c r="E13" s="110"/>
      <c r="F13" s="110"/>
      <c r="G13" s="110"/>
      <c r="H13" s="34"/>
      <c r="I13" s="34"/>
      <c r="J13" s="34"/>
      <c r="K13" s="34"/>
    </row>
    <row r="14" spans="1:11" s="4" customFormat="1" ht="114.75" customHeight="1" thickBot="1">
      <c r="B14" s="103" t="s">
        <v>3</v>
      </c>
      <c r="C14" s="103" t="s">
        <v>4</v>
      </c>
      <c r="D14" s="101" t="s">
        <v>5</v>
      </c>
      <c r="E14" s="103" t="s">
        <v>21</v>
      </c>
      <c r="F14" s="104" t="s">
        <v>22</v>
      </c>
      <c r="G14" s="103" t="s">
        <v>23</v>
      </c>
      <c r="H14" s="35"/>
      <c r="I14" s="35"/>
      <c r="J14" s="35"/>
      <c r="K14" s="9"/>
    </row>
    <row r="15" spans="1:11" s="9" customFormat="1" ht="114.75" customHeight="1" thickBot="1">
      <c r="B15" s="106"/>
      <c r="C15" s="106"/>
      <c r="D15" s="102"/>
      <c r="E15" s="106"/>
      <c r="F15" s="105"/>
      <c r="G15" s="106"/>
      <c r="H15" s="35"/>
      <c r="I15" s="35"/>
      <c r="J15" s="35"/>
    </row>
    <row r="16" spans="1:11" s="9" customFormat="1" ht="114.75" customHeight="1" thickBot="1">
      <c r="A16" s="5" t="s">
        <v>14</v>
      </c>
      <c r="B16" s="36"/>
      <c r="C16" s="6" t="s">
        <v>24</v>
      </c>
      <c r="D16" s="37">
        <v>50</v>
      </c>
      <c r="E16" s="38">
        <v>46</v>
      </c>
      <c r="F16" s="39" t="s">
        <v>25</v>
      </c>
      <c r="G16" s="38">
        <v>3</v>
      </c>
      <c r="H16" s="40"/>
      <c r="I16" s="40"/>
      <c r="J16" s="40"/>
    </row>
    <row r="17" spans="1:11" s="9" customFormat="1" ht="114.75" customHeight="1">
      <c r="A17" s="111" t="s">
        <v>26</v>
      </c>
      <c r="B17" s="41" t="s">
        <v>27</v>
      </c>
      <c r="C17" s="42">
        <v>833</v>
      </c>
      <c r="D17" s="43">
        <v>7.2</v>
      </c>
      <c r="E17" s="44" t="s">
        <v>28</v>
      </c>
      <c r="F17" s="45">
        <v>61</v>
      </c>
      <c r="G17" s="42" t="s">
        <v>29</v>
      </c>
      <c r="H17" s="31"/>
      <c r="I17" s="31"/>
      <c r="J17" s="31"/>
      <c r="K17" s="46"/>
    </row>
    <row r="18" spans="1:11" s="9" customFormat="1" ht="114.75" customHeight="1">
      <c r="A18" s="112"/>
      <c r="B18" s="47" t="s">
        <v>30</v>
      </c>
      <c r="C18" s="48">
        <v>832.6</v>
      </c>
      <c r="D18" s="49" t="s">
        <v>31</v>
      </c>
      <c r="E18" s="48">
        <v>53.8</v>
      </c>
      <c r="F18" s="49" t="s">
        <v>32</v>
      </c>
      <c r="G18" s="50" t="s">
        <v>33</v>
      </c>
      <c r="H18" s="51"/>
      <c r="I18" s="51"/>
      <c r="J18" s="51"/>
    </row>
    <row r="19" spans="1:11" s="9" customFormat="1" ht="114.75" customHeight="1" thickBot="1">
      <c r="A19" s="113"/>
      <c r="B19" s="52" t="s">
        <v>34</v>
      </c>
      <c r="C19" s="53">
        <v>834.9</v>
      </c>
      <c r="D19" s="54">
        <v>6.7</v>
      </c>
      <c r="E19" s="55">
        <v>54.5</v>
      </c>
      <c r="F19" s="56">
        <v>70</v>
      </c>
      <c r="G19" s="55" t="s">
        <v>35</v>
      </c>
      <c r="H19" s="57"/>
      <c r="I19" s="57"/>
      <c r="J19" s="57"/>
    </row>
    <row r="20" spans="1:11" s="9" customFormat="1" ht="114.75" customHeight="1" thickBot="1">
      <c r="A20" s="4"/>
      <c r="B20" s="58" t="s">
        <v>36</v>
      </c>
      <c r="C20" s="59">
        <f>AVERAGE(C17:C19)</f>
        <v>833.5</v>
      </c>
      <c r="D20" s="60">
        <f t="shared" ref="D20:F20" si="1">AVERAGE(D17:D19)</f>
        <v>6.95</v>
      </c>
      <c r="E20" s="59">
        <f t="shared" si="1"/>
        <v>54.15</v>
      </c>
      <c r="F20" s="60">
        <f t="shared" si="1"/>
        <v>65.5</v>
      </c>
      <c r="G20" s="59" t="s">
        <v>33</v>
      </c>
      <c r="H20" s="31"/>
      <c r="I20" s="31"/>
      <c r="J20" s="31"/>
    </row>
    <row r="21" spans="1:11" s="9" customFormat="1" ht="114.75" customHeight="1" thickBot="1">
      <c r="A21" s="4"/>
      <c r="B21" s="32"/>
    </row>
    <row r="22" spans="1:11" ht="114.75" customHeight="1" thickBot="1">
      <c r="B22" s="131" t="s">
        <v>37</v>
      </c>
      <c r="C22" s="132"/>
      <c r="D22" s="132"/>
      <c r="E22" s="132"/>
      <c r="F22" s="132"/>
      <c r="G22" s="132"/>
      <c r="H22" s="132"/>
      <c r="I22" s="132"/>
      <c r="J22" s="132"/>
      <c r="K22" s="132"/>
    </row>
    <row r="23" spans="1:11" s="61" customFormat="1" ht="114.75" customHeight="1" thickBot="1">
      <c r="B23" s="114" t="s">
        <v>3</v>
      </c>
      <c r="C23" s="116" t="s">
        <v>4</v>
      </c>
      <c r="D23" s="114" t="s">
        <v>38</v>
      </c>
      <c r="E23" s="116" t="s">
        <v>39</v>
      </c>
      <c r="F23" s="114" t="s">
        <v>40</v>
      </c>
      <c r="G23" s="118" t="s">
        <v>41</v>
      </c>
      <c r="H23" s="118"/>
      <c r="I23" s="118"/>
      <c r="J23" s="118"/>
      <c r="K23" s="118"/>
    </row>
    <row r="24" spans="1:11" s="61" customFormat="1" ht="152.25" customHeight="1" thickBot="1">
      <c r="B24" s="115"/>
      <c r="C24" s="117"/>
      <c r="D24" s="115"/>
      <c r="E24" s="117"/>
      <c r="F24" s="115"/>
      <c r="G24" s="35" t="s">
        <v>42</v>
      </c>
      <c r="H24" s="62" t="s">
        <v>43</v>
      </c>
      <c r="I24" s="63" t="s">
        <v>44</v>
      </c>
      <c r="J24" s="63" t="s">
        <v>45</v>
      </c>
      <c r="K24" s="64" t="s">
        <v>46</v>
      </c>
    </row>
    <row r="25" spans="1:11" s="61" customFormat="1" ht="114.75" customHeight="1" thickBot="1">
      <c r="A25" s="8" t="s">
        <v>14</v>
      </c>
      <c r="B25" s="65"/>
      <c r="C25" s="10" t="s">
        <v>17</v>
      </c>
      <c r="D25" s="8">
        <v>480</v>
      </c>
      <c r="E25" s="66" t="s">
        <v>47</v>
      </c>
      <c r="F25" s="8">
        <v>0.05</v>
      </c>
      <c r="G25" s="67">
        <v>0</v>
      </c>
      <c r="H25" s="68">
        <v>0</v>
      </c>
      <c r="I25" s="67">
        <v>2</v>
      </c>
      <c r="J25" s="68">
        <v>95</v>
      </c>
      <c r="K25" s="68">
        <v>2</v>
      </c>
    </row>
    <row r="26" spans="1:11" s="61" customFormat="1" ht="114.75" customHeight="1">
      <c r="A26" s="119" t="s">
        <v>48</v>
      </c>
      <c r="B26" s="15" t="s">
        <v>49</v>
      </c>
      <c r="C26" s="69">
        <v>583.97</v>
      </c>
      <c r="D26" s="17">
        <v>257</v>
      </c>
      <c r="E26" s="69">
        <v>12.71</v>
      </c>
      <c r="F26" s="15" t="s">
        <v>50</v>
      </c>
      <c r="G26" s="70">
        <v>0</v>
      </c>
      <c r="H26" s="71">
        <v>0</v>
      </c>
      <c r="I26" s="70">
        <v>0.21</v>
      </c>
      <c r="J26" s="71">
        <v>99.29</v>
      </c>
      <c r="K26" s="15">
        <v>0.51</v>
      </c>
    </row>
    <row r="27" spans="1:11" ht="114.75" customHeight="1" thickBot="1">
      <c r="A27" s="120"/>
      <c r="B27" s="19" t="s">
        <v>51</v>
      </c>
      <c r="C27" s="20">
        <v>584</v>
      </c>
      <c r="D27" s="21">
        <v>257</v>
      </c>
      <c r="E27" s="72">
        <v>8.02</v>
      </c>
      <c r="F27" s="19" t="s">
        <v>50</v>
      </c>
      <c r="G27" s="73">
        <v>0</v>
      </c>
      <c r="H27" s="74">
        <v>0</v>
      </c>
      <c r="I27" s="73">
        <v>0.19</v>
      </c>
      <c r="J27" s="74">
        <v>99.29</v>
      </c>
      <c r="K27" s="19">
        <v>0.52</v>
      </c>
    </row>
    <row r="28" spans="1:11" ht="114.75" customHeight="1" thickBot="1">
      <c r="B28" s="75" t="s">
        <v>36</v>
      </c>
      <c r="C28" s="76">
        <f>AVERAGE(C26:C27)</f>
        <v>583.98500000000001</v>
      </c>
      <c r="D28" s="77">
        <f t="shared" ref="D28:E28" si="2">AVERAGE(D26:D27)</f>
        <v>257</v>
      </c>
      <c r="E28" s="76">
        <f t="shared" si="2"/>
        <v>10.365</v>
      </c>
      <c r="F28" s="75" t="s">
        <v>50</v>
      </c>
      <c r="G28" s="78">
        <f>AVERAGE(G26:G27)</f>
        <v>0</v>
      </c>
      <c r="H28" s="79">
        <f t="shared" ref="H28:K28" si="3">AVERAGE(H26:H27)</f>
        <v>0</v>
      </c>
      <c r="I28" s="78">
        <f t="shared" si="3"/>
        <v>0.2</v>
      </c>
      <c r="J28" s="79">
        <f t="shared" si="3"/>
        <v>99.29</v>
      </c>
      <c r="K28" s="79">
        <f t="shared" si="3"/>
        <v>0.51500000000000001</v>
      </c>
    </row>
    <row r="29" spans="1:11" ht="114.75" customHeight="1">
      <c r="B29" s="4"/>
      <c r="C29" s="31"/>
      <c r="D29" s="31"/>
      <c r="E29" s="31"/>
      <c r="F29" s="80"/>
      <c r="G29" s="31"/>
      <c r="H29" s="31"/>
      <c r="I29" s="31"/>
      <c r="J29" s="31"/>
      <c r="K29" s="9"/>
    </row>
    <row r="30" spans="1:11" ht="114.75" hidden="1" customHeight="1" thickBot="1">
      <c r="A30" s="81"/>
      <c r="B30" s="121" t="s">
        <v>52</v>
      </c>
      <c r="C30" s="122"/>
      <c r="D30" s="122"/>
      <c r="E30" s="122"/>
      <c r="F30" s="122"/>
      <c r="G30" s="123"/>
      <c r="H30" s="82"/>
      <c r="I30" s="82"/>
      <c r="J30" s="82"/>
      <c r="K30" s="9"/>
    </row>
    <row r="31" spans="1:11" ht="114.75" hidden="1" customHeight="1">
      <c r="A31" s="83"/>
      <c r="B31" s="124" t="s">
        <v>3</v>
      </c>
      <c r="C31" s="126" t="s">
        <v>53</v>
      </c>
      <c r="D31" s="126" t="s">
        <v>5</v>
      </c>
      <c r="E31" s="126" t="s">
        <v>21</v>
      </c>
      <c r="F31" s="128" t="s">
        <v>22</v>
      </c>
      <c r="G31" s="128" t="s">
        <v>54</v>
      </c>
      <c r="H31" s="35"/>
      <c r="I31" s="35"/>
      <c r="J31" s="35"/>
      <c r="K31" s="9"/>
    </row>
    <row r="32" spans="1:11" ht="114.75" hidden="1" customHeight="1" thickBot="1">
      <c r="A32" s="84"/>
      <c r="B32" s="125"/>
      <c r="C32" s="127"/>
      <c r="D32" s="127"/>
      <c r="E32" s="127"/>
      <c r="F32" s="129"/>
      <c r="G32" s="129"/>
      <c r="H32" s="35"/>
      <c r="I32" s="35"/>
      <c r="J32" s="35"/>
      <c r="K32" s="9"/>
    </row>
    <row r="33" spans="1:11" ht="114.75" hidden="1" customHeight="1" thickBot="1">
      <c r="A33" s="2" t="s">
        <v>14</v>
      </c>
      <c r="B33" s="85"/>
      <c r="C33" s="86">
        <v>890</v>
      </c>
      <c r="D33" s="87">
        <v>50</v>
      </c>
      <c r="E33" s="87">
        <v>46</v>
      </c>
      <c r="F33" s="86">
        <v>60</v>
      </c>
      <c r="G33" s="88" t="s">
        <v>55</v>
      </c>
      <c r="H33" s="89"/>
      <c r="I33" s="89"/>
      <c r="J33" s="89"/>
      <c r="K33" s="80"/>
    </row>
    <row r="34" spans="1:11" ht="114.75" hidden="1" customHeight="1" thickBot="1">
      <c r="A34" s="2" t="s">
        <v>56</v>
      </c>
      <c r="B34" s="90"/>
      <c r="C34" s="91"/>
      <c r="D34" s="91"/>
      <c r="E34" s="91"/>
      <c r="F34" s="91"/>
      <c r="G34" s="92"/>
      <c r="H34" s="93"/>
      <c r="I34" s="93"/>
      <c r="J34" s="93"/>
    </row>
    <row r="35" spans="1:11" ht="114.75" customHeight="1">
      <c r="B35" s="9"/>
      <c r="C35" s="31"/>
      <c r="D35" s="31"/>
      <c r="E35" s="9"/>
      <c r="F35" s="9"/>
      <c r="G35" s="80"/>
      <c r="H35" s="80"/>
      <c r="I35" s="80"/>
      <c r="J35" s="80"/>
    </row>
    <row r="36" spans="1:11" ht="114.75" customHeight="1">
      <c r="B36" s="9"/>
      <c r="C36" s="31"/>
      <c r="D36" s="31"/>
      <c r="E36" s="9"/>
      <c r="F36" s="9"/>
      <c r="G36" s="80"/>
      <c r="H36" s="80"/>
      <c r="I36" s="80"/>
      <c r="J36" s="80"/>
    </row>
    <row r="37" spans="1:11" ht="114.75" customHeight="1">
      <c r="B37" s="9"/>
      <c r="C37" s="31"/>
      <c r="D37" s="31"/>
      <c r="E37" s="9"/>
      <c r="F37" s="9"/>
      <c r="G37" s="80"/>
      <c r="H37" s="80"/>
      <c r="I37" s="80"/>
      <c r="J37" s="80"/>
    </row>
    <row r="38" spans="1:11" ht="114.75" customHeight="1">
      <c r="B38" s="9"/>
      <c r="C38" s="31"/>
      <c r="D38" s="31"/>
      <c r="E38" s="9"/>
      <c r="F38" s="9"/>
      <c r="G38" s="80"/>
      <c r="H38" s="80"/>
      <c r="I38" s="80"/>
      <c r="J38" s="80"/>
    </row>
    <row r="39" spans="1:11" ht="114.75" customHeight="1">
      <c r="B39" s="9"/>
      <c r="C39" s="9"/>
      <c r="D39" s="31"/>
      <c r="E39" s="9"/>
      <c r="F39" s="9"/>
      <c r="G39" s="31"/>
      <c r="H39" s="31"/>
      <c r="I39" s="31"/>
      <c r="J39" s="31"/>
    </row>
    <row r="40" spans="1:11" ht="114.75" customHeight="1">
      <c r="B40" s="4"/>
      <c r="C40" s="31"/>
      <c r="D40" s="31"/>
      <c r="E40" s="80"/>
      <c r="F40" s="9"/>
      <c r="G40" s="9"/>
      <c r="H40" s="9"/>
      <c r="I40" s="9"/>
      <c r="J40" s="9"/>
    </row>
  </sheetData>
  <mergeCells count="33">
    <mergeCell ref="A26:A27"/>
    <mergeCell ref="B30:G30"/>
    <mergeCell ref="B31:B32"/>
    <mergeCell ref="C31:C32"/>
    <mergeCell ref="D31:D32"/>
    <mergeCell ref="E31:E32"/>
    <mergeCell ref="F31:F32"/>
    <mergeCell ref="G31:G32"/>
    <mergeCell ref="A17:A19"/>
    <mergeCell ref="B22:K22"/>
    <mergeCell ref="B23:B24"/>
    <mergeCell ref="C23:C24"/>
    <mergeCell ref="D23:D24"/>
    <mergeCell ref="E23:E24"/>
    <mergeCell ref="F23:F24"/>
    <mergeCell ref="G23:K23"/>
    <mergeCell ref="A8:A9"/>
    <mergeCell ref="B13:G13"/>
    <mergeCell ref="B14:B15"/>
    <mergeCell ref="C14:C15"/>
    <mergeCell ref="D14:D15"/>
    <mergeCell ref="E14:E15"/>
    <mergeCell ref="F14:F15"/>
    <mergeCell ref="G14:G15"/>
    <mergeCell ref="B1:K1"/>
    <mergeCell ref="B2:K2"/>
    <mergeCell ref="B4:K4"/>
    <mergeCell ref="B5:B6"/>
    <mergeCell ref="C5:C6"/>
    <mergeCell ref="D5:D6"/>
    <mergeCell ref="E5:E6"/>
    <mergeCell ref="F5:J5"/>
    <mergeCell ref="K5:K6"/>
  </mergeCells>
  <pageMargins left="0.7" right="0.7" top="0.75" bottom="0.75" header="0.3" footer="0.3"/>
  <pageSetup paperSize="9" scale="13" orientation="landscape" r:id="rId1"/>
  <rowBreaks count="1" manualBreakCount="1">
    <brk id="27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SEU7YU5J4REP-309372809-80172</_dlc_DocId>
    <_dlc_DocIdUrl xmlns="999f919b-ab5a-4db1-a56a-2b12b49855bf">
      <Url>https://swpgh.sharepoint.com/sites/swpnpa/_layouts/15/DocIdRedir.aspx?ID=SEU7YU5J4REP-309372809-80172</Url>
      <Description>SEU7YU5J4REP-309372809-80172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57349-0B1A-4BEA-88AA-A26398A4D4C1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customXml/itemProps2.xml><?xml version="1.0" encoding="utf-8"?>
<ds:datastoreItem xmlns:ds="http://schemas.openxmlformats.org/officeDocument/2006/customXml" ds:itemID="{759B372E-B6A4-4354-BB8A-57C513ADC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17711-B323-48B1-90A3-85AC9C8008E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A57ED13-3A63-4995-B1BA-66A92F4E0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7- JAN 13</vt:lpstr>
      <vt:lpstr>'JAN 7- JAN 13'!Print_Area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2024-12-11T09:22:40Z</dcterms:created>
  <dcterms:modified xsi:type="dcterms:W3CDTF">2024-12-16T09:11:52Z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d3273199-6100-4c59-95c0-6f4021705753</vt:lpwstr>
  </property>
  <property fmtid="{D5CDD505-2E9C-101B-9397-08002B2CF9AE}" pid="4" name="MediaServiceImageTags">
    <vt:lpwstr/>
  </property>
</Properties>
</file>