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27" documentId="8_{333B0EC1-A49C-4EF2-B825-8A3E86470D9F}" xr6:coauthVersionLast="47" xr6:coauthVersionMax="47" xr10:uidLastSave="{43983DEE-5B85-43FF-B78C-3195A84EE1C3}"/>
  <bookViews>
    <workbookView xWindow="-120" yWindow="-120" windowWidth="29040" windowHeight="15720" xr2:uid="{AF4DDB1B-0846-4E35-8578-93E7E031A8E5}"/>
  </bookViews>
  <sheets>
    <sheet name="JULY 14 - 20" sheetId="1" r:id="rId1"/>
  </sheets>
  <definedNames>
    <definedName name="_xlnm.Print_Area" localSheetId="0">'JULY 14 - 20'!$A$1:$M$46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I46" i="1"/>
  <c r="H46" i="1"/>
  <c r="F46" i="1"/>
  <c r="E46" i="1"/>
  <c r="D46" i="1"/>
  <c r="G25" i="1"/>
  <c r="F25" i="1"/>
  <c r="E25" i="1"/>
  <c r="D25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<sst xmlns="http://schemas.openxmlformats.org/spreadsheetml/2006/main" count="120" uniqueCount="60">
  <si>
    <t>NATIONAL PETROLEUM AUTHORITY</t>
  </si>
  <si>
    <t>Petroleum Product Quality Indicators
 July 14, 2024 -  July 20,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</si>
  <si>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</si>
  <si>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</si>
  <si>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</si>
  <si>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</si>
  <si>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</si>
  <si>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</si>
  <si>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</si>
  <si>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</si>
  <si>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</si>
  <si>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</si>
  <si>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</si>
  <si>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</si>
  <si>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</si>
  <si>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</si>
  <si>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</si>
  <si>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</si>
  <si>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</si>
  <si>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</si>
  <si>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</si>
  <si>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</si>
  <si>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</si>
  <si>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>GS 140:2024</t>
  </si>
  <si>
    <t>Regular</t>
  </si>
  <si>
    <t>IMPORT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</si>
  <si>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</si>
  <si>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</si>
  <si>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</si>
  <si>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</si>
  <si>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</si>
  <si>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</si>
  <si>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</si>
  <si>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</si>
  <si>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TORM AMALIE</t>
  </si>
  <si>
    <t>L1.0</t>
  </si>
  <si>
    <t>MT EAST 1</t>
  </si>
  <si>
    <t>L1.5</t>
  </si>
  <si>
    <t>AVERAGE</t>
  </si>
  <si>
    <t>LOCAL REFINERY</t>
  </si>
  <si>
    <t xml:space="preserve"> Refinery</t>
  </si>
  <si>
    <t xml:space="preserve">Regular 91
Premium 95 </t>
  </si>
  <si>
    <t>SENTUO OIL REFINERY</t>
  </si>
  <si>
    <t>Refinery</t>
  </si>
  <si>
    <t>1500
50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</si>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</sst>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5" borderId="30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5" borderId="36" xfId="0" applyNumberFormat="1" applyFont="1" applyFill="1" applyBorder="1" applyAlignment="1">
      <alignment horizontal="center" vertical="center"/>
    </xf>
    <xf numFmtId="164" fontId="5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2" fontId="1" fillId="0" borderId="47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5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3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8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164" fontId="3" fillId="0" borderId="67" xfId="0" applyNumberFormat="1" applyFont="1" applyBorder="1" applyAlignment="1">
      <alignment horizontal="center" vertical="center" wrapText="1"/>
    </xf>
    <xf numFmtId="164" fontId="1" fillId="0" borderId="68" xfId="0" quotePrefix="1" applyNumberFormat="1" applyFont="1" applyBorder="1" applyAlignment="1">
      <alignment horizontal="center" vertical="center"/>
    </xf>
    <xf numFmtId="164" fontId="1" fillId="0" borderId="3" xfId="0" quotePrefix="1" applyNumberFormat="1" applyFont="1" applyBorder="1" applyAlignment="1">
      <alignment horizontal="center" vertical="center"/>
    </xf>
    <xf numFmtId="164" fontId="1" fillId="0" borderId="69" xfId="0" quotePrefix="1" applyNumberFormat="1" applyFont="1" applyBorder="1" applyAlignment="1">
      <alignment horizontal="center" vertical="center"/>
    </xf>
    <xf numFmtId="164" fontId="1" fillId="0" borderId="4" xfId="0" quotePrefix="1" applyNumberFormat="1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164" fontId="3" fillId="0" borderId="70" xfId="0" applyNumberFormat="1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2" fontId="1" fillId="0" borderId="70" xfId="0" applyNumberFormat="1" applyFont="1" applyBorder="1" applyAlignment="1">
      <alignment horizontal="center" vertical="center"/>
    </xf>
    <xf numFmtId="0" fontId="1" fillId="0" borderId="70" xfId="0" applyFont="1" applyBorder="1"/>
    <xf numFmtId="0" fontId="1" fillId="0" borderId="72" xfId="0" applyFont="1" applyBorder="1"/>
    <xf numFmtId="0" fontId="3" fillId="0" borderId="5" xfId="0" applyFont="1" applyBorder="1" applyAlignment="1">
      <alignment wrapText="1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49" fontId="3" fillId="0" borderId="80" xfId="0" applyNumberFormat="1" applyFont="1" applyBorder="1" applyAlignment="1">
      <alignment horizontal="center" vertical="center" wrapText="1"/>
    </xf>
    <xf numFmtId="0" fontId="3" fillId="0" borderId="81" xfId="0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49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1" fontId="4" fillId="0" borderId="83" xfId="0" applyNumberFormat="1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2" fontId="4" fillId="0" borderId="83" xfId="0" applyNumberFormat="1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1" fillId="0" borderId="84" xfId="0" applyNumberFormat="1" applyFont="1" applyBorder="1" applyAlignment="1" applyProtection="1">
      <alignment horizontal="center" vertical="center"/>
      <protection locked="0"/>
    </xf>
    <xf numFmtId="1" fontId="1" fillId="0" borderId="85" xfId="0" applyNumberFormat="1" applyFont="1" applyBorder="1" applyAlignment="1">
      <alignment horizontal="center" vertical="center"/>
    </xf>
    <xf numFmtId="2" fontId="1" fillId="0" borderId="85" xfId="0" applyNumberFormat="1" applyFont="1" applyBorder="1" applyAlignment="1" applyProtection="1">
      <alignment horizontal="center" vertical="center"/>
      <protection locked="0"/>
    </xf>
    <xf numFmtId="0" fontId="1" fillId="0" borderId="85" xfId="0" applyFont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 wrapText="1"/>
    </xf>
    <xf numFmtId="2" fontId="1" fillId="0" borderId="85" xfId="0" quotePrefix="1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64" fontId="1" fillId="0" borderId="83" xfId="0" applyNumberFormat="1" applyFont="1" applyBorder="1" applyAlignment="1" applyProtection="1">
      <alignment horizontal="center" vertical="center"/>
      <protection locked="0"/>
    </xf>
    <xf numFmtId="1" fontId="1" fillId="0" borderId="83" xfId="0" applyNumberFormat="1" applyFont="1" applyBorder="1" applyAlignment="1" applyProtection="1">
      <alignment horizontal="center" vertical="center"/>
      <protection locked="0"/>
    </xf>
    <xf numFmtId="2" fontId="1" fillId="0" borderId="83" xfId="0" applyNumberFormat="1" applyFont="1" applyBorder="1" applyAlignment="1" applyProtection="1">
      <alignment horizontal="center" vertical="center"/>
      <protection locked="0"/>
    </xf>
    <xf numFmtId="2" fontId="1" fillId="0" borderId="79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6" borderId="60" xfId="0" applyFont="1" applyFill="1" applyBorder="1" applyAlignment="1">
      <alignment horizontal="center" vertical="center"/>
    </xf>
    <xf numFmtId="0" fontId="3" fillId="6" borderId="61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83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6056E3-17E0-405C-95BD-ED89C7D29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C0438-84FA-42BE-AB79-02CC8485A4F2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616CA0-1841-418D-9D8F-44559B6B235B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3C8D99-C2BC-4F73-9941-4A10668D644C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1B7721-5C84-4926-BA81-826D468927D5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C69DDF-4EAA-4714-8D51-F3BE487B7979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2E3F7D-1C48-4138-A8DB-CC073A1CF868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467518-2718-4C5F-A3B0-FE384825B184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8E01CC7-48E4-4722-96A2-D31974A9CBB7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1377-29EB-4612-ACAC-AE3CE1BA0F7D}">
  <dimension ref="A1:L47"/>
  <sheetViews>
    <sheetView tabSelected="1" view="pageBreakPreview" zoomScale="25" zoomScaleNormal="100" zoomScaleSheetLayoutView="25" workbookViewId="0">
      <selection activeCell="B3" sqref="B3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41" t="s">
        <v>0</v>
      </c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1:12" ht="179.25" customHeight="1">
      <c r="A2" s="3"/>
      <c r="B2" s="144" t="s">
        <v>1</v>
      </c>
      <c r="C2" s="145"/>
      <c r="D2" s="145"/>
      <c r="E2" s="145"/>
      <c r="F2" s="145"/>
      <c r="G2" s="145"/>
      <c r="H2" s="145"/>
      <c r="I2" s="145"/>
      <c r="J2" s="145"/>
      <c r="K2" s="145"/>
      <c r="L2" s="146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 thickBot="1">
      <c r="A4" s="3"/>
      <c r="B4" s="147" t="s">
        <v>2</v>
      </c>
      <c r="C4" s="147"/>
      <c r="D4" s="147"/>
      <c r="E4" s="147"/>
      <c r="F4" s="147"/>
      <c r="G4" s="148"/>
      <c r="H4" s="148"/>
      <c r="I4" s="148"/>
      <c r="J4" s="148"/>
      <c r="K4" s="148"/>
      <c r="L4" s="147"/>
    </row>
    <row r="5" spans="1:12" s="11" customFormat="1" ht="114.75" hidden="1" customHeight="1" thickBot="1">
      <c r="A5" s="7"/>
      <c r="B5" s="149" t="s">
        <v>3</v>
      </c>
      <c r="C5" s="151" t="s">
        <v>4</v>
      </c>
      <c r="D5" s="153" t="s">
        <v>5</v>
      </c>
      <c r="E5" s="154" t="s">
        <v>6</v>
      </c>
      <c r="F5" s="149" t="s">
        <v>7</v>
      </c>
      <c r="G5" s="156" t="s">
        <v>8</v>
      </c>
      <c r="H5" s="157"/>
      <c r="I5" s="157"/>
      <c r="J5" s="157"/>
      <c r="K5" s="158"/>
      <c r="L5" s="159" t="s">
        <v>9</v>
      </c>
    </row>
    <row r="6" spans="1:12" s="18" customFormat="1" ht="184.5" hidden="1" customHeight="1" thickBot="1">
      <c r="A6" s="12"/>
      <c r="B6" s="150"/>
      <c r="C6" s="152"/>
      <c r="D6" s="153"/>
      <c r="E6" s="155"/>
      <c r="F6" s="151"/>
      <c r="G6" s="14" t="s">
        <v>10</v>
      </c>
      <c r="H6" s="15" t="s">
        <v>11</v>
      </c>
      <c r="I6" s="16" t="s">
        <v>12</v>
      </c>
      <c r="J6" s="15" t="s">
        <v>13</v>
      </c>
      <c r="K6" s="17" t="s">
        <v>14</v>
      </c>
      <c r="L6" s="152"/>
    </row>
    <row r="7" spans="1:12" s="18" customFormat="1" ht="114.75" hidden="1" customHeight="1" thickBot="1">
      <c r="A7" s="19" t="s">
        <v>15</v>
      </c>
      <c r="B7" s="20"/>
      <c r="C7" s="21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9" t="s">
        <v>19</v>
      </c>
    </row>
    <row r="8" spans="1:12" s="18" customFormat="1" ht="114.75" hidden="1" customHeight="1">
      <c r="A8" s="160" t="s">
        <v>20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8" customFormat="1" ht="114.75" hidden="1" customHeight="1">
      <c r="A9" s="161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8" customFormat="1" ht="114.75" hidden="1" customHeight="1">
      <c r="A10" s="162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8" customFormat="1" ht="114.75" hidden="1" customHeight="1" thickBot="1">
      <c r="A11" s="163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8" customFormat="1" ht="114.75" hidden="1" customHeight="1" thickBot="1">
      <c r="A12" s="164" t="s">
        <v>21</v>
      </c>
      <c r="B12" s="165"/>
      <c r="C12" s="166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hidden="1" customHeight="1" thickBot="1">
      <c r="A13" s="3"/>
      <c r="B13" s="147" t="s">
        <v>2</v>
      </c>
      <c r="C13" s="147"/>
      <c r="D13" s="147"/>
      <c r="E13" s="147"/>
      <c r="F13" s="147"/>
      <c r="G13" s="148"/>
      <c r="H13" s="148"/>
      <c r="I13" s="148"/>
      <c r="J13" s="148"/>
      <c r="K13" s="148"/>
      <c r="L13" s="147"/>
    </row>
    <row r="14" spans="1:12" s="11" customFormat="1" ht="114.75" hidden="1" customHeight="1" thickBot="1">
      <c r="A14" s="7"/>
      <c r="B14" s="149" t="s">
        <v>3</v>
      </c>
      <c r="C14" s="150" t="s">
        <v>4</v>
      </c>
      <c r="D14" s="153" t="s">
        <v>5</v>
      </c>
      <c r="E14" s="154" t="s">
        <v>6</v>
      </c>
      <c r="F14" s="153" t="s">
        <v>7</v>
      </c>
      <c r="G14" s="157" t="s">
        <v>8</v>
      </c>
      <c r="H14" s="168"/>
      <c r="I14" s="157"/>
      <c r="J14" s="157"/>
      <c r="K14" s="158"/>
      <c r="L14" s="159" t="s">
        <v>9</v>
      </c>
    </row>
    <row r="15" spans="1:12" s="18" customFormat="1" ht="184.5" hidden="1" customHeight="1" thickBot="1">
      <c r="A15" s="12"/>
      <c r="B15" s="150"/>
      <c r="C15" s="167"/>
      <c r="D15" s="151"/>
      <c r="E15" s="155"/>
      <c r="F15" s="151"/>
      <c r="G15" s="14" t="s">
        <v>10</v>
      </c>
      <c r="H15" s="8" t="s">
        <v>11</v>
      </c>
      <c r="I15" s="16" t="s">
        <v>12</v>
      </c>
      <c r="J15" s="15" t="s">
        <v>13</v>
      </c>
      <c r="K15" s="17" t="s">
        <v>14</v>
      </c>
      <c r="L15" s="169"/>
    </row>
    <row r="16" spans="1:12" s="18" customFormat="1" ht="114.75" hidden="1" customHeight="1" thickBot="1">
      <c r="A16" s="46" t="s">
        <v>15</v>
      </c>
      <c r="B16" s="47"/>
      <c r="C16" s="48"/>
      <c r="D16" s="49" t="s">
        <v>16</v>
      </c>
      <c r="E16" s="45" t="s">
        <v>22</v>
      </c>
      <c r="F16" s="49" t="s">
        <v>17</v>
      </c>
      <c r="G16" s="45" t="s">
        <v>18</v>
      </c>
      <c r="H16" s="49">
        <v>70</v>
      </c>
      <c r="I16" s="45">
        <v>120</v>
      </c>
      <c r="J16" s="49">
        <v>185</v>
      </c>
      <c r="K16" s="45">
        <v>215</v>
      </c>
      <c r="L16" s="49" t="s">
        <v>19</v>
      </c>
    </row>
    <row r="17" spans="1:12" s="18" customFormat="1" ht="114.75" hidden="1" customHeight="1" thickBot="1">
      <c r="A17" s="50" t="s">
        <v>23</v>
      </c>
      <c r="B17" s="51"/>
      <c r="C17" s="52" t="s">
        <v>24</v>
      </c>
      <c r="D17" s="53"/>
      <c r="E17" s="54"/>
      <c r="F17" s="55"/>
      <c r="G17" s="55"/>
      <c r="H17" s="55"/>
      <c r="I17" s="55"/>
      <c r="J17" s="55"/>
      <c r="K17" s="55"/>
      <c r="L17" s="56"/>
    </row>
    <row r="18" spans="1:12" s="18" customFormat="1" ht="114.75" customHeight="1" thickBot="1">
      <c r="A18" s="7"/>
      <c r="B18" s="139" t="s">
        <v>25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40"/>
    </row>
    <row r="19" spans="1:12" s="18" customFormat="1" ht="114.75" customHeight="1" thickBot="1">
      <c r="A19" s="68" t="s">
        <v>26</v>
      </c>
      <c r="B19" s="177" t="s">
        <v>27</v>
      </c>
      <c r="C19" s="178"/>
      <c r="D19" s="178"/>
      <c r="E19" s="178"/>
      <c r="F19" s="178"/>
      <c r="G19" s="178"/>
      <c r="H19" s="179"/>
      <c r="L19" s="69"/>
    </row>
    <row r="20" spans="1:12" ht="114.75" customHeight="1" thickBot="1">
      <c r="A20" s="70"/>
      <c r="B20" s="180" t="s">
        <v>3</v>
      </c>
      <c r="C20" s="176"/>
      <c r="D20" s="181" t="s">
        <v>5</v>
      </c>
      <c r="E20" s="174" t="s">
        <v>6</v>
      </c>
      <c r="F20" s="181" t="s">
        <v>28</v>
      </c>
      <c r="G20" s="174" t="s">
        <v>29</v>
      </c>
      <c r="H20" s="181" t="s">
        <v>30</v>
      </c>
      <c r="I20" s="72"/>
      <c r="J20" s="72"/>
      <c r="K20" s="72"/>
      <c r="L20" s="69"/>
    </row>
    <row r="21" spans="1:12" ht="85.5" customHeight="1" thickBot="1">
      <c r="A21" s="70"/>
      <c r="B21" s="180"/>
      <c r="C21" s="176"/>
      <c r="D21" s="182"/>
      <c r="E21" s="155"/>
      <c r="F21" s="182"/>
      <c r="G21" s="155"/>
      <c r="H21" s="182"/>
      <c r="I21" s="72"/>
      <c r="J21" s="72"/>
      <c r="K21" s="72"/>
      <c r="L21" s="69"/>
    </row>
    <row r="22" spans="1:12" ht="120.75" thickBot="1">
      <c r="A22" s="13" t="s">
        <v>15</v>
      </c>
      <c r="B22" s="73"/>
      <c r="C22" s="74"/>
      <c r="D22" s="8" t="s">
        <v>31</v>
      </c>
      <c r="E22" s="75">
        <v>50</v>
      </c>
      <c r="F22" s="76">
        <v>46</v>
      </c>
      <c r="G22" s="77" t="s">
        <v>32</v>
      </c>
      <c r="H22" s="76">
        <v>3</v>
      </c>
      <c r="I22" s="72"/>
      <c r="J22" s="72"/>
      <c r="K22" s="72"/>
      <c r="L22" s="69"/>
    </row>
    <row r="23" spans="1:12" ht="111.75" customHeight="1" thickBot="1">
      <c r="A23" s="183" t="s">
        <v>33</v>
      </c>
      <c r="B23" s="185" t="s">
        <v>34</v>
      </c>
      <c r="C23" s="186"/>
      <c r="D23" s="53">
        <v>840.4</v>
      </c>
      <c r="E23" s="55">
        <v>10.8</v>
      </c>
      <c r="F23" s="55">
        <v>53</v>
      </c>
      <c r="G23" s="55">
        <v>68</v>
      </c>
      <c r="H23" s="53" t="s">
        <v>35</v>
      </c>
      <c r="I23" s="72"/>
      <c r="J23" s="72"/>
      <c r="K23" s="72"/>
      <c r="L23" s="69"/>
    </row>
    <row r="24" spans="1:12" s="18" customFormat="1" ht="130.5" customHeight="1" thickBot="1">
      <c r="A24" s="162"/>
      <c r="B24" s="187" t="s">
        <v>36</v>
      </c>
      <c r="C24" s="188"/>
      <c r="D24" s="78">
        <v>830.2</v>
      </c>
      <c r="E24" s="79">
        <v>6.9</v>
      </c>
      <c r="F24" s="78">
        <v>52.8</v>
      </c>
      <c r="G24" s="79">
        <v>62</v>
      </c>
      <c r="H24" s="78" t="s">
        <v>37</v>
      </c>
      <c r="I24" s="80"/>
      <c r="J24" s="80"/>
      <c r="K24" s="80"/>
      <c r="L24" s="81"/>
    </row>
    <row r="25" spans="1:12" s="18" customFormat="1" ht="114.75" customHeight="1" thickBot="1">
      <c r="A25" s="184"/>
      <c r="B25" s="189" t="s">
        <v>38</v>
      </c>
      <c r="C25" s="190"/>
      <c r="D25" s="82">
        <f>AVERAGE(D23:D24)</f>
        <v>835.3</v>
      </c>
      <c r="E25" s="82">
        <f t="shared" ref="E25:G25" si="1">AVERAGE(E23:E24)</f>
        <v>8.8500000000000014</v>
      </c>
      <c r="F25" s="82">
        <f t="shared" si="1"/>
        <v>52.9</v>
      </c>
      <c r="G25" s="82">
        <f t="shared" si="1"/>
        <v>65</v>
      </c>
      <c r="H25" s="83" t="s">
        <v>37</v>
      </c>
      <c r="I25" s="84"/>
      <c r="J25" s="2"/>
      <c r="K25" s="2"/>
      <c r="L25" s="85"/>
    </row>
    <row r="26" spans="1:12" s="18" customFormat="1" ht="114.75" customHeight="1">
      <c r="A26" s="7"/>
      <c r="B26" s="11"/>
      <c r="C26" s="11"/>
      <c r="D26" s="86"/>
      <c r="E26" s="86"/>
      <c r="F26" s="86"/>
      <c r="G26" s="86"/>
      <c r="H26" s="86"/>
      <c r="I26" s="84"/>
      <c r="J26" s="2"/>
      <c r="K26" s="2"/>
      <c r="L26" s="85"/>
    </row>
    <row r="27" spans="1:12" s="18" customFormat="1" ht="135.75" customHeight="1" thickBot="1">
      <c r="A27" s="137"/>
      <c r="B27" s="138" t="s">
        <v>39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</row>
    <row r="28" spans="1:12" s="18" customFormat="1" ht="114.75" customHeight="1" thickBot="1">
      <c r="A28" s="3"/>
      <c r="B28" s="170" t="s">
        <v>2</v>
      </c>
      <c r="C28" s="171"/>
      <c r="D28" s="171"/>
      <c r="E28" s="171"/>
      <c r="F28" s="171"/>
      <c r="G28" s="171"/>
      <c r="H28" s="171"/>
      <c r="I28" s="171"/>
      <c r="J28" s="171"/>
      <c r="K28" s="171"/>
      <c r="L28" s="172"/>
    </row>
    <row r="29" spans="1:12" s="18" customFormat="1" ht="114.75" customHeight="1" thickBot="1">
      <c r="A29" s="7"/>
      <c r="B29" s="173" t="s">
        <v>40</v>
      </c>
      <c r="C29" s="167" t="s">
        <v>4</v>
      </c>
      <c r="D29" s="152" t="s">
        <v>5</v>
      </c>
      <c r="E29" s="174" t="s">
        <v>6</v>
      </c>
      <c r="F29" s="152" t="s">
        <v>7</v>
      </c>
      <c r="G29" s="175" t="s">
        <v>8</v>
      </c>
      <c r="H29" s="176"/>
      <c r="I29" s="175"/>
      <c r="J29" s="176"/>
      <c r="K29" s="175"/>
      <c r="L29" s="169" t="s">
        <v>9</v>
      </c>
    </row>
    <row r="30" spans="1:12" s="18" customFormat="1" ht="114.75" customHeight="1" thickBot="1">
      <c r="A30" s="12"/>
      <c r="B30" s="150"/>
      <c r="C30" s="167"/>
      <c r="D30" s="151"/>
      <c r="E30" s="155"/>
      <c r="F30" s="151"/>
      <c r="G30" s="14" t="s">
        <v>10</v>
      </c>
      <c r="H30" s="8" t="s">
        <v>11</v>
      </c>
      <c r="I30" s="14" t="s">
        <v>12</v>
      </c>
      <c r="J30" s="8" t="s">
        <v>13</v>
      </c>
      <c r="K30" s="14" t="s">
        <v>14</v>
      </c>
      <c r="L30" s="169"/>
    </row>
    <row r="31" spans="1:12" s="18" customFormat="1" ht="114.75" customHeight="1" thickBot="1">
      <c r="A31" s="57" t="s">
        <v>15</v>
      </c>
      <c r="B31" s="58"/>
      <c r="C31" s="59"/>
      <c r="D31" s="9" t="s">
        <v>16</v>
      </c>
      <c r="E31" s="10" t="s">
        <v>22</v>
      </c>
      <c r="F31" s="9" t="s">
        <v>41</v>
      </c>
      <c r="G31" s="10" t="s">
        <v>18</v>
      </c>
      <c r="H31" s="9">
        <v>70</v>
      </c>
      <c r="I31" s="10">
        <v>120</v>
      </c>
      <c r="J31" s="9">
        <v>185</v>
      </c>
      <c r="K31" s="10">
        <v>215</v>
      </c>
      <c r="L31" s="9" t="s">
        <v>19</v>
      </c>
    </row>
    <row r="32" spans="1:12" s="18" customFormat="1" ht="114.75" customHeight="1" thickBot="1">
      <c r="A32" s="60" t="s">
        <v>23</v>
      </c>
      <c r="B32" s="61" t="s">
        <v>42</v>
      </c>
      <c r="C32" s="62" t="s">
        <v>24</v>
      </c>
      <c r="D32" s="63">
        <v>738.5</v>
      </c>
      <c r="E32" s="64">
        <v>23.5</v>
      </c>
      <c r="F32" s="65">
        <v>91.3</v>
      </c>
      <c r="G32" s="66">
        <v>31.1</v>
      </c>
      <c r="H32" s="67">
        <v>52.7</v>
      </c>
      <c r="I32" s="66">
        <v>95.6</v>
      </c>
      <c r="J32" s="67">
        <v>160.19999999999999</v>
      </c>
      <c r="K32" s="66">
        <v>190</v>
      </c>
      <c r="L32" s="67">
        <v>61.5</v>
      </c>
    </row>
    <row r="33" spans="1:12" s="18" customFormat="1" ht="124.5" customHeight="1" thickBot="1">
      <c r="A33" s="7"/>
      <c r="B33" s="11"/>
      <c r="C33" s="11"/>
      <c r="D33" s="86"/>
      <c r="E33" s="86"/>
      <c r="F33" s="86"/>
      <c r="G33" s="86"/>
      <c r="H33" s="86"/>
      <c r="I33" s="84"/>
      <c r="J33" s="2"/>
      <c r="K33" s="2"/>
      <c r="L33" s="85"/>
    </row>
    <row r="34" spans="1:12" s="18" customFormat="1" ht="114.75" customHeight="1" thickBot="1">
      <c r="A34" s="87" t="s">
        <v>26</v>
      </c>
      <c r="B34" s="191" t="s">
        <v>27</v>
      </c>
      <c r="C34" s="192"/>
      <c r="D34" s="192"/>
      <c r="E34" s="192"/>
      <c r="F34" s="192"/>
      <c r="G34" s="192"/>
      <c r="H34" s="193"/>
      <c r="L34" s="69"/>
    </row>
    <row r="35" spans="1:12" s="18" customFormat="1" ht="114.75" customHeight="1">
      <c r="A35" s="70"/>
      <c r="B35" s="199" t="s">
        <v>43</v>
      </c>
      <c r="C35" s="200"/>
      <c r="D35" s="202" t="s">
        <v>5</v>
      </c>
      <c r="E35" s="202" t="s">
        <v>6</v>
      </c>
      <c r="F35" s="202" t="s">
        <v>28</v>
      </c>
      <c r="G35" s="202" t="s">
        <v>29</v>
      </c>
      <c r="H35" s="194" t="s">
        <v>30</v>
      </c>
      <c r="I35" s="72"/>
      <c r="J35" s="72"/>
      <c r="K35" s="72"/>
      <c r="L35" s="69"/>
    </row>
    <row r="36" spans="1:12" s="18" customFormat="1" ht="114.75" customHeight="1" thickBot="1">
      <c r="A36" s="70"/>
      <c r="B36" s="167"/>
      <c r="C36" s="201"/>
      <c r="D36" s="203"/>
      <c r="E36" s="203"/>
      <c r="F36" s="203"/>
      <c r="G36" s="203"/>
      <c r="H36" s="195"/>
      <c r="I36" s="72"/>
      <c r="J36" s="72"/>
      <c r="K36" s="72"/>
      <c r="L36" s="69"/>
    </row>
    <row r="37" spans="1:12" s="18" customFormat="1" ht="114.75" customHeight="1" thickBot="1">
      <c r="A37" s="8" t="s">
        <v>15</v>
      </c>
      <c r="B37" s="88"/>
      <c r="C37" s="47"/>
      <c r="D37" s="8" t="s">
        <v>31</v>
      </c>
      <c r="E37" s="89" t="s">
        <v>44</v>
      </c>
      <c r="F37" s="90">
        <v>46</v>
      </c>
      <c r="G37" s="91" t="s">
        <v>32</v>
      </c>
      <c r="H37" s="92">
        <v>3</v>
      </c>
      <c r="I37" s="72"/>
      <c r="J37" s="72"/>
      <c r="K37" s="72"/>
      <c r="L37" s="69"/>
    </row>
    <row r="38" spans="1:12" s="18" customFormat="1" ht="114.75" customHeight="1" thickBot="1">
      <c r="A38" s="136" t="s">
        <v>33</v>
      </c>
      <c r="B38" s="164" t="s">
        <v>42</v>
      </c>
      <c r="C38" s="165"/>
      <c r="D38" s="93">
        <v>830.4</v>
      </c>
      <c r="E38" s="94">
        <v>40</v>
      </c>
      <c r="F38" s="95">
        <v>51.4</v>
      </c>
      <c r="G38" s="93">
        <v>73</v>
      </c>
      <c r="H38" s="96" t="s">
        <v>35</v>
      </c>
      <c r="I38" s="80"/>
      <c r="J38" s="80"/>
      <c r="K38" s="80"/>
      <c r="L38" s="81"/>
    </row>
    <row r="39" spans="1:12" ht="114.75" customHeight="1" thickBot="1">
      <c r="A39" s="97"/>
      <c r="B39" s="98"/>
      <c r="C39" s="98"/>
      <c r="D39" s="99"/>
      <c r="E39" s="99"/>
      <c r="F39" s="99"/>
      <c r="G39" s="99"/>
      <c r="H39" s="100"/>
      <c r="I39" s="101"/>
      <c r="J39" s="102"/>
      <c r="K39" s="102"/>
      <c r="L39" s="103"/>
    </row>
    <row r="40" spans="1:12" ht="114.75" hidden="1" customHeight="1" thickBot="1">
      <c r="A40" s="3"/>
      <c r="B40" s="196" t="s">
        <v>45</v>
      </c>
      <c r="C40" s="197"/>
      <c r="D40" s="197"/>
      <c r="E40" s="197"/>
      <c r="F40" s="197"/>
      <c r="G40" s="197"/>
      <c r="H40" s="197"/>
      <c r="I40" s="197"/>
      <c r="J40" s="197"/>
      <c r="K40" s="197"/>
      <c r="L40" s="198"/>
    </row>
    <row r="41" spans="1:12" ht="126.75" hidden="1" customHeight="1" thickBot="1">
      <c r="A41" s="104"/>
      <c r="B41" s="167" t="s">
        <v>46</v>
      </c>
      <c r="C41" s="201"/>
      <c r="D41" s="195" t="s">
        <v>5</v>
      </c>
      <c r="E41" s="169" t="s">
        <v>47</v>
      </c>
      <c r="F41" s="169" t="s">
        <v>48</v>
      </c>
      <c r="G41" s="169" t="s">
        <v>49</v>
      </c>
      <c r="H41" s="173" t="s">
        <v>50</v>
      </c>
      <c r="I41" s="176"/>
      <c r="J41" s="174"/>
      <c r="K41" s="174"/>
      <c r="L41" s="204"/>
    </row>
    <row r="42" spans="1:12" ht="216" hidden="1" customHeight="1" thickBot="1">
      <c r="A42" s="104"/>
      <c r="B42" s="173"/>
      <c r="C42" s="213"/>
      <c r="D42" s="195"/>
      <c r="E42" s="152"/>
      <c r="F42" s="152"/>
      <c r="G42" s="152"/>
      <c r="H42" s="71" t="s">
        <v>51</v>
      </c>
      <c r="I42" s="105" t="s">
        <v>52</v>
      </c>
      <c r="J42" s="106" t="s">
        <v>53</v>
      </c>
      <c r="K42" s="107" t="s">
        <v>54</v>
      </c>
      <c r="L42" s="108" t="s">
        <v>55</v>
      </c>
    </row>
    <row r="43" spans="1:12" ht="159.75" hidden="1" customHeight="1" thickBot="1">
      <c r="A43" s="8" t="s">
        <v>15</v>
      </c>
      <c r="B43" s="205"/>
      <c r="C43" s="206"/>
      <c r="D43" s="109" t="s">
        <v>18</v>
      </c>
      <c r="E43" s="8">
        <v>480</v>
      </c>
      <c r="F43" s="110" t="s">
        <v>56</v>
      </c>
      <c r="G43" s="111">
        <v>0.05</v>
      </c>
      <c r="H43" s="112">
        <v>0</v>
      </c>
      <c r="I43" s="113">
        <v>1</v>
      </c>
      <c r="J43" s="114" t="s">
        <v>57</v>
      </c>
      <c r="K43" s="114" t="s">
        <v>57</v>
      </c>
      <c r="L43" s="114">
        <v>2</v>
      </c>
    </row>
    <row r="44" spans="1:12" ht="114.75" hidden="1" customHeight="1" thickBot="1">
      <c r="A44" s="50" t="s">
        <v>58</v>
      </c>
      <c r="B44" s="207"/>
      <c r="C44" s="208"/>
      <c r="D44" s="115"/>
      <c r="E44" s="116"/>
      <c r="F44" s="117"/>
      <c r="G44" s="117"/>
      <c r="H44" s="117"/>
      <c r="I44" s="117"/>
      <c r="J44" s="118"/>
      <c r="K44" s="117"/>
      <c r="L44" s="119"/>
    </row>
    <row r="45" spans="1:12" ht="114.75" hidden="1" customHeight="1" thickBot="1">
      <c r="A45" s="120"/>
      <c r="B45" s="209"/>
      <c r="C45" s="210"/>
      <c r="D45" s="121"/>
      <c r="E45" s="122"/>
      <c r="F45" s="123"/>
      <c r="G45" s="124"/>
      <c r="H45" s="125"/>
      <c r="I45" s="125"/>
      <c r="J45" s="124"/>
      <c r="K45" s="126"/>
      <c r="L45" s="127"/>
    </row>
    <row r="46" spans="1:12" ht="114.75" hidden="1" customHeight="1" thickBot="1">
      <c r="A46" s="211" t="s">
        <v>38</v>
      </c>
      <c r="B46" s="212"/>
      <c r="C46" s="212"/>
      <c r="D46" s="128" t="e">
        <f>AVERAGE(D44:D45)</f>
        <v>#DIV/0!</v>
      </c>
      <c r="E46" s="129" t="e">
        <f t="shared" ref="E46:L46" si="2">AVERAGE(E44:E45)</f>
        <v>#DIV/0!</v>
      </c>
      <c r="F46" s="130" t="e">
        <f t="shared" si="2"/>
        <v>#DIV/0!</v>
      </c>
      <c r="G46" s="130" t="s">
        <v>59</v>
      </c>
      <c r="H46" s="130" t="e">
        <f t="shared" si="2"/>
        <v>#DIV/0!</v>
      </c>
      <c r="I46" s="130" t="e">
        <f t="shared" si="2"/>
        <v>#DIV/0!</v>
      </c>
      <c r="J46" s="130" t="e">
        <f t="shared" si="2"/>
        <v>#DIV/0!</v>
      </c>
      <c r="K46" s="130" t="e">
        <f t="shared" si="2"/>
        <v>#DIV/0!</v>
      </c>
      <c r="L46" s="131" t="e">
        <f t="shared" si="2"/>
        <v>#DIV/0!</v>
      </c>
    </row>
    <row r="47" spans="1:12" ht="114.75" customHeight="1">
      <c r="A47" s="132"/>
      <c r="B47" s="132"/>
      <c r="D47" s="133"/>
      <c r="E47" s="84"/>
      <c r="F47" s="133"/>
      <c r="G47" s="18"/>
      <c r="H47" s="134"/>
      <c r="I47" s="134"/>
      <c r="J47" s="18"/>
      <c r="K47" s="135"/>
      <c r="L47" s="84"/>
    </row>
  </sheetData>
  <mergeCells count="60">
    <mergeCell ref="B43:C43"/>
    <mergeCell ref="B44:C44"/>
    <mergeCell ref="B45:C45"/>
    <mergeCell ref="A46:C46"/>
    <mergeCell ref="B41:C42"/>
    <mergeCell ref="D41:D42"/>
    <mergeCell ref="E41:E42"/>
    <mergeCell ref="F41:F42"/>
    <mergeCell ref="G41:G42"/>
    <mergeCell ref="H41:L41"/>
    <mergeCell ref="B34:H34"/>
    <mergeCell ref="H35:H36"/>
    <mergeCell ref="B38:C38"/>
    <mergeCell ref="B40:L40"/>
    <mergeCell ref="B35:C36"/>
    <mergeCell ref="D35:D36"/>
    <mergeCell ref="E35:E36"/>
    <mergeCell ref="F35:F36"/>
    <mergeCell ref="G35:G36"/>
    <mergeCell ref="F20:F21"/>
    <mergeCell ref="G20:G21"/>
    <mergeCell ref="H20:H21"/>
    <mergeCell ref="A23:A25"/>
    <mergeCell ref="B23:C23"/>
    <mergeCell ref="B24:C24"/>
    <mergeCell ref="B25:C25"/>
    <mergeCell ref="B28:L28"/>
    <mergeCell ref="B29:B30"/>
    <mergeCell ref="C29:C30"/>
    <mergeCell ref="D29:D30"/>
    <mergeCell ref="E29:E30"/>
    <mergeCell ref="F29:F30"/>
    <mergeCell ref="G29:K29"/>
    <mergeCell ref="L29:L30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27:L27"/>
    <mergeCell ref="B18:L18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B19:H19"/>
    <mergeCell ref="B20:C21"/>
    <mergeCell ref="D20:D21"/>
    <mergeCell ref="E20:E21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SEU7YU5J4REP-309372809-79872</_dlc_DocId>
    <_dlc_DocIdUrl xmlns="999f919b-ab5a-4db1-a56a-2b12b49855bf">
      <Url>https://swpgh.sharepoint.com/sites/swpnpa/_layouts/15/DocIdRedir.aspx?ID=SEU7YU5J4REP-309372809-79872</Url>
      <Description>SEU7YU5J4REP-309372809-79872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FDF96E-E78C-4006-95CB-04D1EC8EB093}"/>
</file>

<file path=customXml/itemProps2.xml><?xml version="1.0" encoding="utf-8"?>
<ds:datastoreItem xmlns:ds="http://schemas.openxmlformats.org/officeDocument/2006/customXml" ds:itemID="{E435C312-91AD-4051-9E6E-5A3850D83885}"/>
</file>

<file path=customXml/itemProps3.xml><?xml version="1.0" encoding="utf-8"?>
<ds:datastoreItem xmlns:ds="http://schemas.openxmlformats.org/officeDocument/2006/customXml" ds:itemID="{B3537A95-B046-4EC4-8178-6348BC3CCF76}"/>
</file>

<file path=customXml/itemProps4.xml><?xml version="1.0" encoding="utf-8"?>
<ds:datastoreItem xmlns:ds="http://schemas.openxmlformats.org/officeDocument/2006/customXml" ds:itemID="{53C05987-AA45-427A-90E7-ACB8254E14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2024-11-13T19:43:27Z</dcterms:created>
  <dcterms:modified xsi:type="dcterms:W3CDTF">2024-12-03T12:09:47Z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ef4a12e0-6284-4ace-85b9-3dfd75d9ace2</vt:lpwstr>
  </property>
  <property fmtid="{D5CDD505-2E9C-101B-9397-08002B2CF9AE}" pid="4" name="MediaServiceImageTags">
    <vt:lpwstr/>
  </property>
</Properties>
</file>