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Dennis/"/>
    </mc:Choice>
  </mc:AlternateContent>
  <xr:revisionPtr revIDLastSave="28" documentId="8_{3764DC4D-4C26-4AEA-AAA5-9CE2EC45EF39}" xr6:coauthVersionLast="47" xr6:coauthVersionMax="47" xr10:uidLastSave="{BABCBBCA-D20F-402F-AECE-9EF7D6527BCB}"/>
  <bookViews>
    <workbookView xWindow="-120" yWindow="-120" windowWidth="29040" windowHeight="15720" xr2:uid="{CAA86732-C77F-4F44-B52F-4CCA9C438D75}"/>
  </bookViews>
  <sheets>
    <sheet name="MAR 31-APR 6" sheetId="1" r:id="rId1"/>
  </sheets>
  <definedNames>
    <definedName name="_xlnm.Print_Area" localSheetId="0">'MAR 31-APR 6'!$A$1:$L$45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D34" i="1"/>
  <c r="F34" i="1"/>
  <c r="G34" i="1"/>
  <c r="E20" i="1"/>
  <c r="F20" i="1"/>
  <c r="G20" i="1"/>
  <c r="H20" i="1"/>
  <c r="I20" i="1"/>
  <c r="J20" i="1"/>
  <c r="K20" i="1"/>
  <c r="L20" i="1"/>
  <c r="D20" i="1"/>
  <c r="L12" i="1"/>
  <c r="K12" i="1"/>
  <c r="J12" i="1"/>
  <c r="I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<sst xmlns="http://schemas.openxmlformats.org/spreadsheetml/2006/main" count="114" uniqueCount="60">
  <si>
    <t>NATIONAL PETROLEUM AUTHORITY</t>
  </si>
  <si>
    <t>Petroleum Products Quality Indicator
March 31, 2024 -  April 6, 2024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</si>
  <si>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</si>
  <si>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</si>
  <si>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</si>
  <si>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</si>
  <si>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</si>
  <si>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</si>
  <si>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</si>
  <si>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</si>
  <si>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</si>
  <si>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</si>
  <si>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</si>
  <si>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</si>
  <si>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</si>
  <si>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</si>
  <si>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</si>
  <si>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</si>
  <si>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</si>
  <si>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</si>
  <si>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</si>
  <si>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>AVERAGE REGULAR</t>
  </si>
  <si>
    <t>Vessel /Local Refinery</t>
  </si>
  <si>
    <t>MT SEACLIPPER</t>
  </si>
  <si>
    <t>Regular</t>
  </si>
  <si>
    <t>MT TORM ADVENTURER</t>
  </si>
  <si>
    <t>Premium</t>
  </si>
  <si>
    <t>SENTUO OIL REFINERY</t>
  </si>
  <si>
    <t>AVERAGE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</si>
  <si>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</si>
  <si>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</si>
  <si>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</si>
  <si>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</si>
  <si>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</si>
  <si>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</si>
  <si>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</si>
  <si>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</si>
  <si>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PLUTO</t>
  </si>
  <si>
    <t>L1.0</t>
  </si>
  <si>
    <t>MT VALROSSA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</si>
  <si>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</si>
  <si>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</si>
  <si>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</si>
  <si>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</si>
  <si>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</si>
  <si>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</si>
  <si>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</si>
  <si>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</si>
  <si>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</si>
  <si>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</si>
  <si>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</si>
  <si>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GS 535:2022</t>
  </si>
  <si>
    <t xml:space="preserve">GT SURVILE </t>
  </si>
  <si>
    <t>MARINE GASOIL</t>
  </si>
  <si>
    <t>Density @15°C, max
 (Kg/m3)</t>
  </si>
  <si>
    <t>Kinematic Viscocity  @40°C
(cSt)</t>
  </si>
  <si>
    <t>2.000-6.000</t>
  </si>
  <si>
    <t>GS ISO 8217: 2018</t>
  </si>
  <si>
    <t>GASOLINE (Local Refinery)</t>
  </si>
  <si>
    <t>GASOLINE (Imported Product)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</si>
</sst>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72"/>
      <color theme="1"/>
      <name val="Times New Roman"/>
      <family val="1"/>
    </font>
    <font>
      <sz val="48"/>
      <color theme="1"/>
      <name val="Times Roman"/>
    </font>
    <font>
      <b/>
      <sz val="48"/>
      <color theme="1"/>
      <name val="Times Roman"/>
    </font>
    <font>
      <b/>
      <sz val="48"/>
      <color theme="1"/>
      <name val="Times Roman"/>
      <charset val="1"/>
    </font>
    <font>
      <sz val="48"/>
      <color theme="1"/>
      <name val="Times New Roman"/>
      <family val="1"/>
    </font>
    <font>
      <sz val="48"/>
      <color rgb="FF000000"/>
      <name val="Times New Roman"/>
      <family val="1"/>
    </font>
    <font>
      <sz val="4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221">
    <xf numFmtId="0" fontId="0" fillId="0" borderId="0" xfId="0"/>
    <xf numFmtId="0" fontId="1" fillId="0" borderId="1" xfId="0" applyFont="1" applyBorder="1"/>
    <xf numFmtId="0" fontId="3" fillId="0" borderId="0" xfId="0" applyFont="1"/>
    <xf numFmtId="0" fontId="1" fillId="0" borderId="5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164" fontId="6" fillId="5" borderId="26" xfId="0" applyNumberFormat="1" applyFont="1" applyFill="1" applyBorder="1" applyAlignment="1">
      <alignment horizontal="center" vertical="center"/>
    </xf>
    <xf numFmtId="164" fontId="7" fillId="5" borderId="26" xfId="0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64" fontId="6" fillId="0" borderId="31" xfId="0" applyNumberFormat="1" applyFont="1" applyBorder="1" applyAlignment="1">
      <alignment horizontal="center" vertical="center"/>
    </xf>
    <xf numFmtId="164" fontId="7" fillId="0" borderId="31" xfId="0" applyNumberFormat="1" applyFont="1" applyBorder="1" applyAlignment="1">
      <alignment horizontal="center" vertical="center"/>
    </xf>
    <xf numFmtId="164" fontId="7" fillId="5" borderId="31" xfId="0" applyNumberFormat="1" applyFont="1" applyFill="1" applyBorder="1" applyAlignment="1">
      <alignment horizontal="center" vertical="center"/>
    </xf>
    <xf numFmtId="164" fontId="8" fillId="0" borderId="32" xfId="0" applyNumberFormat="1" applyFont="1" applyBorder="1" applyAlignment="1">
      <alignment horizontal="center" vertical="center"/>
    </xf>
    <xf numFmtId="2" fontId="4" fillId="0" borderId="33" xfId="0" applyNumberFormat="1" applyFont="1" applyBorder="1" applyAlignment="1">
      <alignment horizontal="center" vertical="center"/>
    </xf>
    <xf numFmtId="2" fontId="4" fillId="0" borderId="34" xfId="0" applyNumberFormat="1" applyFont="1" applyBorder="1" applyAlignment="1">
      <alignment horizontal="center" vertical="center"/>
    </xf>
    <xf numFmtId="164" fontId="4" fillId="0" borderId="34" xfId="0" applyNumberFormat="1" applyFont="1" applyBorder="1" applyAlignment="1">
      <alignment horizontal="center" vertical="center"/>
    </xf>
    <xf numFmtId="164" fontId="4" fillId="0" borderId="35" xfId="0" applyNumberFormat="1" applyFont="1" applyBorder="1" applyAlignment="1">
      <alignment horizontal="center" vertical="center"/>
    </xf>
    <xf numFmtId="0" fontId="3" fillId="0" borderId="36" xfId="0" applyFont="1" applyBorder="1"/>
    <xf numFmtId="0" fontId="4" fillId="0" borderId="3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164" fontId="3" fillId="0" borderId="44" xfId="0" applyNumberFormat="1" applyFont="1" applyBorder="1" applyAlignment="1">
      <alignment horizontal="center" vertical="center"/>
    </xf>
    <xf numFmtId="164" fontId="3" fillId="0" borderId="45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164" fontId="3" fillId="0" borderId="46" xfId="0" applyNumberFormat="1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164" fontId="3" fillId="0" borderId="47" xfId="0" applyNumberFormat="1" applyFont="1" applyBorder="1" applyAlignment="1">
      <alignment horizontal="center" vertical="center"/>
    </xf>
    <xf numFmtId="164" fontId="3" fillId="0" borderId="48" xfId="0" applyNumberFormat="1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164" fontId="4" fillId="0" borderId="5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4" fillId="5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55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164" fontId="4" fillId="0" borderId="56" xfId="0" applyNumberFormat="1" applyFont="1" applyBorder="1" applyAlignment="1">
      <alignment horizontal="center" vertical="center" wrapText="1"/>
    </xf>
    <xf numFmtId="0" fontId="4" fillId="0" borderId="10" xfId="0" quotePrefix="1" applyFont="1" applyBorder="1" applyAlignment="1">
      <alignment horizontal="center" vertical="center" wrapText="1"/>
    </xf>
    <xf numFmtId="164" fontId="3" fillId="5" borderId="21" xfId="0" applyNumberFormat="1" applyFont="1" applyFill="1" applyBorder="1" applyAlignment="1">
      <alignment horizontal="center" vertical="center"/>
    </xf>
    <xf numFmtId="164" fontId="3" fillId="5" borderId="58" xfId="0" applyNumberFormat="1" applyFont="1" applyFill="1" applyBorder="1" applyAlignment="1">
      <alignment horizontal="center" vertical="center"/>
    </xf>
    <xf numFmtId="0" fontId="3" fillId="5" borderId="21" xfId="0" quotePrefix="1" applyFont="1" applyFill="1" applyBorder="1" applyAlignment="1">
      <alignment horizontal="center" vertical="center"/>
    </xf>
    <xf numFmtId="164" fontId="3" fillId="5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56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3" fillId="0" borderId="63" xfId="0" applyNumberFormat="1" applyFont="1" applyBorder="1" applyAlignment="1">
      <alignment horizontal="center" vertical="center"/>
    </xf>
    <xf numFmtId="0" fontId="3" fillId="0" borderId="63" xfId="0" applyFont="1" applyBorder="1"/>
    <xf numFmtId="0" fontId="3" fillId="0" borderId="64" xfId="0" applyFont="1" applyBorder="1"/>
    <xf numFmtId="0" fontId="4" fillId="0" borderId="36" xfId="0" applyFont="1" applyBorder="1"/>
    <xf numFmtId="0" fontId="4" fillId="0" borderId="63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4" fillId="0" borderId="7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49" fontId="4" fillId="0" borderId="34" xfId="0" applyNumberFormat="1" applyFont="1" applyBorder="1" applyAlignment="1">
      <alignment horizontal="center" vertical="center" wrapText="1"/>
    </xf>
    <xf numFmtId="2" fontId="4" fillId="0" borderId="34" xfId="0" applyNumberFormat="1" applyFont="1" applyBorder="1" applyAlignment="1">
      <alignment horizontal="center" vertical="center" wrapText="1"/>
    </xf>
    <xf numFmtId="2" fontId="4" fillId="0" borderId="35" xfId="0" applyNumberFormat="1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/>
    </xf>
    <xf numFmtId="2" fontId="6" fillId="0" borderId="77" xfId="0" applyNumberFormat="1" applyFont="1" applyBorder="1" applyAlignment="1" applyProtection="1">
      <alignment horizontal="center" vertical="center"/>
      <protection locked="0"/>
    </xf>
    <xf numFmtId="2" fontId="3" fillId="0" borderId="78" xfId="0" applyNumberFormat="1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2" fontId="3" fillId="0" borderId="78" xfId="0" applyNumberFormat="1" applyFont="1" applyBorder="1" applyAlignment="1">
      <alignment horizontal="center" vertical="center" wrapText="1"/>
    </xf>
    <xf numFmtId="2" fontId="3" fillId="0" borderId="78" xfId="0" quotePrefix="1" applyNumberFormat="1" applyFont="1" applyBorder="1" applyAlignment="1">
      <alignment horizontal="center" vertical="center"/>
    </xf>
    <xf numFmtId="2" fontId="3" fillId="0" borderId="79" xfId="0" applyNumberFormat="1" applyFont="1" applyBorder="1" applyAlignment="1">
      <alignment horizontal="center" vertical="center"/>
    </xf>
    <xf numFmtId="0" fontId="3" fillId="0" borderId="56" xfId="0" applyFont="1" applyBorder="1"/>
    <xf numFmtId="2" fontId="6" fillId="0" borderId="81" xfId="0" applyNumberFormat="1" applyFont="1" applyBorder="1" applyAlignment="1" applyProtection="1">
      <alignment horizontal="center" vertical="center"/>
      <protection locked="0"/>
    </xf>
    <xf numFmtId="2" fontId="3" fillId="0" borderId="82" xfId="0" applyNumberFormat="1" applyFont="1" applyBorder="1" applyAlignment="1">
      <alignment horizontal="center" vertical="center"/>
    </xf>
    <xf numFmtId="2" fontId="6" fillId="0" borderId="83" xfId="0" applyNumberFormat="1" applyFont="1" applyBorder="1" applyAlignment="1" applyProtection="1">
      <alignment horizontal="center" vertical="center"/>
      <protection locked="0"/>
    </xf>
    <xf numFmtId="0" fontId="3" fillId="0" borderId="82" xfId="0" applyFont="1" applyBorder="1" applyAlignment="1">
      <alignment horizontal="center" vertical="center"/>
    </xf>
    <xf numFmtId="2" fontId="3" fillId="0" borderId="82" xfId="0" applyNumberFormat="1" applyFont="1" applyBorder="1" applyAlignment="1">
      <alignment horizontal="center" vertical="center" wrapText="1"/>
    </xf>
    <xf numFmtId="1" fontId="3" fillId="0" borderId="82" xfId="0" quotePrefix="1" applyNumberFormat="1" applyFont="1" applyBorder="1" applyAlignment="1">
      <alignment horizontal="center" vertical="center"/>
    </xf>
    <xf numFmtId="2" fontId="3" fillId="0" borderId="84" xfId="0" applyNumberFormat="1" applyFont="1" applyBorder="1" applyAlignment="1">
      <alignment horizontal="center" vertical="center"/>
    </xf>
    <xf numFmtId="0" fontId="3" fillId="0" borderId="85" xfId="0" applyFont="1" applyBorder="1"/>
    <xf numFmtId="2" fontId="3" fillId="0" borderId="0" xfId="0" applyNumberFormat="1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 wrapText="1"/>
    </xf>
    <xf numFmtId="0" fontId="4" fillId="0" borderId="92" xfId="0" applyFont="1" applyBorder="1" applyAlignment="1">
      <alignment horizontal="center" vertical="center" wrapText="1"/>
    </xf>
    <xf numFmtId="0" fontId="4" fillId="0" borderId="95" xfId="0" applyFont="1" applyBorder="1" applyAlignment="1">
      <alignment horizontal="center" vertical="center"/>
    </xf>
    <xf numFmtId="0" fontId="4" fillId="3" borderId="96" xfId="0" applyFont="1" applyFill="1" applyBorder="1" applyAlignment="1">
      <alignment horizontal="center" vertical="center" wrapText="1"/>
    </xf>
    <xf numFmtId="0" fontId="4" fillId="3" borderId="97" xfId="0" applyFont="1" applyFill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164" fontId="4" fillId="0" borderId="47" xfId="0" applyNumberFormat="1" applyFont="1" applyBorder="1" applyAlignment="1">
      <alignment horizontal="center" vertical="center" wrapText="1"/>
    </xf>
    <xf numFmtId="165" fontId="4" fillId="0" borderId="98" xfId="0" applyNumberFormat="1" applyFont="1" applyBorder="1" applyAlignment="1">
      <alignment horizontal="center" vertical="center" wrapText="1"/>
    </xf>
    <xf numFmtId="0" fontId="4" fillId="0" borderId="99" xfId="0" applyFont="1" applyBorder="1" applyAlignment="1">
      <alignment horizontal="center" vertical="center"/>
    </xf>
    <xf numFmtId="0" fontId="3" fillId="0" borderId="100" xfId="0" applyFont="1" applyBorder="1" applyAlignment="1">
      <alignment horizontal="center" vertical="center" wrapText="1"/>
    </xf>
    <xf numFmtId="0" fontId="3" fillId="0" borderId="101" xfId="0" applyFont="1" applyBorder="1" applyAlignment="1">
      <alignment horizontal="center" vertical="center" wrapText="1"/>
    </xf>
    <xf numFmtId="0" fontId="3" fillId="0" borderId="102" xfId="0" applyFont="1" applyBorder="1" applyAlignment="1">
      <alignment horizontal="center" vertical="center"/>
    </xf>
    <xf numFmtId="165" fontId="3" fillId="0" borderId="103" xfId="0" applyNumberFormat="1" applyFont="1" applyBorder="1" applyAlignment="1">
      <alignment horizontal="center" vertical="center"/>
    </xf>
    <xf numFmtId="2" fontId="3" fillId="0" borderId="86" xfId="0" applyNumberFormat="1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3" fillId="0" borderId="104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65" xfId="0" applyNumberFormat="1" applyFont="1" applyBorder="1" applyAlignment="1">
      <alignment horizontal="center" vertical="center"/>
    </xf>
    <xf numFmtId="0" fontId="3" fillId="0" borderId="105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59" xfId="0" applyNumberFormat="1" applyFont="1" applyBorder="1" applyAlignment="1">
      <alignment horizontal="center" vertical="center"/>
    </xf>
    <xf numFmtId="0" fontId="3" fillId="0" borderId="106" xfId="0" applyFont="1" applyBorder="1" applyAlignment="1">
      <alignment horizontal="center" vertical="center"/>
    </xf>
    <xf numFmtId="0" fontId="4" fillId="0" borderId="10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97" xfId="0" applyFont="1" applyBorder="1" applyAlignment="1">
      <alignment horizontal="center" vertical="center"/>
    </xf>
    <xf numFmtId="0" fontId="3" fillId="0" borderId="107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13" xfId="0" applyFont="1" applyBorder="1" applyAlignment="1">
      <alignment horizontal="center" vertical="center"/>
    </xf>
    <xf numFmtId="0" fontId="3" fillId="0" borderId="111" xfId="0" applyFont="1" applyBorder="1" applyAlignment="1">
      <alignment horizontal="center" vertical="center" wrapText="1"/>
    </xf>
    <xf numFmtId="0" fontId="3" fillId="0" borderId="112" xfId="0" applyFont="1" applyBorder="1" applyAlignment="1">
      <alignment horizontal="center" vertical="center" wrapText="1"/>
    </xf>
    <xf numFmtId="0" fontId="3" fillId="0" borderId="109" xfId="0" applyFont="1" applyBorder="1" applyAlignment="1">
      <alignment horizontal="center" vertical="center"/>
    </xf>
    <xf numFmtId="0" fontId="3" fillId="0" borderId="1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7" borderId="62" xfId="0" applyFont="1" applyFill="1" applyBorder="1" applyAlignment="1">
      <alignment horizontal="center" vertical="center"/>
    </xf>
    <xf numFmtId="0" fontId="4" fillId="7" borderId="63" xfId="0" applyFont="1" applyFill="1" applyBorder="1" applyAlignment="1">
      <alignment horizontal="center" vertical="center"/>
    </xf>
    <xf numFmtId="0" fontId="4" fillId="7" borderId="64" xfId="0" applyFont="1" applyFill="1" applyBorder="1" applyAlignment="1">
      <alignment horizontal="center" vertical="center"/>
    </xf>
    <xf numFmtId="0" fontId="4" fillId="0" borderId="90" xfId="0" applyFont="1" applyBorder="1" applyAlignment="1">
      <alignment horizontal="center" vertical="center" wrapText="1"/>
    </xf>
    <xf numFmtId="0" fontId="4" fillId="0" borderId="94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72" xfId="0" applyFont="1" applyFill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0" fontId="4" fillId="5" borderId="80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/>
    </xf>
    <xf numFmtId="0" fontId="4" fillId="6" borderId="86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0" borderId="87" xfId="0" applyFont="1" applyBorder="1" applyAlignment="1">
      <alignment horizontal="center" vertical="center" wrapText="1"/>
    </xf>
    <xf numFmtId="0" fontId="4" fillId="0" borderId="91" xfId="0" applyFont="1" applyBorder="1" applyAlignment="1">
      <alignment horizontal="center" vertical="center" wrapText="1"/>
    </xf>
    <xf numFmtId="0" fontId="4" fillId="0" borderId="89" xfId="0" applyFont="1" applyBorder="1" applyAlignment="1">
      <alignment horizontal="center" vertical="center" wrapText="1"/>
    </xf>
    <xf numFmtId="0" fontId="4" fillId="0" borderId="9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A723A2-6436-4FEC-A970-1A00F5E81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30CDFB-ADBF-475A-B4C6-0E857040F5ED}"/>
            </a:ext>
            <a:ext uri="{147F2762-F138-4A5C-976F-8EAC2B608ADB}">
              <a16:predDERef xmlns:a16="http://schemas.microsoft.com/office/drawing/2014/main" pred="{698219AF-DBF7-4DA6-B1EF-CC28C4C60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503851-75E0-43BE-8F3D-4F9D1A4AF138}"/>
            </a:ext>
            <a:ext uri="{147F2762-F138-4A5C-976F-8EAC2B608ADB}">
              <a16:predDERef xmlns:a16="http://schemas.microsoft.com/office/drawing/2014/main" pred="{926B1F5F-BDCE-4815-9F48-175B0C2B9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25AB64-F5AC-4EA7-8706-1576BB851E5A}"/>
            </a:ext>
            <a:ext uri="{147F2762-F138-4A5C-976F-8EAC2B608ADB}">
              <a16:predDERef xmlns:a16="http://schemas.microsoft.com/office/drawing/2014/main" pred="{EAB55BFE-2F2F-4DDC-810C-50B42F790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2B2AB04-CDF7-413D-A8D0-3C3179BF5245}"/>
            </a:ext>
            <a:ext uri="{147F2762-F138-4A5C-976F-8EAC2B608ADB}">
              <a16:predDERef xmlns:a16="http://schemas.microsoft.com/office/drawing/2014/main" pred="{ADDF89D5-2B31-4B35-A154-1751AA264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D8DFEB4-E35C-45AE-982D-3447F4ED9497}"/>
            </a:ext>
            <a:ext uri="{147F2762-F138-4A5C-976F-8EAC2B608ADB}">
              <a16:predDERef xmlns:a16="http://schemas.microsoft.com/office/drawing/2014/main" pred="{741E672E-4A65-4A69-8B07-C0BC6F5B4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09D8D0E-9B21-4AF6-A9E9-588F4F961F87}"/>
            </a:ext>
            <a:ext uri="{147F2762-F138-4A5C-976F-8EAC2B608ADB}">
              <a16:predDERef xmlns:a16="http://schemas.microsoft.com/office/drawing/2014/main" pred="{6F6D8C51-1D63-45AF-BCF4-41F1F8585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89DDA80-2B95-456C-912B-90BCA5F3B399}"/>
            </a:ext>
            <a:ext uri="{147F2762-F138-4A5C-976F-8EAC2B608ADB}">
              <a16:predDERef xmlns:a16="http://schemas.microsoft.com/office/drawing/2014/main" pred="{FD6DCB0E-0A2C-43A1-8914-EF3C6013F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BCD0EAD-40FF-425B-8FB7-2702D15A16AF}"/>
            </a:ext>
            <a:ext uri="{147F2762-F138-4A5C-976F-8EAC2B608ADB}">
              <a16:predDERef xmlns:a16="http://schemas.microsoft.com/office/drawing/2014/main" pred="{40A39C80-36C2-4154-A846-573283E15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8EE5637-FBAD-4408-A5D6-0134BF363EA0}"/>
            </a:ext>
            <a:ext uri="{147F2762-F138-4A5C-976F-8EAC2B608ADB}">
              <a16:predDERef xmlns:a16="http://schemas.microsoft.com/office/drawing/2014/main" pred="{11E43600-1CBE-4FF8-AADA-6010410BB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97E06DD-25F8-4B72-A1AF-F9D15D657949}"/>
            </a:ext>
            <a:ext uri="{147F2762-F138-4A5C-976F-8EAC2B608ADB}">
              <a16:predDERef xmlns:a16="http://schemas.microsoft.com/office/drawing/2014/main" pred="{D41BC9A0-A8FB-4D60-9BAF-66C036601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3430F8F-6C2D-4043-8C61-526E781C52BD}"/>
            </a:ext>
            <a:ext uri="{147F2762-F138-4A5C-976F-8EAC2B608ADB}">
              <a16:predDERef xmlns:a16="http://schemas.microsoft.com/office/drawing/2014/main" pred="{B853981C-5FFA-4EE5-BD69-342CB01AE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9060727-DD22-4F8F-9894-0AFC653560B2}"/>
            </a:ext>
            <a:ext uri="{147F2762-F138-4A5C-976F-8EAC2B608ADB}">
              <a16:predDERef xmlns:a16="http://schemas.microsoft.com/office/drawing/2014/main" pred="{124CC09C-E503-4A90-BD61-7FC1A7F0C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24B6F6A-1673-45E4-B6A8-E85290FBEBED}"/>
            </a:ext>
            <a:ext uri="{147F2762-F138-4A5C-976F-8EAC2B608ADB}">
              <a16:predDERef xmlns:a16="http://schemas.microsoft.com/office/drawing/2014/main" pred="{2366EB22-E697-44E0-826B-4A7EC7CF5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0C32C6A-3E9A-4D4F-8696-29A4EDC38AF9}"/>
            </a:ext>
            <a:ext uri="{147F2762-F138-4A5C-976F-8EAC2B608ADB}">
              <a16:predDERef xmlns:a16="http://schemas.microsoft.com/office/drawing/2014/main" pred="{99BE52C0-B697-4C4B-8A3A-1895FF7F2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228216</xdr:rowOff>
    </xdr:from>
    <xdr:to>
      <xdr:col>0</xdr:col>
      <xdr:colOff>4926061</xdr:colOff>
      <xdr:row>1</xdr:row>
      <xdr:rowOff>2116090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158E74C-668F-4FC4-AF90-D42B0A10C616}"/>
            </a:ext>
            <a:ext uri="{147F2762-F138-4A5C-976F-8EAC2B608ADB}">
              <a16:predDERef xmlns:a16="http://schemas.microsoft.com/office/drawing/2014/main" pred="{2E1E81AF-91E3-4035-AAF8-6F9400225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228216"/>
          <a:ext cx="4926061" cy="3030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3EEB-6051-4A3C-8B0C-BD13B068FE29}">
  <sheetPr>
    <pageSetUpPr fitToPage="1"/>
  </sheetPr>
  <dimension ref="A1:L45"/>
  <sheetViews>
    <sheetView tabSelected="1" view="pageBreakPreview" zoomScale="20" zoomScaleNormal="100" zoomScaleSheetLayoutView="20" workbookViewId="0">
      <selection activeCell="B17" sqref="B17"/>
    </sheetView>
  </sheetViews>
  <sheetFormatPr defaultColWidth="20.85546875" defaultRowHeight="114.75" customHeight="1"/>
  <cols>
    <col min="1" max="1" width="86" style="2" customWidth="1"/>
    <col min="2" max="2" width="110" style="2" customWidth="1"/>
    <col min="3" max="3" width="59.140625" style="2" customWidth="1"/>
    <col min="4" max="4" width="71.42578125" style="2" customWidth="1"/>
    <col min="5" max="5" width="76.42578125" style="2" customWidth="1"/>
    <col min="6" max="6" width="77.85546875" style="2" customWidth="1"/>
    <col min="7" max="7" width="75.28515625" style="2" customWidth="1"/>
    <col min="8" max="8" width="81.7109375" style="2" customWidth="1"/>
    <col min="9" max="9" width="83.85546875" style="2" customWidth="1"/>
    <col min="10" max="10" width="69.85546875" style="2" customWidth="1"/>
    <col min="11" max="11" width="55.140625" style="2" customWidth="1"/>
    <col min="12" max="12" width="85.5703125" style="2" customWidth="1"/>
    <col min="13" max="16384" width="20.85546875" style="2"/>
  </cols>
  <sheetData>
    <row r="1" spans="1:12" ht="90" customHeight="1" thickBot="1">
      <c r="A1" s="1"/>
      <c r="B1" s="142" t="s">
        <v>0</v>
      </c>
      <c r="C1" s="143"/>
      <c r="D1" s="143"/>
      <c r="E1" s="143"/>
      <c r="F1" s="143"/>
      <c r="G1" s="143"/>
      <c r="H1" s="143"/>
      <c r="I1" s="143"/>
      <c r="J1" s="143"/>
      <c r="K1" s="143"/>
      <c r="L1" s="144"/>
    </row>
    <row r="2" spans="1:12" ht="179.25" customHeight="1">
      <c r="A2" s="3"/>
      <c r="B2" s="145" t="s">
        <v>1</v>
      </c>
      <c r="C2" s="146"/>
      <c r="D2" s="146"/>
      <c r="E2" s="146"/>
      <c r="F2" s="146"/>
      <c r="G2" s="146"/>
      <c r="H2" s="146"/>
      <c r="I2" s="146"/>
      <c r="J2" s="146"/>
      <c r="K2" s="146"/>
      <c r="L2" s="147"/>
    </row>
    <row r="3" spans="1:12" ht="114.75" customHeight="1" thickBot="1">
      <c r="A3" s="4"/>
      <c r="L3" s="5"/>
    </row>
    <row r="4" spans="1:12" ht="114.75" hidden="1" customHeight="1" thickBot="1">
      <c r="A4" s="4"/>
      <c r="B4" s="148" t="s">
        <v>2</v>
      </c>
      <c r="C4" s="148"/>
      <c r="D4" s="148"/>
      <c r="E4" s="148"/>
      <c r="F4" s="148"/>
      <c r="G4" s="149"/>
      <c r="H4" s="149"/>
      <c r="I4" s="149"/>
      <c r="J4" s="149"/>
      <c r="K4" s="149"/>
      <c r="L4" s="148"/>
    </row>
    <row r="5" spans="1:12" s="9" customFormat="1" ht="114.75" hidden="1" customHeight="1" thickBot="1">
      <c r="A5" s="6"/>
      <c r="B5" s="150" t="s">
        <v>3</v>
      </c>
      <c r="C5" s="152" t="s">
        <v>4</v>
      </c>
      <c r="D5" s="154" t="s">
        <v>5</v>
      </c>
      <c r="E5" s="155" t="s">
        <v>6</v>
      </c>
      <c r="F5" s="150" t="s">
        <v>7</v>
      </c>
      <c r="G5" s="157" t="s">
        <v>8</v>
      </c>
      <c r="H5" s="158"/>
      <c r="I5" s="158"/>
      <c r="J5" s="158"/>
      <c r="K5" s="159"/>
      <c r="L5" s="160" t="s">
        <v>9</v>
      </c>
    </row>
    <row r="6" spans="1:12" s="16" customFormat="1" ht="184.5" hidden="1" customHeight="1" thickBot="1">
      <c r="A6" s="10"/>
      <c r="B6" s="151"/>
      <c r="C6" s="153"/>
      <c r="D6" s="154"/>
      <c r="E6" s="156"/>
      <c r="F6" s="152"/>
      <c r="G6" s="12" t="s">
        <v>10</v>
      </c>
      <c r="H6" s="13" t="s">
        <v>11</v>
      </c>
      <c r="I6" s="14" t="s">
        <v>12</v>
      </c>
      <c r="J6" s="13" t="s">
        <v>13</v>
      </c>
      <c r="K6" s="15" t="s">
        <v>14</v>
      </c>
      <c r="L6" s="153"/>
    </row>
    <row r="7" spans="1:12" s="16" customFormat="1" ht="114.75" hidden="1" customHeight="1" thickBot="1">
      <c r="A7" s="17" t="s">
        <v>15</v>
      </c>
      <c r="B7" s="18"/>
      <c r="C7" s="19"/>
      <c r="D7" s="7" t="s">
        <v>16</v>
      </c>
      <c r="E7" s="8">
        <v>50</v>
      </c>
      <c r="F7" s="7" t="s">
        <v>17</v>
      </c>
      <c r="G7" s="8" t="s">
        <v>18</v>
      </c>
      <c r="H7" s="7">
        <v>70</v>
      </c>
      <c r="I7" s="8">
        <v>120</v>
      </c>
      <c r="J7" s="7">
        <v>185</v>
      </c>
      <c r="K7" s="8">
        <v>215</v>
      </c>
      <c r="L7" s="7" t="s">
        <v>19</v>
      </c>
    </row>
    <row r="8" spans="1:12" s="16" customFormat="1" ht="114.75" hidden="1" customHeight="1">
      <c r="A8" s="161" t="s">
        <v>20</v>
      </c>
      <c r="B8" s="20"/>
      <c r="C8" s="21"/>
      <c r="D8" s="22"/>
      <c r="E8" s="22"/>
      <c r="F8" s="23"/>
      <c r="G8" s="23"/>
      <c r="H8" s="23"/>
      <c r="I8" s="23"/>
      <c r="J8" s="23"/>
      <c r="K8" s="23"/>
      <c r="L8" s="24"/>
    </row>
    <row r="9" spans="1:12" s="16" customFormat="1" ht="114.75" hidden="1" customHeight="1">
      <c r="A9" s="161"/>
      <c r="B9" s="25"/>
      <c r="C9" s="26"/>
      <c r="D9" s="27"/>
      <c r="E9" s="27"/>
      <c r="F9" s="28"/>
      <c r="G9" s="28"/>
      <c r="H9" s="28"/>
      <c r="I9" s="28"/>
      <c r="J9" s="28"/>
      <c r="K9" s="28"/>
      <c r="L9" s="29"/>
    </row>
    <row r="10" spans="1:12" s="16" customFormat="1" ht="114.75" hidden="1" customHeight="1">
      <c r="A10" s="162"/>
      <c r="B10" s="30"/>
      <c r="C10" s="26"/>
      <c r="D10" s="31"/>
      <c r="E10" s="32"/>
      <c r="F10" s="32"/>
      <c r="G10" s="32"/>
      <c r="H10" s="32"/>
      <c r="I10" s="32"/>
      <c r="J10" s="28"/>
      <c r="K10" s="32"/>
      <c r="L10" s="29"/>
    </row>
    <row r="11" spans="1:12" s="16" customFormat="1" ht="114.75" hidden="1" customHeight="1" thickBot="1">
      <c r="A11" s="161"/>
      <c r="B11" s="33"/>
      <c r="C11" s="34"/>
      <c r="D11" s="35"/>
      <c r="E11" s="36"/>
      <c r="F11" s="36"/>
      <c r="G11" s="37"/>
      <c r="H11" s="36"/>
      <c r="I11" s="36"/>
      <c r="J11" s="36"/>
      <c r="K11" s="36"/>
      <c r="L11" s="38"/>
    </row>
    <row r="12" spans="1:12" s="16" customFormat="1" ht="114.75" hidden="1" customHeight="1" thickBot="1">
      <c r="A12" s="163" t="s">
        <v>21</v>
      </c>
      <c r="B12" s="164"/>
      <c r="C12" s="165"/>
      <c r="D12" s="39" t="e">
        <f t="shared" ref="D12:L12" si="0">AVERAGE(D8:D9)</f>
        <v>#DIV/0!</v>
      </c>
      <c r="E12" s="40" t="e">
        <f t="shared" si="0"/>
        <v>#DIV/0!</v>
      </c>
      <c r="F12" s="41" t="e">
        <f t="shared" si="0"/>
        <v>#DIV/0!</v>
      </c>
      <c r="G12" s="41" t="e">
        <f t="shared" si="0"/>
        <v>#DIV/0!</v>
      </c>
      <c r="H12" s="41" t="e">
        <f t="shared" si="0"/>
        <v>#DIV/0!</v>
      </c>
      <c r="I12" s="41" t="e">
        <f t="shared" si="0"/>
        <v>#DIV/0!</v>
      </c>
      <c r="J12" s="41" t="e">
        <f t="shared" si="0"/>
        <v>#DIV/0!</v>
      </c>
      <c r="K12" s="41" t="e">
        <f t="shared" si="0"/>
        <v>#DIV/0!</v>
      </c>
      <c r="L12" s="42" t="e">
        <f t="shared" si="0"/>
        <v>#DIV/0!</v>
      </c>
    </row>
    <row r="13" spans="1:12" ht="114.75" customHeight="1" thickBot="1">
      <c r="A13" s="43"/>
      <c r="B13" s="148" t="s">
        <v>59</v>
      </c>
      <c r="C13" s="148"/>
      <c r="D13" s="148"/>
      <c r="E13" s="148"/>
      <c r="F13" s="148"/>
      <c r="G13" s="149"/>
      <c r="H13" s="149"/>
      <c r="I13" s="149"/>
      <c r="J13" s="149"/>
      <c r="K13" s="149"/>
      <c r="L13" s="166"/>
    </row>
    <row r="14" spans="1:12" s="9" customFormat="1" ht="114.75" customHeight="1" thickBot="1">
      <c r="A14" s="44"/>
      <c r="B14" s="150" t="s">
        <v>3</v>
      </c>
      <c r="C14" s="152" t="s">
        <v>4</v>
      </c>
      <c r="D14" s="154" t="s">
        <v>5</v>
      </c>
      <c r="E14" s="155" t="s">
        <v>6</v>
      </c>
      <c r="F14" s="150" t="s">
        <v>7</v>
      </c>
      <c r="G14" s="157" t="s">
        <v>8</v>
      </c>
      <c r="H14" s="158"/>
      <c r="I14" s="158"/>
      <c r="J14" s="158"/>
      <c r="K14" s="159"/>
      <c r="L14" s="168" t="s">
        <v>9</v>
      </c>
    </row>
    <row r="15" spans="1:12" s="16" customFormat="1" ht="184.5" customHeight="1" thickBot="1">
      <c r="A15" s="45"/>
      <c r="B15" s="151"/>
      <c r="C15" s="167"/>
      <c r="D15" s="152"/>
      <c r="E15" s="156"/>
      <c r="F15" s="152"/>
      <c r="G15" s="12" t="s">
        <v>10</v>
      </c>
      <c r="H15" s="13" t="s">
        <v>11</v>
      </c>
      <c r="I15" s="14" t="s">
        <v>12</v>
      </c>
      <c r="J15" s="13" t="s">
        <v>13</v>
      </c>
      <c r="K15" s="15" t="s">
        <v>14</v>
      </c>
      <c r="L15" s="169"/>
    </row>
    <row r="16" spans="1:12" s="16" customFormat="1" ht="114.75" customHeight="1" thickBot="1">
      <c r="A16" s="140" t="s">
        <v>15</v>
      </c>
      <c r="B16" s="46"/>
      <c r="C16" s="47"/>
      <c r="D16" s="48" t="s">
        <v>16</v>
      </c>
      <c r="E16" s="49">
        <v>50</v>
      </c>
      <c r="F16" s="48" t="s">
        <v>17</v>
      </c>
      <c r="G16" s="49" t="s">
        <v>18</v>
      </c>
      <c r="H16" s="48">
        <v>70</v>
      </c>
      <c r="I16" s="49">
        <v>120</v>
      </c>
      <c r="J16" s="48">
        <v>185</v>
      </c>
      <c r="K16" s="49">
        <v>215</v>
      </c>
      <c r="L16" s="50" t="s">
        <v>19</v>
      </c>
    </row>
    <row r="17" spans="1:12" s="16" customFormat="1" ht="114.75" customHeight="1">
      <c r="A17" s="170" t="s">
        <v>20</v>
      </c>
      <c r="B17" s="139" t="s">
        <v>23</v>
      </c>
      <c r="C17" s="51" t="s">
        <v>24</v>
      </c>
      <c r="D17" s="52">
        <v>721</v>
      </c>
      <c r="E17" s="52">
        <v>41</v>
      </c>
      <c r="F17" s="52">
        <v>91</v>
      </c>
      <c r="G17" s="52">
        <v>36</v>
      </c>
      <c r="H17" s="52">
        <v>51</v>
      </c>
      <c r="I17" s="52">
        <v>77</v>
      </c>
      <c r="J17" s="52">
        <v>140</v>
      </c>
      <c r="K17" s="52">
        <v>177</v>
      </c>
      <c r="L17" s="53">
        <v>61</v>
      </c>
    </row>
    <row r="18" spans="1:12" s="16" customFormat="1" ht="114.75" customHeight="1">
      <c r="A18" s="171"/>
      <c r="B18" s="173" t="s">
        <v>25</v>
      </c>
      <c r="C18" s="30" t="s">
        <v>24</v>
      </c>
      <c r="D18" s="54">
        <v>722.2</v>
      </c>
      <c r="E18" s="54">
        <v>39.5</v>
      </c>
      <c r="F18" s="54">
        <v>91</v>
      </c>
      <c r="G18" s="54">
        <v>36</v>
      </c>
      <c r="H18" s="54">
        <v>50</v>
      </c>
      <c r="I18" s="54">
        <v>72</v>
      </c>
      <c r="J18" s="54">
        <v>128</v>
      </c>
      <c r="K18" s="54">
        <v>172</v>
      </c>
      <c r="L18" s="55">
        <v>62.3</v>
      </c>
    </row>
    <row r="19" spans="1:12" s="16" customFormat="1" ht="114.75" customHeight="1" thickBot="1">
      <c r="A19" s="172"/>
      <c r="B19" s="174"/>
      <c r="C19" s="56" t="s">
        <v>26</v>
      </c>
      <c r="D19" s="57">
        <v>735.4</v>
      </c>
      <c r="E19" s="57">
        <v>6.5</v>
      </c>
      <c r="F19" s="57">
        <v>95</v>
      </c>
      <c r="G19" s="57">
        <v>37</v>
      </c>
      <c r="H19" s="57">
        <v>50</v>
      </c>
      <c r="I19" s="57">
        <v>76</v>
      </c>
      <c r="J19" s="57">
        <v>131</v>
      </c>
      <c r="K19" s="57">
        <v>175</v>
      </c>
      <c r="L19" s="58">
        <v>62</v>
      </c>
    </row>
    <row r="20" spans="1:12" s="16" customFormat="1" ht="114.75" customHeight="1" thickBot="1">
      <c r="A20" s="6"/>
      <c r="B20" s="59" t="s">
        <v>28</v>
      </c>
      <c r="C20" s="60" t="s">
        <v>24</v>
      </c>
      <c r="D20" s="61">
        <f>(D17+D18)/2</f>
        <v>721.6</v>
      </c>
      <c r="E20" s="61">
        <f t="shared" ref="E20:L20" si="1">(E17+E18)/2</f>
        <v>40.25</v>
      </c>
      <c r="F20" s="61">
        <f t="shared" si="1"/>
        <v>91</v>
      </c>
      <c r="G20" s="61">
        <f t="shared" si="1"/>
        <v>36</v>
      </c>
      <c r="H20" s="61">
        <f t="shared" si="1"/>
        <v>50.5</v>
      </c>
      <c r="I20" s="61">
        <f t="shared" si="1"/>
        <v>74.5</v>
      </c>
      <c r="J20" s="61">
        <f t="shared" si="1"/>
        <v>134</v>
      </c>
      <c r="K20" s="61">
        <f t="shared" si="1"/>
        <v>174.5</v>
      </c>
      <c r="L20" s="61">
        <f t="shared" si="1"/>
        <v>61.65</v>
      </c>
    </row>
    <row r="21" spans="1:12" s="16" customFormat="1" ht="114.75" customHeight="1" thickBot="1">
      <c r="A21" s="9"/>
      <c r="B21" s="9"/>
      <c r="C21" s="9"/>
      <c r="D21" s="132"/>
      <c r="E21" s="132"/>
      <c r="F21" s="132"/>
      <c r="G21" s="132"/>
      <c r="H21" s="132"/>
      <c r="I21" s="132"/>
      <c r="J21" s="132"/>
      <c r="K21" s="132"/>
      <c r="L21" s="133"/>
    </row>
    <row r="22" spans="1:12" ht="114.75" customHeight="1" thickBot="1">
      <c r="A22" s="43"/>
      <c r="B22" s="148" t="s">
        <v>58</v>
      </c>
      <c r="C22" s="148"/>
      <c r="D22" s="148"/>
      <c r="E22" s="148"/>
      <c r="F22" s="148"/>
      <c r="G22" s="149"/>
      <c r="H22" s="149"/>
      <c r="I22" s="149"/>
      <c r="J22" s="149"/>
      <c r="K22" s="149"/>
      <c r="L22" s="166"/>
    </row>
    <row r="23" spans="1:12" s="9" customFormat="1" ht="114.75" customHeight="1" thickBot="1">
      <c r="A23" s="44"/>
      <c r="B23" s="150" t="s">
        <v>22</v>
      </c>
      <c r="C23" s="152" t="s">
        <v>4</v>
      </c>
      <c r="D23" s="154" t="s">
        <v>5</v>
      </c>
      <c r="E23" s="155" t="s">
        <v>6</v>
      </c>
      <c r="F23" s="150" t="s">
        <v>7</v>
      </c>
      <c r="G23" s="157" t="s">
        <v>8</v>
      </c>
      <c r="H23" s="158"/>
      <c r="I23" s="158"/>
      <c r="J23" s="158"/>
      <c r="K23" s="159"/>
      <c r="L23" s="168" t="s">
        <v>9</v>
      </c>
    </row>
    <row r="24" spans="1:12" s="16" customFormat="1" ht="184.5" customHeight="1" thickBot="1">
      <c r="A24" s="45"/>
      <c r="B24" s="151"/>
      <c r="C24" s="167"/>
      <c r="D24" s="152"/>
      <c r="E24" s="156"/>
      <c r="F24" s="152"/>
      <c r="G24" s="12" t="s">
        <v>10</v>
      </c>
      <c r="H24" s="13" t="s">
        <v>11</v>
      </c>
      <c r="I24" s="14" t="s">
        <v>12</v>
      </c>
      <c r="J24" s="13" t="s">
        <v>13</v>
      </c>
      <c r="K24" s="15" t="s">
        <v>14</v>
      </c>
      <c r="L24" s="169"/>
    </row>
    <row r="25" spans="1:12" s="16" customFormat="1" ht="114.75" customHeight="1" thickBot="1">
      <c r="A25" s="140" t="s">
        <v>15</v>
      </c>
      <c r="B25" s="46"/>
      <c r="C25" s="47"/>
      <c r="D25" s="48" t="s">
        <v>16</v>
      </c>
      <c r="E25" s="49">
        <v>50</v>
      </c>
      <c r="F25" s="48" t="s">
        <v>17</v>
      </c>
      <c r="G25" s="49" t="s">
        <v>18</v>
      </c>
      <c r="H25" s="48">
        <v>70</v>
      </c>
      <c r="I25" s="49">
        <v>120</v>
      </c>
      <c r="J25" s="48">
        <v>185</v>
      </c>
      <c r="K25" s="49">
        <v>215</v>
      </c>
      <c r="L25" s="50" t="s">
        <v>19</v>
      </c>
    </row>
    <row r="26" spans="1:12" s="16" customFormat="1" ht="114.75" customHeight="1" thickBot="1">
      <c r="A26" s="141" t="s">
        <v>20</v>
      </c>
      <c r="B26" s="134" t="s">
        <v>27</v>
      </c>
      <c r="C26" s="135" t="s">
        <v>24</v>
      </c>
      <c r="D26" s="136">
        <v>758.2</v>
      </c>
      <c r="E26" s="136">
        <v>28.94</v>
      </c>
      <c r="F26" s="136">
        <v>91.4</v>
      </c>
      <c r="G26" s="136">
        <v>45</v>
      </c>
      <c r="H26" s="136">
        <v>65</v>
      </c>
      <c r="I26" s="136">
        <v>106</v>
      </c>
      <c r="J26" s="136">
        <v>168</v>
      </c>
      <c r="K26" s="136">
        <v>209</v>
      </c>
      <c r="L26" s="137">
        <v>43.4</v>
      </c>
    </row>
    <row r="27" spans="1:12" s="16" customFormat="1" ht="114.75" customHeight="1" thickBot="1">
      <c r="A27" s="10" t="s">
        <v>29</v>
      </c>
      <c r="B27" s="62"/>
      <c r="C27" s="62"/>
      <c r="L27" s="63"/>
    </row>
    <row r="28" spans="1:12" s="16" customFormat="1" ht="114.75" customHeight="1" thickBot="1">
      <c r="A28" s="64"/>
      <c r="B28" s="2"/>
      <c r="C28" s="2"/>
      <c r="D28" s="175" t="s">
        <v>30</v>
      </c>
      <c r="E28" s="176"/>
      <c r="F28" s="176"/>
      <c r="G28" s="176"/>
      <c r="H28" s="177"/>
      <c r="I28" s="65"/>
      <c r="J28" s="66"/>
      <c r="K28" s="66"/>
      <c r="L28" s="67"/>
    </row>
    <row r="29" spans="1:12" s="16" customFormat="1" ht="114.75" customHeight="1" thickBot="1">
      <c r="A29" s="64"/>
      <c r="B29" s="178" t="s">
        <v>3</v>
      </c>
      <c r="C29" s="179"/>
      <c r="D29" s="182" t="s">
        <v>5</v>
      </c>
      <c r="E29" s="184" t="s">
        <v>6</v>
      </c>
      <c r="F29" s="182" t="s">
        <v>31</v>
      </c>
      <c r="G29" s="184" t="s">
        <v>32</v>
      </c>
      <c r="H29" s="182" t="s">
        <v>33</v>
      </c>
      <c r="I29" s="66"/>
      <c r="J29" s="66"/>
      <c r="K29" s="66"/>
      <c r="L29" s="63"/>
    </row>
    <row r="30" spans="1:12" s="16" customFormat="1" ht="114.75" customHeight="1" thickBot="1">
      <c r="A30" s="64"/>
      <c r="B30" s="180"/>
      <c r="C30" s="181"/>
      <c r="D30" s="183"/>
      <c r="E30" s="156"/>
      <c r="F30" s="183"/>
      <c r="G30" s="156"/>
      <c r="H30" s="183"/>
      <c r="I30" s="66"/>
      <c r="J30" s="66"/>
      <c r="K30" s="66"/>
      <c r="L30" s="63"/>
    </row>
    <row r="31" spans="1:12" s="16" customFormat="1" ht="114.75" customHeight="1" thickBot="1">
      <c r="A31" s="11" t="s">
        <v>15</v>
      </c>
      <c r="B31" s="68"/>
      <c r="C31" s="69"/>
      <c r="D31" s="70" t="s">
        <v>34</v>
      </c>
      <c r="E31" s="71">
        <v>50</v>
      </c>
      <c r="F31" s="72">
        <v>46</v>
      </c>
      <c r="G31" s="73" t="s">
        <v>35</v>
      </c>
      <c r="H31" s="72">
        <v>3</v>
      </c>
      <c r="I31" s="66"/>
      <c r="J31" s="66"/>
      <c r="K31" s="66"/>
      <c r="L31" s="63"/>
    </row>
    <row r="32" spans="1:12" s="16" customFormat="1" ht="114.75" customHeight="1">
      <c r="A32" s="185" t="s">
        <v>36</v>
      </c>
      <c r="B32" s="188" t="s">
        <v>37</v>
      </c>
      <c r="C32" s="189"/>
      <c r="D32" s="74">
        <v>832.1</v>
      </c>
      <c r="E32" s="75">
        <v>5</v>
      </c>
      <c r="F32" s="76">
        <v>51.9</v>
      </c>
      <c r="G32" s="75">
        <v>63</v>
      </c>
      <c r="H32" s="77" t="s">
        <v>38</v>
      </c>
      <c r="I32" s="66"/>
      <c r="J32" s="66"/>
      <c r="K32" s="66"/>
      <c r="L32" s="63"/>
    </row>
    <row r="33" spans="1:12" s="16" customFormat="1" ht="114.75" customHeight="1" thickBot="1">
      <c r="A33" s="186"/>
      <c r="B33" s="190" t="s">
        <v>39</v>
      </c>
      <c r="C33" s="191"/>
      <c r="D33" s="78">
        <v>834.7</v>
      </c>
      <c r="E33" s="79">
        <v>7.6</v>
      </c>
      <c r="F33" s="78">
        <v>52.2</v>
      </c>
      <c r="G33" s="79">
        <v>62</v>
      </c>
      <c r="H33" s="138">
        <v>1</v>
      </c>
      <c r="I33" s="80"/>
      <c r="J33" s="80"/>
      <c r="K33" s="80"/>
      <c r="L33" s="81"/>
    </row>
    <row r="34" spans="1:12" ht="114.75" customHeight="1" thickBot="1">
      <c r="A34" s="187"/>
      <c r="B34" s="192" t="s">
        <v>28</v>
      </c>
      <c r="C34" s="193"/>
      <c r="D34" s="82">
        <f>AVERAGE(D32:D33)</f>
        <v>833.40000000000009</v>
      </c>
      <c r="E34" s="83">
        <f>AVERAGE(E32:E33)</f>
        <v>6.3</v>
      </c>
      <c r="F34" s="82">
        <f>AVERAGE(F32:F33)</f>
        <v>52.05</v>
      </c>
      <c r="G34" s="83">
        <f>AVERAGE(G32:G33)</f>
        <v>62.5</v>
      </c>
      <c r="H34" s="84" t="s">
        <v>38</v>
      </c>
      <c r="I34" s="85"/>
      <c r="J34" s="86"/>
      <c r="K34" s="86"/>
      <c r="L34" s="87"/>
    </row>
    <row r="35" spans="1:12" ht="144.75" hidden="1" customHeight="1" thickBot="1">
      <c r="A35" s="43"/>
      <c r="B35" s="194" t="s">
        <v>40</v>
      </c>
      <c r="C35" s="195"/>
      <c r="D35" s="195"/>
      <c r="E35" s="195"/>
      <c r="F35" s="195"/>
      <c r="G35" s="195"/>
      <c r="H35" s="195"/>
      <c r="I35" s="195"/>
      <c r="J35" s="195"/>
      <c r="K35" s="195"/>
      <c r="L35" s="196"/>
    </row>
    <row r="36" spans="1:12" ht="114.75" hidden="1" customHeight="1" thickBot="1">
      <c r="A36" s="88"/>
      <c r="B36" s="216" t="s">
        <v>3</v>
      </c>
      <c r="C36" s="217"/>
      <c r="D36" s="219" t="s">
        <v>5</v>
      </c>
      <c r="E36" s="167" t="s">
        <v>41</v>
      </c>
      <c r="F36" s="167" t="s">
        <v>42</v>
      </c>
      <c r="G36" s="167" t="s">
        <v>43</v>
      </c>
      <c r="H36" s="199" t="s">
        <v>44</v>
      </c>
      <c r="I36" s="200"/>
      <c r="J36" s="200"/>
      <c r="K36" s="200"/>
      <c r="L36" s="201"/>
    </row>
    <row r="37" spans="1:12" ht="189.75" hidden="1" customHeight="1" thickBot="1">
      <c r="A37" s="88"/>
      <c r="B37" s="199"/>
      <c r="C37" s="218"/>
      <c r="D37" s="220"/>
      <c r="E37" s="153"/>
      <c r="F37" s="153"/>
      <c r="G37" s="153"/>
      <c r="H37" s="89" t="s">
        <v>45</v>
      </c>
      <c r="I37" s="17" t="s">
        <v>46</v>
      </c>
      <c r="J37" s="90" t="s">
        <v>47</v>
      </c>
      <c r="K37" s="90" t="s">
        <v>48</v>
      </c>
      <c r="L37" s="91" t="s">
        <v>49</v>
      </c>
    </row>
    <row r="38" spans="1:12" ht="144" hidden="1" customHeight="1" thickBot="1">
      <c r="A38" s="92" t="s">
        <v>15</v>
      </c>
      <c r="B38" s="202"/>
      <c r="C38" s="203"/>
      <c r="D38" s="93" t="s">
        <v>18</v>
      </c>
      <c r="E38" s="94">
        <v>480</v>
      </c>
      <c r="F38" s="95" t="s">
        <v>50</v>
      </c>
      <c r="G38" s="94">
        <v>0.05</v>
      </c>
      <c r="H38" s="96">
        <v>0</v>
      </c>
      <c r="I38" s="96">
        <v>0</v>
      </c>
      <c r="J38" s="96">
        <v>2</v>
      </c>
      <c r="K38" s="96">
        <v>95</v>
      </c>
      <c r="L38" s="97">
        <v>2</v>
      </c>
    </row>
    <row r="39" spans="1:12" ht="159.75" hidden="1" customHeight="1" thickBot="1">
      <c r="A39" s="98" t="s">
        <v>51</v>
      </c>
      <c r="B39" s="204" t="s">
        <v>52</v>
      </c>
      <c r="C39" s="205"/>
      <c r="D39" s="99"/>
      <c r="E39" s="100"/>
      <c r="F39" s="99"/>
      <c r="G39" s="101"/>
      <c r="H39" s="102"/>
      <c r="I39" s="102"/>
      <c r="J39" s="100"/>
      <c r="K39" s="103"/>
      <c r="L39" s="104"/>
    </row>
    <row r="40" spans="1:12" ht="114.75" hidden="1" customHeight="1" thickBot="1">
      <c r="A40" s="206" t="s">
        <v>28</v>
      </c>
      <c r="B40" s="207"/>
      <c r="C40" s="105"/>
      <c r="D40" s="106"/>
      <c r="E40" s="107"/>
      <c r="F40" s="108">
        <v>0</v>
      </c>
      <c r="G40" s="109"/>
      <c r="H40" s="110"/>
      <c r="I40" s="110"/>
      <c r="J40" s="109"/>
      <c r="K40" s="111"/>
      <c r="L40" s="112"/>
    </row>
    <row r="41" spans="1:12" ht="129.75" hidden="1" customHeight="1">
      <c r="A41" s="113"/>
      <c r="B41" s="208" t="s">
        <v>53</v>
      </c>
      <c r="C41" s="209"/>
      <c r="D41" s="210"/>
      <c r="E41" s="210"/>
      <c r="F41" s="210"/>
      <c r="G41" s="210"/>
      <c r="H41" s="211"/>
      <c r="I41" s="114"/>
      <c r="J41" s="16"/>
      <c r="K41" s="16"/>
      <c r="L41" s="115"/>
    </row>
    <row r="42" spans="1:12" ht="34.5" hidden="1" customHeight="1">
      <c r="A42" s="44"/>
      <c r="B42" s="212" t="s">
        <v>3</v>
      </c>
      <c r="C42" s="116"/>
      <c r="D42" s="214" t="s">
        <v>54</v>
      </c>
      <c r="E42" s="214" t="s">
        <v>6</v>
      </c>
      <c r="F42" s="214" t="s">
        <v>31</v>
      </c>
      <c r="G42" s="214" t="s">
        <v>32</v>
      </c>
      <c r="H42" s="197" t="s">
        <v>55</v>
      </c>
      <c r="I42" s="114"/>
      <c r="J42" s="16"/>
      <c r="K42" s="16"/>
      <c r="L42" s="115"/>
    </row>
    <row r="43" spans="1:12" ht="159.75" hidden="1" customHeight="1">
      <c r="A43" s="45"/>
      <c r="B43" s="213"/>
      <c r="C43" s="117"/>
      <c r="D43" s="215"/>
      <c r="E43" s="215"/>
      <c r="F43" s="215"/>
      <c r="G43" s="215"/>
      <c r="H43" s="198"/>
      <c r="I43" s="114"/>
      <c r="J43" s="16"/>
      <c r="K43" s="16"/>
      <c r="L43" s="115"/>
    </row>
    <row r="44" spans="1:12" ht="121.5" hidden="1" customHeight="1">
      <c r="A44" s="118" t="s">
        <v>15</v>
      </c>
      <c r="B44" s="119"/>
      <c r="C44" s="120"/>
      <c r="D44" s="121">
        <v>890</v>
      </c>
      <c r="E44" s="122">
        <v>50</v>
      </c>
      <c r="F44" s="122">
        <v>46</v>
      </c>
      <c r="G44" s="121">
        <v>60</v>
      </c>
      <c r="H44" s="123" t="s">
        <v>56</v>
      </c>
      <c r="I44" s="114"/>
      <c r="J44" s="16"/>
      <c r="K44" s="16"/>
      <c r="L44" s="115"/>
    </row>
    <row r="45" spans="1:12" ht="162" hidden="1" customHeight="1">
      <c r="A45" s="124" t="s">
        <v>57</v>
      </c>
      <c r="B45" s="125"/>
      <c r="C45" s="126"/>
      <c r="D45" s="127"/>
      <c r="E45" s="127"/>
      <c r="F45" s="127"/>
      <c r="G45" s="127"/>
      <c r="H45" s="128"/>
      <c r="I45" s="129"/>
      <c r="J45" s="130"/>
      <c r="K45" s="130"/>
      <c r="L45" s="131"/>
    </row>
  </sheetData>
  <mergeCells count="58">
    <mergeCell ref="L23:L24"/>
    <mergeCell ref="H42:H43"/>
    <mergeCell ref="H36:L36"/>
    <mergeCell ref="B38:C38"/>
    <mergeCell ref="B39:C39"/>
    <mergeCell ref="A40:B40"/>
    <mergeCell ref="B41:H41"/>
    <mergeCell ref="B42:B43"/>
    <mergeCell ref="D42:D43"/>
    <mergeCell ref="E42:E43"/>
    <mergeCell ref="F42:F43"/>
    <mergeCell ref="G42:G43"/>
    <mergeCell ref="B36:C37"/>
    <mergeCell ref="D36:D37"/>
    <mergeCell ref="E36:E37"/>
    <mergeCell ref="F36:F37"/>
    <mergeCell ref="G36:G37"/>
    <mergeCell ref="A32:A34"/>
    <mergeCell ref="B32:C32"/>
    <mergeCell ref="B33:C33"/>
    <mergeCell ref="B34:C34"/>
    <mergeCell ref="B35:L35"/>
    <mergeCell ref="A17:A19"/>
    <mergeCell ref="B18:B19"/>
    <mergeCell ref="D28:H28"/>
    <mergeCell ref="B29:C30"/>
    <mergeCell ref="D29:D30"/>
    <mergeCell ref="E29:E30"/>
    <mergeCell ref="F29:F30"/>
    <mergeCell ref="G29:G30"/>
    <mergeCell ref="H29:H30"/>
    <mergeCell ref="B22:L22"/>
    <mergeCell ref="B23:B24"/>
    <mergeCell ref="C23:C24"/>
    <mergeCell ref="D23:D24"/>
    <mergeCell ref="E23:E24"/>
    <mergeCell ref="F23:F24"/>
    <mergeCell ref="G23:K23"/>
    <mergeCell ref="A8:A11"/>
    <mergeCell ref="A12:C12"/>
    <mergeCell ref="B13:L13"/>
    <mergeCell ref="B14:B15"/>
    <mergeCell ref="C14:C15"/>
    <mergeCell ref="D14:D15"/>
    <mergeCell ref="E14:E15"/>
    <mergeCell ref="F14:F15"/>
    <mergeCell ref="G14:K14"/>
    <mergeCell ref="L14:L15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</mergeCells>
  <pageMargins left="0.7" right="0.7" top="0.75" bottom="0.75" header="0.3" footer="0.3"/>
  <pageSetup paperSize="9" scale="1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SEU7YU5J4REP-309372809-80184</_dlc_DocId>
    <_dlc_DocIdUrl xmlns="999f919b-ab5a-4db1-a56a-2b12b49855bf">
      <Url>https://swpgh.sharepoint.com/sites/swpnpa/_layouts/15/DocIdRedir.aspx?ID=SEU7YU5J4REP-309372809-80184</Url>
      <Description>SEU7YU5J4REP-309372809-80184</Description>
    </_dlc_DocIdUrl>
  </documentManagement>
</p:properties>
</file>

<file path=customXml/itemProps1.xml><?xml version="1.0" encoding="utf-8"?>
<ds:datastoreItem xmlns:ds="http://schemas.openxmlformats.org/officeDocument/2006/customXml" ds:itemID="{59B386C2-9674-44D8-9961-F5CB41F81A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84918D-D532-49BE-BBDF-67934A16E53A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463AD24-7A45-4DC8-A944-5D99EC1D858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F1B8B8-5273-48CB-B84F-45697FAD77D8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 31-APR 6</vt:lpstr>
      <vt:lpstr>'MAR 31-APR 6'!Print_Area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2024-12-11T11:21:33Z</dcterms:created>
  <dcterms:modified xsi:type="dcterms:W3CDTF">2024-12-16T16:31:02Z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15b44745-0f79-4311-accc-10efba229931</vt:lpwstr>
  </property>
  <property fmtid="{D5CDD505-2E9C-101B-9397-08002B2CF9AE}" pid="4" name="MediaServiceImageTags">
    <vt:lpwstr/>
  </property>
</Properties>
</file>