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5" documentId="8_{509EB75F-BBA9-4C99-8264-86A3DDEFAC32}" xr6:coauthVersionLast="47" xr6:coauthVersionMax="47" xr10:uidLastSave="{C9A615EF-4952-416F-AEDC-E8A15B9382D0}"/>
  <bookViews>
    <workbookView xWindow="-120" yWindow="-120" windowWidth="29040" windowHeight="15720" xr2:uid="{3A8BE781-2C10-419A-8FCE-AE484DC7FD69}"/>
  </bookViews>
  <sheets>
    <sheet name="MAY 26-JUN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K42" i="1"/>
  <c r="J42" i="1"/>
  <c r="I42" i="1"/>
  <c r="H42" i="1"/>
  <c r="F42" i="1"/>
  <c r="E42" i="1"/>
  <c r="D42" i="1"/>
  <c r="G34" i="1"/>
  <c r="F34" i="1"/>
  <c r="E34" i="1"/>
  <c r="D34" i="1"/>
  <c r="L23" i="1"/>
  <c r="K23" i="1"/>
  <c r="J23" i="1"/>
  <c r="I23" i="1"/>
  <c r="H23" i="1"/>
  <c r="G23" i="1"/>
  <c r="F23" i="1"/>
  <c r="E23" i="1"/>
  <c r="D23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<sst xmlns="http://schemas.openxmlformats.org/spreadsheetml/2006/main" count="86" uniqueCount="56">
  <si>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</si>
  <si>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</si>
  <si>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</si>
  <si>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</si>
  <si>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</si>
  <si>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</si>
  <si>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</si>
  <si>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</si>
  <si>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</si>
  <si>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</si>
  <si>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</si>
  <si>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</si>
  <si>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</si>
  <si>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</si>
  <si>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</si>
  <si>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</si>
  <si>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</si>
  <si>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</si>
  <si>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</si>
  <si>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</si>
  <si>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</si>
  <si>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GS 140:2024</t>
  </si>
  <si>
    <t xml:space="preserve">MT TORM AMALIE </t>
  </si>
  <si>
    <t xml:space="preserve">Regular </t>
  </si>
  <si>
    <t>AVERAGE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</si>
  <si>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</si>
  <si>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</si>
  <si>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</si>
  <si>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</si>
  <si>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</si>
  <si>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</si>
  <si>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</si>
  <si>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</si>
  <si>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</si>
  <si>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MERYAN </t>
  </si>
  <si>
    <t>L1.5</t>
  </si>
  <si>
    <t>MT SEACLIPPER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</si>
  <si>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</si>
  <si>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</si>
  <si>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</si>
  <si>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</si>
  <si>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</si>
  <si>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</si>
  <si>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</si>
  <si>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</si>
  <si>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</si>
  <si>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</si>
  <si>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</si>
  <si>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</si>
  <si>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</si>
  <si>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ROSILLO EXPLORER </t>
  </si>
  <si>
    <t>&lt;0.05</t>
  </si>
  <si>
    <t>GT NOVA SCOTIA</t>
  </si>
  <si>
    <t>Petroleum Products Quality Indicator
May 26, 2024 -  June 1,2024</t>
  </si>
  <si>
    <t>Regular 50</t>
  </si>
  <si>
    <t>Regular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</si>
</sst>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sz val="16"/>
      <color theme="1"/>
      <name val="Times Roman"/>
    </font>
    <font>
      <sz val="16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Times Roman"/>
    </font>
    <font>
      <b/>
      <sz val="16"/>
      <color theme="1"/>
      <name val="Times Roman"/>
      <charset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00000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4" fillId="0" borderId="58" xfId="0" applyNumberFormat="1" applyFon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60" xfId="0" applyFont="1" applyBorder="1" applyAlignment="1">
      <alignment vertical="center"/>
    </xf>
    <xf numFmtId="0" fontId="4" fillId="0" borderId="62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5" xfId="0" applyFont="1" applyFill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67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8" xfId="0" applyNumberFormat="1" applyFont="1" applyBorder="1" applyAlignment="1">
      <alignment horizontal="center" vertical="center" wrapText="1"/>
    </xf>
    <xf numFmtId="164" fontId="1" fillId="5" borderId="71" xfId="0" applyNumberFormat="1" applyFont="1" applyFill="1" applyBorder="1" applyAlignment="1">
      <alignment horizontal="center" vertical="center"/>
    </xf>
    <xf numFmtId="164" fontId="1" fillId="5" borderId="28" xfId="0" quotePrefix="1" applyNumberFormat="1" applyFont="1" applyFill="1" applyBorder="1" applyAlignment="1">
      <alignment horizontal="center" vertical="center"/>
    </xf>
    <xf numFmtId="164" fontId="1" fillId="5" borderId="72" xfId="0" quotePrefix="1" applyNumberFormat="1" applyFont="1" applyFill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164" fontId="1" fillId="5" borderId="73" xfId="0" applyNumberFormat="1" applyFont="1" applyFill="1" applyBorder="1" applyAlignment="1">
      <alignment horizontal="center" vertical="center"/>
    </xf>
    <xf numFmtId="0" fontId="1" fillId="0" borderId="74" xfId="0" applyFont="1" applyBorder="1" applyAlignment="1">
      <alignment vertical="center"/>
    </xf>
    <xf numFmtId="0" fontId="1" fillId="0" borderId="75" xfId="0" applyFont="1" applyBorder="1" applyAlignment="1">
      <alignment vertical="center"/>
    </xf>
    <xf numFmtId="164" fontId="1" fillId="5" borderId="76" xfId="0" applyNumberFormat="1" applyFont="1" applyFill="1" applyBorder="1" applyAlignment="1">
      <alignment horizontal="center" vertical="center"/>
    </xf>
    <xf numFmtId="165" fontId="1" fillId="5" borderId="32" xfId="0" applyNumberFormat="1" applyFont="1" applyFill="1" applyBorder="1" applyAlignment="1">
      <alignment horizontal="center" vertical="center"/>
    </xf>
    <xf numFmtId="0" fontId="1" fillId="5" borderId="77" xfId="0" applyFont="1" applyFill="1" applyBorder="1" applyAlignment="1">
      <alignment horizontal="center" vertical="center"/>
    </xf>
    <xf numFmtId="164" fontId="1" fillId="5" borderId="32" xfId="0" applyNumberFormat="1" applyFont="1" applyFill="1" applyBorder="1" applyAlignment="1">
      <alignment horizontal="center" vertical="center"/>
    </xf>
    <xf numFmtId="164" fontId="1" fillId="5" borderId="77" xfId="0" applyNumberFormat="1" applyFont="1" applyFill="1" applyBorder="1" applyAlignment="1">
      <alignment horizontal="center" vertical="center"/>
    </xf>
    <xf numFmtId="0" fontId="1" fillId="0" borderId="60" xfId="0" applyFont="1" applyBorder="1"/>
    <xf numFmtId="0" fontId="4" fillId="5" borderId="54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164" fontId="4" fillId="0" borderId="78" xfId="0" applyNumberFormat="1" applyFont="1" applyBorder="1" applyAlignment="1">
      <alignment horizontal="center" vertical="center"/>
    </xf>
    <xf numFmtId="165" fontId="4" fillId="0" borderId="79" xfId="0" applyNumberFormat="1" applyFont="1" applyBorder="1" applyAlignment="1">
      <alignment horizontal="center" vertical="center"/>
    </xf>
    <xf numFmtId="164" fontId="4" fillId="0" borderId="80" xfId="0" applyNumberFormat="1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76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164" fontId="1" fillId="0" borderId="7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78" xfId="0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164" fontId="4" fillId="0" borderId="85" xfId="0" applyNumberFormat="1" applyFont="1" applyBorder="1" applyAlignment="1">
      <alignment horizontal="center" vertical="center"/>
    </xf>
    <xf numFmtId="2" fontId="4" fillId="0" borderId="85" xfId="0" applyNumberFormat="1" applyFont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0" fontId="1" fillId="0" borderId="85" xfId="0" applyFont="1" applyBorder="1"/>
    <xf numFmtId="0" fontId="1" fillId="0" borderId="86" xfId="0" applyFont="1" applyBorder="1"/>
    <xf numFmtId="0" fontId="4" fillId="0" borderId="11" xfId="0" applyFont="1" applyBorder="1"/>
    <xf numFmtId="0" fontId="4" fillId="0" borderId="67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49" fontId="4" fillId="0" borderId="96" xfId="0" applyNumberFormat="1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2" fontId="4" fillId="0" borderId="97" xfId="0" applyNumberFormat="1" applyFont="1" applyBorder="1" applyAlignment="1">
      <alignment horizontal="center" vertical="center" wrapText="1"/>
    </xf>
    <xf numFmtId="2" fontId="4" fillId="0" borderId="98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68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/>
    </xf>
    <xf numFmtId="164" fontId="6" fillId="0" borderId="100" xfId="0" applyNumberFormat="1" applyFont="1" applyBorder="1" applyAlignment="1" applyProtection="1">
      <alignment horizontal="center" vertical="center"/>
      <protection locked="0"/>
    </xf>
    <xf numFmtId="1" fontId="1" fillId="0" borderId="100" xfId="0" applyNumberFormat="1" applyFont="1" applyBorder="1" applyAlignment="1">
      <alignment horizontal="center" vertical="center"/>
    </xf>
    <xf numFmtId="2" fontId="6" fillId="0" borderId="100" xfId="0" applyNumberFormat="1" applyFont="1" applyBorder="1" applyAlignment="1" applyProtection="1">
      <alignment horizontal="center" vertical="center"/>
      <protection locked="0"/>
    </xf>
    <xf numFmtId="2" fontId="1" fillId="0" borderId="100" xfId="0" applyNumberFormat="1" applyFont="1" applyBorder="1" applyAlignment="1">
      <alignment horizontal="center" vertical="center" wrapText="1"/>
    </xf>
    <xf numFmtId="2" fontId="1" fillId="0" borderId="100" xfId="0" applyNumberFormat="1" applyFont="1" applyBorder="1" applyAlignment="1">
      <alignment horizontal="center" vertical="center"/>
    </xf>
    <xf numFmtId="2" fontId="1" fillId="0" borderId="100" xfId="0" quotePrefix="1" applyNumberFormat="1" applyFont="1" applyBorder="1" applyAlignment="1">
      <alignment horizontal="center" vertical="center"/>
    </xf>
    <xf numFmtId="2" fontId="1" fillId="0" borderId="101" xfId="0" applyNumberFormat="1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164" fontId="6" fillId="0" borderId="103" xfId="0" applyNumberFormat="1" applyFont="1" applyBorder="1" applyAlignment="1" applyProtection="1">
      <alignment horizontal="center" vertical="center"/>
      <protection locked="0"/>
    </xf>
    <xf numFmtId="1" fontId="1" fillId="0" borderId="103" xfId="0" applyNumberFormat="1" applyFont="1" applyBorder="1" applyAlignment="1">
      <alignment horizontal="center" vertical="center"/>
    </xf>
    <xf numFmtId="2" fontId="6" fillId="0" borderId="103" xfId="0" applyNumberFormat="1" applyFont="1" applyBorder="1" applyAlignment="1" applyProtection="1">
      <alignment horizontal="center" vertical="center"/>
      <protection locked="0"/>
    </xf>
    <xf numFmtId="2" fontId="1" fillId="0" borderId="103" xfId="0" applyNumberFormat="1" applyFont="1" applyBorder="1" applyAlignment="1">
      <alignment horizontal="center" vertical="center" wrapText="1"/>
    </xf>
    <xf numFmtId="2" fontId="1" fillId="0" borderId="103" xfId="0" applyNumberFormat="1" applyFont="1" applyBorder="1" applyAlignment="1">
      <alignment horizontal="center" vertical="center"/>
    </xf>
    <xf numFmtId="2" fontId="1" fillId="0" borderId="103" xfId="0" quotePrefix="1" applyNumberFormat="1" applyFont="1" applyBorder="1" applyAlignment="1">
      <alignment horizontal="center" vertical="center"/>
    </xf>
    <xf numFmtId="2" fontId="1" fillId="0" borderId="104" xfId="0" applyNumberFormat="1" applyFont="1" applyBorder="1" applyAlignment="1">
      <alignment horizontal="center" vertical="center"/>
    </xf>
    <xf numFmtId="164" fontId="6" fillId="0" borderId="91" xfId="0" applyNumberFormat="1" applyFont="1" applyBorder="1" applyAlignment="1" applyProtection="1">
      <alignment horizontal="center" vertical="center"/>
      <protection locked="0"/>
    </xf>
    <xf numFmtId="1" fontId="6" fillId="0" borderId="91" xfId="0" applyNumberFormat="1" applyFont="1" applyBorder="1" applyAlignment="1" applyProtection="1">
      <alignment horizontal="center" vertical="center"/>
      <protection locked="0"/>
    </xf>
    <xf numFmtId="2" fontId="6" fillId="0" borderId="91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Border="1" applyAlignment="1" applyProtection="1">
      <alignment horizontal="center" vertical="center"/>
      <protection locked="0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7" borderId="84" xfId="0" applyFont="1" applyFill="1" applyBorder="1" applyAlignment="1">
      <alignment horizontal="center" vertical="center"/>
    </xf>
    <xf numFmtId="0" fontId="4" fillId="7" borderId="85" xfId="0" applyFont="1" applyFill="1" applyBorder="1" applyAlignment="1">
      <alignment horizontal="center" vertical="center"/>
    </xf>
    <xf numFmtId="0" fontId="4" fillId="7" borderId="8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0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1</xdr:row>
      <xdr:rowOff>57524</xdr:rowOff>
    </xdr:from>
    <xdr:to>
      <xdr:col>1</xdr:col>
      <xdr:colOff>1616760</xdr:colOff>
      <xdr:row>3</xdr:row>
      <xdr:rowOff>417164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2E498-2F16-46DB-A7C4-3073DC037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657599"/>
          <a:ext cx="3194734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74F6-C56D-402E-ADFE-E55485774092}">
  <dimension ref="A1:L48"/>
  <sheetViews>
    <sheetView tabSelected="1" zoomScale="51" zoomScaleNormal="51" workbookViewId="0">
      <selection activeCell="D49" sqref="D49"/>
    </sheetView>
  </sheetViews>
  <sheetFormatPr defaultColWidth="25.5703125" defaultRowHeight="47.25" customHeight="1"/>
  <cols>
    <col min="1" max="1" width="25.5703125" style="4"/>
    <col min="2" max="2" width="39.28515625" style="4" customWidth="1"/>
    <col min="3" max="16384" width="25.5703125" style="4"/>
  </cols>
  <sheetData>
    <row r="1" spans="1:12" s="1" customFormat="1" ht="47.25" customHeight="1" thickBot="1"/>
    <row r="2" spans="1:12" s="1" customFormat="1" ht="47.25" customHeight="1" thickBot="1">
      <c r="A2" s="2"/>
      <c r="B2" s="160" t="s">
        <v>0</v>
      </c>
      <c r="C2" s="161"/>
      <c r="D2" s="161"/>
      <c r="E2" s="161"/>
      <c r="F2" s="161"/>
      <c r="G2" s="161"/>
      <c r="H2" s="161"/>
      <c r="I2" s="161"/>
      <c r="J2" s="161"/>
      <c r="K2" s="161"/>
      <c r="L2" s="162"/>
    </row>
    <row r="3" spans="1:12" ht="47.25" customHeight="1">
      <c r="A3" s="3"/>
      <c r="B3" s="163" t="s">
        <v>53</v>
      </c>
      <c r="C3" s="164"/>
      <c r="D3" s="164"/>
      <c r="E3" s="164"/>
      <c r="F3" s="164"/>
      <c r="G3" s="164"/>
      <c r="H3" s="164"/>
      <c r="I3" s="164"/>
      <c r="J3" s="164"/>
      <c r="K3" s="164"/>
      <c r="L3" s="165"/>
    </row>
    <row r="4" spans="1:12" ht="47.25" customHeight="1" thickBo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ht="47.25" hidden="1" customHeight="1" thickBot="1">
      <c r="A5" s="8"/>
      <c r="B5" s="166" t="s">
        <v>1</v>
      </c>
      <c r="C5" s="166"/>
      <c r="D5" s="166"/>
      <c r="E5" s="166"/>
      <c r="F5" s="166"/>
      <c r="G5" s="167"/>
      <c r="H5" s="167"/>
      <c r="I5" s="167"/>
      <c r="J5" s="167"/>
      <c r="K5" s="167"/>
      <c r="L5" s="168"/>
    </row>
    <row r="6" spans="1:12" ht="47.25" hidden="1" customHeight="1" thickBot="1">
      <c r="A6" s="9"/>
      <c r="B6" s="169" t="s">
        <v>2</v>
      </c>
      <c r="C6" s="171" t="s">
        <v>3</v>
      </c>
      <c r="D6" s="173" t="s">
        <v>4</v>
      </c>
      <c r="E6" s="174" t="s">
        <v>5</v>
      </c>
      <c r="F6" s="169" t="s">
        <v>6</v>
      </c>
      <c r="G6" s="176" t="s">
        <v>7</v>
      </c>
      <c r="H6" s="177"/>
      <c r="I6" s="177"/>
      <c r="J6" s="177"/>
      <c r="K6" s="178"/>
      <c r="L6" s="179" t="s">
        <v>8</v>
      </c>
    </row>
    <row r="7" spans="1:12" ht="47.25" hidden="1" customHeight="1" thickBot="1">
      <c r="A7" s="12"/>
      <c r="B7" s="170"/>
      <c r="C7" s="172"/>
      <c r="D7" s="173"/>
      <c r="E7" s="175"/>
      <c r="F7" s="171"/>
      <c r="G7" s="13" t="s">
        <v>9</v>
      </c>
      <c r="H7" s="14" t="s">
        <v>10</v>
      </c>
      <c r="I7" s="15" t="s">
        <v>11</v>
      </c>
      <c r="J7" s="14" t="s">
        <v>12</v>
      </c>
      <c r="K7" s="16" t="s">
        <v>13</v>
      </c>
      <c r="L7" s="180"/>
    </row>
    <row r="8" spans="1:12" ht="47.25" hidden="1" customHeight="1" thickBot="1">
      <c r="A8" s="17" t="s">
        <v>14</v>
      </c>
      <c r="B8" s="18"/>
      <c r="C8" s="19"/>
      <c r="D8" s="10" t="s">
        <v>15</v>
      </c>
      <c r="E8" s="11">
        <v>50</v>
      </c>
      <c r="F8" s="10" t="s">
        <v>16</v>
      </c>
      <c r="G8" s="11" t="s">
        <v>17</v>
      </c>
      <c r="H8" s="10">
        <v>70</v>
      </c>
      <c r="I8" s="11">
        <v>120</v>
      </c>
      <c r="J8" s="10">
        <v>185</v>
      </c>
      <c r="K8" s="11">
        <v>215</v>
      </c>
      <c r="L8" s="20" t="s">
        <v>18</v>
      </c>
    </row>
    <row r="9" spans="1:12" ht="47.25" hidden="1" customHeight="1">
      <c r="A9" s="181" t="s">
        <v>19</v>
      </c>
      <c r="B9" s="21"/>
      <c r="C9" s="22"/>
      <c r="D9" s="23"/>
      <c r="E9" s="23"/>
      <c r="F9" s="24"/>
      <c r="G9" s="24"/>
      <c r="H9" s="24"/>
      <c r="I9" s="24"/>
      <c r="J9" s="24"/>
      <c r="K9" s="24"/>
      <c r="L9" s="25"/>
    </row>
    <row r="10" spans="1:12" ht="47.25" hidden="1" customHeight="1">
      <c r="A10" s="181"/>
      <c r="B10" s="26"/>
      <c r="C10" s="27"/>
      <c r="D10" s="28"/>
      <c r="E10" s="28"/>
      <c r="F10" s="29"/>
      <c r="G10" s="29"/>
      <c r="H10" s="29"/>
      <c r="I10" s="29"/>
      <c r="J10" s="29"/>
      <c r="K10" s="29"/>
      <c r="L10" s="30"/>
    </row>
    <row r="11" spans="1:12" ht="47.25" hidden="1" customHeight="1">
      <c r="A11" s="182"/>
      <c r="B11" s="31"/>
      <c r="C11" s="27"/>
      <c r="D11" s="32"/>
      <c r="E11" s="33"/>
      <c r="F11" s="33"/>
      <c r="G11" s="33"/>
      <c r="H11" s="33"/>
      <c r="I11" s="33"/>
      <c r="J11" s="29"/>
      <c r="K11" s="33"/>
      <c r="L11" s="30"/>
    </row>
    <row r="12" spans="1:12" ht="47.25" hidden="1" customHeight="1" thickBot="1">
      <c r="A12" s="181"/>
      <c r="B12" s="34"/>
      <c r="C12" s="35"/>
      <c r="D12" s="36"/>
      <c r="E12" s="37"/>
      <c r="F12" s="37"/>
      <c r="G12" s="38"/>
      <c r="H12" s="37"/>
      <c r="I12" s="37"/>
      <c r="J12" s="37"/>
      <c r="K12" s="37"/>
      <c r="L12" s="39"/>
    </row>
    <row r="13" spans="1:12" ht="47.25" hidden="1" customHeight="1" thickBot="1">
      <c r="A13" s="183" t="s">
        <v>20</v>
      </c>
      <c r="B13" s="184"/>
      <c r="C13" s="185"/>
      <c r="D13" s="40" t="e">
        <f t="shared" ref="D13:L13" si="0">AVERAGE(D9:D10)</f>
        <v>#DIV/0!</v>
      </c>
      <c r="E13" s="41" t="e">
        <f t="shared" si="0"/>
        <v>#DIV/0!</v>
      </c>
      <c r="F13" s="42" t="e">
        <f t="shared" si="0"/>
        <v>#DIV/0!</v>
      </c>
      <c r="G13" s="42" t="e">
        <f t="shared" si="0"/>
        <v>#DIV/0!</v>
      </c>
      <c r="H13" s="42" t="e">
        <f t="shared" si="0"/>
        <v>#DIV/0!</v>
      </c>
      <c r="I13" s="42" t="e">
        <f t="shared" si="0"/>
        <v>#DIV/0!</v>
      </c>
      <c r="J13" s="42" t="e">
        <f t="shared" si="0"/>
        <v>#DIV/0!</v>
      </c>
      <c r="K13" s="42" t="e">
        <f t="shared" si="0"/>
        <v>#DIV/0!</v>
      </c>
      <c r="L13" s="43" t="e">
        <f t="shared" si="0"/>
        <v>#DIV/0!</v>
      </c>
    </row>
    <row r="14" spans="1:12" ht="47.25" customHeight="1" thickBot="1">
      <c r="A14" s="8"/>
      <c r="B14" s="166" t="s">
        <v>1</v>
      </c>
      <c r="C14" s="166"/>
      <c r="D14" s="166"/>
      <c r="E14" s="166"/>
      <c r="F14" s="166"/>
      <c r="G14" s="167"/>
      <c r="H14" s="167"/>
      <c r="I14" s="167"/>
      <c r="J14" s="167"/>
      <c r="K14" s="167"/>
      <c r="L14" s="168"/>
    </row>
    <row r="15" spans="1:12" ht="47.25" customHeight="1" thickBot="1">
      <c r="A15" s="9"/>
      <c r="B15" s="169" t="s">
        <v>2</v>
      </c>
      <c r="C15" s="171" t="s">
        <v>3</v>
      </c>
      <c r="D15" s="173" t="s">
        <v>4</v>
      </c>
      <c r="E15" s="174" t="s">
        <v>5</v>
      </c>
      <c r="F15" s="169" t="s">
        <v>6</v>
      </c>
      <c r="G15" s="176" t="s">
        <v>7</v>
      </c>
      <c r="H15" s="177"/>
      <c r="I15" s="177"/>
      <c r="J15" s="177"/>
      <c r="K15" s="178"/>
      <c r="L15" s="179" t="s">
        <v>8</v>
      </c>
    </row>
    <row r="16" spans="1:12" ht="47.25" customHeight="1" thickBot="1">
      <c r="A16" s="12"/>
      <c r="B16" s="170"/>
      <c r="C16" s="186"/>
      <c r="D16" s="171"/>
      <c r="E16" s="175"/>
      <c r="F16" s="171"/>
      <c r="G16" s="13" t="s">
        <v>9</v>
      </c>
      <c r="H16" s="14" t="s">
        <v>10</v>
      </c>
      <c r="I16" s="15" t="s">
        <v>11</v>
      </c>
      <c r="J16" s="14" t="s">
        <v>12</v>
      </c>
      <c r="K16" s="16" t="s">
        <v>13</v>
      </c>
      <c r="L16" s="187"/>
    </row>
    <row r="17" spans="1:12" ht="47.25" customHeight="1" thickBot="1">
      <c r="A17" s="44" t="s">
        <v>14</v>
      </c>
      <c r="B17" s="45"/>
      <c r="C17" s="46"/>
      <c r="D17" s="47" t="s">
        <v>15</v>
      </c>
      <c r="E17" s="48" t="s">
        <v>54</v>
      </c>
      <c r="F17" s="47" t="s">
        <v>55</v>
      </c>
      <c r="G17" s="48" t="s">
        <v>17</v>
      </c>
      <c r="H17" s="47">
        <v>70</v>
      </c>
      <c r="I17" s="48">
        <v>120</v>
      </c>
      <c r="J17" s="47">
        <v>190</v>
      </c>
      <c r="K17" s="48">
        <v>215</v>
      </c>
      <c r="L17" s="49" t="s">
        <v>18</v>
      </c>
    </row>
    <row r="18" spans="1:12" ht="47.25" customHeight="1" thickBot="1">
      <c r="A18" s="50" t="s">
        <v>21</v>
      </c>
      <c r="B18" s="51" t="s">
        <v>22</v>
      </c>
      <c r="C18" s="52" t="s">
        <v>23</v>
      </c>
      <c r="D18" s="53">
        <v>721.3</v>
      </c>
      <c r="E18" s="53">
        <v>37.6</v>
      </c>
      <c r="F18" s="53">
        <v>91</v>
      </c>
      <c r="G18" s="53">
        <v>36</v>
      </c>
      <c r="H18" s="53">
        <v>50</v>
      </c>
      <c r="I18" s="53">
        <v>71</v>
      </c>
      <c r="J18" s="53">
        <v>132</v>
      </c>
      <c r="K18" s="53">
        <v>176</v>
      </c>
      <c r="L18" s="54">
        <v>63.1</v>
      </c>
    </row>
    <row r="19" spans="1:12" ht="47.25" hidden="1" customHeight="1">
      <c r="A19" s="9"/>
      <c r="B19" s="55"/>
      <c r="C19" s="21"/>
      <c r="D19" s="24"/>
      <c r="E19" s="24"/>
      <c r="F19" s="24"/>
      <c r="G19" s="24"/>
      <c r="H19" s="24"/>
      <c r="I19" s="24"/>
      <c r="J19" s="24"/>
      <c r="K19" s="24"/>
      <c r="L19" s="25"/>
    </row>
    <row r="20" spans="1:12" ht="47.25" hidden="1" customHeight="1">
      <c r="A20" s="9"/>
      <c r="B20" s="55"/>
      <c r="C20" s="28"/>
      <c r="D20" s="29"/>
      <c r="E20" s="29"/>
      <c r="F20" s="29"/>
      <c r="G20" s="29"/>
      <c r="H20" s="29"/>
      <c r="I20" s="29"/>
      <c r="J20" s="29"/>
      <c r="K20" s="29"/>
      <c r="L20" s="30"/>
    </row>
    <row r="21" spans="1:12" ht="47.25" hidden="1" customHeight="1">
      <c r="A21" s="9"/>
      <c r="B21" s="188"/>
      <c r="C21" s="28"/>
      <c r="D21" s="29"/>
      <c r="E21" s="29"/>
      <c r="F21" s="29"/>
      <c r="G21" s="29"/>
      <c r="H21" s="29"/>
      <c r="I21" s="29"/>
      <c r="J21" s="29"/>
      <c r="K21" s="29"/>
      <c r="L21" s="30"/>
    </row>
    <row r="22" spans="1:12" ht="47.25" hidden="1" customHeight="1" thickBot="1">
      <c r="A22" s="9"/>
      <c r="B22" s="189"/>
      <c r="C22" s="56"/>
      <c r="D22" s="57"/>
      <c r="E22" s="57"/>
      <c r="F22" s="57"/>
      <c r="G22" s="57"/>
      <c r="H22" s="57"/>
      <c r="I22" s="57"/>
      <c r="J22" s="57"/>
      <c r="K22" s="57"/>
      <c r="L22" s="58"/>
    </row>
    <row r="23" spans="1:12" ht="47.25" hidden="1" customHeight="1" thickBot="1">
      <c r="A23" s="9"/>
      <c r="B23" s="59" t="s">
        <v>24</v>
      </c>
      <c r="C23" s="60" t="s">
        <v>25</v>
      </c>
      <c r="D23" s="61">
        <f>AVERAGE(D18:D21)</f>
        <v>721.3</v>
      </c>
      <c r="E23" s="61">
        <f t="shared" ref="E23:L23" si="1">AVERAGE(E18:E21)</f>
        <v>37.6</v>
      </c>
      <c r="F23" s="61">
        <f t="shared" si="1"/>
        <v>91</v>
      </c>
      <c r="G23" s="61">
        <f t="shared" si="1"/>
        <v>36</v>
      </c>
      <c r="H23" s="61">
        <f t="shared" si="1"/>
        <v>50</v>
      </c>
      <c r="I23" s="61">
        <f t="shared" si="1"/>
        <v>71</v>
      </c>
      <c r="J23" s="61">
        <f t="shared" si="1"/>
        <v>132</v>
      </c>
      <c r="K23" s="61">
        <f t="shared" si="1"/>
        <v>176</v>
      </c>
      <c r="L23" s="62">
        <f t="shared" si="1"/>
        <v>63.1</v>
      </c>
    </row>
    <row r="24" spans="1:12" ht="47.25" customHeight="1">
      <c r="A24" s="63" t="s">
        <v>26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</row>
    <row r="25" spans="1:12" ht="47.25" hidden="1" customHeight="1" thickBot="1">
      <c r="A25" s="66"/>
      <c r="B25" s="190" t="s">
        <v>27</v>
      </c>
      <c r="C25" s="191"/>
      <c r="D25" s="191"/>
      <c r="E25" s="191"/>
      <c r="F25" s="191"/>
      <c r="G25" s="191"/>
      <c r="H25" s="192"/>
      <c r="I25" s="67"/>
      <c r="J25" s="68"/>
      <c r="K25" s="68"/>
      <c r="L25" s="69"/>
    </row>
    <row r="26" spans="1:12" ht="47.25" hidden="1" customHeight="1" thickBot="1">
      <c r="A26" s="66"/>
      <c r="B26" s="193" t="s">
        <v>2</v>
      </c>
      <c r="C26" s="194"/>
      <c r="D26" s="195" t="s">
        <v>4</v>
      </c>
      <c r="E26" s="197" t="s">
        <v>5</v>
      </c>
      <c r="F26" s="195" t="s">
        <v>28</v>
      </c>
      <c r="G26" s="197" t="s">
        <v>29</v>
      </c>
      <c r="H26" s="195" t="s">
        <v>30</v>
      </c>
      <c r="I26" s="68"/>
      <c r="J26" s="68"/>
      <c r="K26" s="68"/>
      <c r="L26" s="71"/>
    </row>
    <row r="27" spans="1:12" ht="47.25" hidden="1" customHeight="1" thickBot="1">
      <c r="A27" s="66"/>
      <c r="B27" s="193"/>
      <c r="C27" s="194"/>
      <c r="D27" s="196"/>
      <c r="E27" s="175"/>
      <c r="F27" s="196"/>
      <c r="G27" s="175"/>
      <c r="H27" s="196"/>
      <c r="I27" s="68"/>
      <c r="J27" s="68"/>
      <c r="K27" s="68"/>
      <c r="L27" s="71"/>
    </row>
    <row r="28" spans="1:12" ht="47.25" hidden="1" customHeight="1" thickBot="1">
      <c r="A28" s="72" t="s">
        <v>14</v>
      </c>
      <c r="B28" s="73"/>
      <c r="C28" s="74"/>
      <c r="D28" s="75" t="s">
        <v>31</v>
      </c>
      <c r="E28" s="76">
        <v>50</v>
      </c>
      <c r="F28" s="77">
        <v>46</v>
      </c>
      <c r="G28" s="78" t="s">
        <v>32</v>
      </c>
      <c r="H28" s="79">
        <v>3</v>
      </c>
      <c r="I28" s="68"/>
      <c r="J28" s="68"/>
      <c r="K28" s="68"/>
      <c r="L28" s="71"/>
    </row>
    <row r="29" spans="1:12" ht="47.25" hidden="1" customHeight="1">
      <c r="A29" s="200" t="s">
        <v>33</v>
      </c>
      <c r="B29" s="203" t="s">
        <v>34</v>
      </c>
      <c r="C29" s="204"/>
      <c r="D29" s="80">
        <v>830.7</v>
      </c>
      <c r="E29" s="81">
        <v>8.8000000000000007</v>
      </c>
      <c r="F29" s="82">
        <v>53.5</v>
      </c>
      <c r="G29" s="83">
        <v>58</v>
      </c>
      <c r="H29" s="84" t="s">
        <v>35</v>
      </c>
      <c r="I29" s="68"/>
      <c r="J29" s="68"/>
      <c r="K29" s="68"/>
      <c r="L29" s="71"/>
    </row>
    <row r="30" spans="1:12" ht="47.25" hidden="1" customHeight="1">
      <c r="A30" s="201"/>
      <c r="B30" s="85"/>
      <c r="C30" s="86"/>
      <c r="D30" s="87"/>
      <c r="E30" s="88"/>
      <c r="F30" s="89"/>
      <c r="G30" s="90"/>
      <c r="H30" s="91"/>
      <c r="I30" s="1"/>
      <c r="J30" s="1"/>
      <c r="K30" s="1"/>
      <c r="L30" s="92"/>
    </row>
    <row r="31" spans="1:12" ht="47.25" hidden="1" customHeight="1">
      <c r="A31" s="201"/>
      <c r="B31" s="93"/>
      <c r="C31" s="94"/>
      <c r="D31" s="95"/>
      <c r="E31" s="96"/>
      <c r="F31" s="97"/>
      <c r="G31" s="98"/>
      <c r="H31" s="99"/>
      <c r="I31" s="100"/>
      <c r="J31" s="1"/>
      <c r="K31" s="1"/>
      <c r="L31" s="92"/>
    </row>
    <row r="32" spans="1:12" ht="47.25" hidden="1" customHeight="1">
      <c r="A32" s="201"/>
      <c r="B32" s="205" t="s">
        <v>36</v>
      </c>
      <c r="C32" s="206"/>
      <c r="D32" s="101">
        <v>841.5</v>
      </c>
      <c r="E32" s="102">
        <v>8.4</v>
      </c>
      <c r="F32" s="103">
        <v>51.9</v>
      </c>
      <c r="G32" s="102">
        <v>70</v>
      </c>
      <c r="H32" s="104" t="s">
        <v>37</v>
      </c>
      <c r="I32" s="105"/>
      <c r="J32" s="105"/>
      <c r="K32" s="105"/>
      <c r="L32" s="106"/>
    </row>
    <row r="33" spans="1:12" ht="47.25" hidden="1" customHeight="1" thickBot="1">
      <c r="A33" s="201"/>
      <c r="B33" s="207"/>
      <c r="C33" s="208"/>
      <c r="D33" s="107"/>
      <c r="E33" s="108"/>
      <c r="F33" s="109"/>
      <c r="G33" s="108"/>
      <c r="H33" s="110"/>
      <c r="I33" s="105"/>
      <c r="J33" s="105"/>
      <c r="K33" s="105"/>
      <c r="L33" s="106"/>
    </row>
    <row r="34" spans="1:12" ht="47.25" hidden="1" customHeight="1" thickBot="1">
      <c r="A34" s="202"/>
      <c r="B34" s="209" t="s">
        <v>24</v>
      </c>
      <c r="C34" s="210"/>
      <c r="D34" s="111">
        <f>AVERAGE(D29:D33)</f>
        <v>836.1</v>
      </c>
      <c r="E34" s="111">
        <f>AVERAGE(E29:E33)</f>
        <v>8.6000000000000014</v>
      </c>
      <c r="F34" s="111">
        <f>AVERAGE(F29:F33)</f>
        <v>52.7</v>
      </c>
      <c r="G34" s="111">
        <f t="shared" ref="G34" si="2">AVERAGE(G29:G33)</f>
        <v>64</v>
      </c>
      <c r="H34" s="112" t="s">
        <v>35</v>
      </c>
      <c r="I34" s="113"/>
      <c r="J34" s="1"/>
      <c r="K34" s="1"/>
      <c r="L34" s="92"/>
    </row>
    <row r="35" spans="1:12" ht="47.25" hidden="1" customHeight="1" thickBot="1">
      <c r="A35" s="114"/>
      <c r="B35" s="115"/>
      <c r="C35" s="115"/>
      <c r="D35" s="116"/>
      <c r="E35" s="116"/>
      <c r="F35" s="116"/>
      <c r="G35" s="116"/>
      <c r="H35" s="117"/>
      <c r="I35" s="118"/>
      <c r="J35" s="119"/>
      <c r="K35" s="119"/>
      <c r="L35" s="120"/>
    </row>
    <row r="36" spans="1:12" ht="47.25" hidden="1" customHeight="1" thickBot="1">
      <c r="A36" s="8"/>
      <c r="B36" s="211" t="s">
        <v>38</v>
      </c>
      <c r="C36" s="212"/>
      <c r="D36" s="212"/>
      <c r="E36" s="212"/>
      <c r="F36" s="212"/>
      <c r="G36" s="212"/>
      <c r="H36" s="212"/>
      <c r="I36" s="212"/>
      <c r="J36" s="212"/>
      <c r="K36" s="212"/>
      <c r="L36" s="213"/>
    </row>
    <row r="37" spans="1:12" ht="47.25" hidden="1" customHeight="1" thickBot="1">
      <c r="A37" s="121"/>
      <c r="B37" s="214" t="s">
        <v>2</v>
      </c>
      <c r="C37" s="215"/>
      <c r="D37" s="217" t="s">
        <v>4</v>
      </c>
      <c r="E37" s="186" t="s">
        <v>39</v>
      </c>
      <c r="F37" s="186" t="s">
        <v>40</v>
      </c>
      <c r="G37" s="186" t="s">
        <v>41</v>
      </c>
      <c r="H37" s="198" t="s">
        <v>42</v>
      </c>
      <c r="I37" s="194"/>
      <c r="J37" s="197"/>
      <c r="K37" s="197"/>
      <c r="L37" s="199"/>
    </row>
    <row r="38" spans="1:12" ht="47.25" hidden="1" customHeight="1" thickBot="1">
      <c r="A38" s="121"/>
      <c r="B38" s="198"/>
      <c r="C38" s="216"/>
      <c r="D38" s="217"/>
      <c r="E38" s="172"/>
      <c r="F38" s="172"/>
      <c r="G38" s="172"/>
      <c r="H38" s="70" t="s">
        <v>43</v>
      </c>
      <c r="I38" s="122" t="s">
        <v>44</v>
      </c>
      <c r="J38" s="123" t="s">
        <v>45</v>
      </c>
      <c r="K38" s="124" t="s">
        <v>46</v>
      </c>
      <c r="L38" s="125" t="s">
        <v>47</v>
      </c>
    </row>
    <row r="39" spans="1:12" ht="47.25" hidden="1" customHeight="1" thickBot="1">
      <c r="A39" s="126" t="s">
        <v>14</v>
      </c>
      <c r="B39" s="218"/>
      <c r="C39" s="219"/>
      <c r="D39" s="127" t="s">
        <v>17</v>
      </c>
      <c r="E39" s="128">
        <v>480</v>
      </c>
      <c r="F39" s="129" t="s">
        <v>48</v>
      </c>
      <c r="G39" s="130">
        <v>0.05</v>
      </c>
      <c r="H39" s="131">
        <v>0</v>
      </c>
      <c r="I39" s="132">
        <v>0</v>
      </c>
      <c r="J39" s="133">
        <v>2</v>
      </c>
      <c r="K39" s="134">
        <v>95</v>
      </c>
      <c r="L39" s="135">
        <v>2</v>
      </c>
    </row>
    <row r="40" spans="1:12" ht="47.25" hidden="1" customHeight="1">
      <c r="A40" s="220" t="s">
        <v>49</v>
      </c>
      <c r="B40" s="222" t="s">
        <v>50</v>
      </c>
      <c r="C40" s="223"/>
      <c r="D40" s="137">
        <v>582.5</v>
      </c>
      <c r="E40" s="138">
        <v>269</v>
      </c>
      <c r="F40" s="139">
        <v>7.58</v>
      </c>
      <c r="G40" s="136" t="s">
        <v>51</v>
      </c>
      <c r="H40" s="140">
        <v>0</v>
      </c>
      <c r="I40" s="140">
        <v>0</v>
      </c>
      <c r="J40" s="141">
        <v>0.62</v>
      </c>
      <c r="K40" s="142">
        <v>98.5</v>
      </c>
      <c r="L40" s="143">
        <v>0.88</v>
      </c>
    </row>
    <row r="41" spans="1:12" ht="47.25" hidden="1" customHeight="1" thickBot="1">
      <c r="A41" s="221"/>
      <c r="B41" s="224" t="s">
        <v>52</v>
      </c>
      <c r="C41" s="225"/>
      <c r="D41" s="145">
        <v>582.23</v>
      </c>
      <c r="E41" s="146">
        <v>270</v>
      </c>
      <c r="F41" s="147">
        <v>9.83</v>
      </c>
      <c r="G41" s="144" t="s">
        <v>51</v>
      </c>
      <c r="H41" s="148">
        <v>0</v>
      </c>
      <c r="I41" s="148">
        <v>0</v>
      </c>
      <c r="J41" s="149">
        <v>0.31</v>
      </c>
      <c r="K41" s="150">
        <v>99.01</v>
      </c>
      <c r="L41" s="151">
        <v>0.68</v>
      </c>
    </row>
    <row r="42" spans="1:12" ht="47.25" hidden="1" customHeight="1" thickBot="1">
      <c r="A42" s="226" t="s">
        <v>24</v>
      </c>
      <c r="B42" s="227"/>
      <c r="C42" s="228"/>
      <c r="D42" s="152">
        <f>AVERAGE(D40:D41)</f>
        <v>582.36500000000001</v>
      </c>
      <c r="E42" s="153">
        <f t="shared" ref="E42:L42" si="3">AVERAGE(E40:E41)</f>
        <v>269.5</v>
      </c>
      <c r="F42" s="154">
        <f t="shared" si="3"/>
        <v>8.7050000000000001</v>
      </c>
      <c r="G42" s="154" t="s">
        <v>51</v>
      </c>
      <c r="H42" s="154">
        <f t="shared" si="3"/>
        <v>0</v>
      </c>
      <c r="I42" s="154">
        <f t="shared" si="3"/>
        <v>0</v>
      </c>
      <c r="J42" s="154">
        <f t="shared" si="3"/>
        <v>0.46499999999999997</v>
      </c>
      <c r="K42" s="154">
        <f t="shared" si="3"/>
        <v>98.754999999999995</v>
      </c>
      <c r="L42" s="155">
        <f t="shared" si="3"/>
        <v>0.78</v>
      </c>
    </row>
    <row r="43" spans="1:12" ht="47.25" hidden="1" customHeight="1">
      <c r="A43" s="156"/>
      <c r="B43" s="156"/>
      <c r="C43" s="1"/>
      <c r="D43" s="157"/>
      <c r="E43" s="113"/>
      <c r="F43" s="157"/>
      <c r="G43" s="65"/>
      <c r="H43" s="158"/>
      <c r="I43" s="158"/>
      <c r="J43" s="65"/>
      <c r="K43" s="159"/>
      <c r="L43" s="113"/>
    </row>
    <row r="44" spans="1:12" ht="47.25" hidden="1" customHeight="1"/>
    <row r="45" spans="1:12" ht="47.25" hidden="1" customHeight="1"/>
    <row r="46" spans="1:12" ht="47.25" hidden="1" customHeight="1"/>
    <row r="47" spans="1:12" ht="47.25" hidden="1" customHeight="1"/>
    <row r="48" spans="1:12" ht="47.25" hidden="1" customHeight="1"/>
  </sheetData>
  <mergeCells count="45">
    <mergeCell ref="B39:C39"/>
    <mergeCell ref="A40:A41"/>
    <mergeCell ref="B40:C40"/>
    <mergeCell ref="B41:C41"/>
    <mergeCell ref="A42:C42"/>
    <mergeCell ref="H37:L37"/>
    <mergeCell ref="A29:A34"/>
    <mergeCell ref="B29:C29"/>
    <mergeCell ref="B32:C32"/>
    <mergeCell ref="B33:C33"/>
    <mergeCell ref="B34:C34"/>
    <mergeCell ref="B36:L36"/>
    <mergeCell ref="B37:C38"/>
    <mergeCell ref="D37:D38"/>
    <mergeCell ref="E37:E38"/>
    <mergeCell ref="F37:F38"/>
    <mergeCell ref="G37:G38"/>
    <mergeCell ref="B21:B22"/>
    <mergeCell ref="B25:H25"/>
    <mergeCell ref="B26:C27"/>
    <mergeCell ref="D26:D27"/>
    <mergeCell ref="E26:E27"/>
    <mergeCell ref="F26:F27"/>
    <mergeCell ref="G26:G27"/>
    <mergeCell ref="H26:H27"/>
    <mergeCell ref="A9:A12"/>
    <mergeCell ref="A13:C13"/>
    <mergeCell ref="B14:L14"/>
    <mergeCell ref="B15:B16"/>
    <mergeCell ref="C15:C16"/>
    <mergeCell ref="D15:D16"/>
    <mergeCell ref="E15:E16"/>
    <mergeCell ref="F15:F16"/>
    <mergeCell ref="G15:K15"/>
    <mergeCell ref="L15:L16"/>
    <mergeCell ref="B2:L2"/>
    <mergeCell ref="B3:L3"/>
    <mergeCell ref="B5:L5"/>
    <mergeCell ref="B6:B7"/>
    <mergeCell ref="C6:C7"/>
    <mergeCell ref="D6:D7"/>
    <mergeCell ref="E6:E7"/>
    <mergeCell ref="F6:F7"/>
    <mergeCell ref="G6:K6"/>
    <mergeCell ref="L6:L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SEU7YU5J4REP-309372809-80194</_dlc_DocId>
    <_dlc_DocIdUrl xmlns="999f919b-ab5a-4db1-a56a-2b12b49855bf">
      <Url>https://swpgh.sharepoint.com/sites/swpnpa/_layouts/15/DocIdRedir.aspx?ID=SEU7YU5J4REP-309372809-80194</Url>
      <Description>SEU7YU5J4REP-309372809-80194</Description>
    </_dlc_DocIdUrl>
  </documentManagement>
</p:properties>
</file>

<file path=customXml/itemProps1.xml><?xml version="1.0" encoding="utf-8"?>
<ds:datastoreItem xmlns:ds="http://schemas.openxmlformats.org/officeDocument/2006/customXml" ds:itemID="{DE984EB9-A460-456B-8D25-92C2D8668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4F7745-B59D-42A8-8A50-BD8A9101019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B6BE1D2-7B39-47EE-AD8D-DB39AE3E3B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5782185-E620-413C-B313-43FE3066518A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26-JUN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2024-12-11T12:04:59Z</dcterms:created>
  <dcterms:modified xsi:type="dcterms:W3CDTF">2024-12-17T09:06:43Z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b90999a7-da06-4edc-8363-addb87824e7f</vt:lpwstr>
  </property>
  <property fmtid="{D5CDD505-2E9C-101B-9397-08002B2CF9AE}" pid="4" name="MediaServiceImageTags">
    <vt:lpwstr/>
  </property>
</Properties>
</file>