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MARCH/"/>
    </mc:Choice>
  </mc:AlternateContent>
  <xr:revisionPtr revIDLastSave="0" documentId="8_{4FD1ED6E-FEFF-4CCB-BE13-F1B6CEB8AF01}" xr6:coauthVersionLast="47" xr6:coauthVersionMax="47" xr10:uidLastSave="{00000000-0000-0000-0000-000000000000}"/>
  <bookViews>
    <workbookView xWindow="-120" yWindow="-120" windowWidth="29040" windowHeight="15720" xr2:uid="{580A00DC-610C-41C1-A3B8-4C9D973C05A0}"/>
  </bookViews>
  <sheets>
    <sheet name="16TH MAR- 22ND MAR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K41" i="1"/>
  <c r="J41" i="1"/>
  <c r="I41" i="1"/>
  <c r="H41" i="1"/>
  <c r="E41" i="1"/>
  <c r="D41" i="1"/>
  <c r="H27" i="1"/>
  <c r="G27" i="1"/>
  <c r="F27" i="1"/>
  <c r="D24" i="1"/>
  <c r="E23" i="1"/>
  <c r="E27" i="1" s="1"/>
  <c r="D23" i="1"/>
  <c r="D27" i="1" s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<sst xmlns="http://schemas.openxmlformats.org/spreadsheetml/2006/main" count="101" uniqueCount="68">
  <si>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</si>
  <si>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</si>
  <si>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</si>
  <si>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</si>
  <si>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</si>
  <si>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</si>
  <si>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</si>
  <si>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</si>
  <si>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</si>
  <si>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</si>
  <si>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</si>
  <si>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</si>
  <si>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</si>
  <si>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March 16, 2025 - March 22,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</si>
  <si>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</si>
  <si>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</si>
  <si>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</si>
  <si>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</si>
  <si>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</si>
  <si>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</si>
  <si>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</si>
  <si>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</si>
  <si>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</si>
  <si>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</si>
  <si>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</si>
  <si>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</si>
  <si>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</si>
  <si>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</si>
  <si>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</si>
  <si>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</si>
  <si>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</si>
  <si>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</si>
  <si>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</si>
  <si>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 : 2024</t>
  </si>
  <si>
    <t>MT ELANDRA REDWOOD</t>
  </si>
  <si>
    <t>Regular</t>
  </si>
  <si>
    <t>Premium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</si>
  <si>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</si>
  <si>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</si>
  <si>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</si>
  <si>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</si>
  <si>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</si>
  <si>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</si>
  <si>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</si>
  <si>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</si>
  <si>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</si>
  <si>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PRAGUE</t>
  </si>
  <si>
    <t>MT APIASTOS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</si>
  <si>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</si>
  <si>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</si>
  <si>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</si>
  <si>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</si>
  <si>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</si>
  <si>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</si>
  <si>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</si>
  <si>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</si>
  <si>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</si>
  <si>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</si>
  <si>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</si>
  <si>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</si>
  <si>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</si>
  <si>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</si>
  <si>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</si>
  <si>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GT PASCO STAR</t>
  </si>
  <si>
    <t>5.31</t>
  </si>
  <si>
    <t>&lt;0.05</t>
  </si>
  <si>
    <t>GT ALFRED TEMILE 10</t>
  </si>
  <si>
    <t>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</si>
</sst>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  <charset val="1"/>
    </font>
    <font>
      <b/>
      <sz val="48"/>
      <color rgb="FF000000"/>
      <name val="MonSTERRAT"/>
    </font>
    <font>
      <sz val="48"/>
      <color rgb="FF000000"/>
      <name val="MonSTERRATE"/>
    </font>
    <font>
      <sz val="2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2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/>
    <xf numFmtId="0" fontId="1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0" borderId="0" xfId="0" applyFo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6" xfId="0" applyFont="1" applyBorder="1"/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3" fillId="0" borderId="0" xfId="0" applyFont="1"/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164" fontId="5" fillId="0" borderId="34" xfId="0" applyNumberFormat="1" applyFont="1" applyBorder="1" applyAlignment="1">
      <alignment horizontal="center" vertical="center" wrapText="1"/>
    </xf>
    <xf numFmtId="164" fontId="5" fillId="0" borderId="33" xfId="0" applyNumberFormat="1" applyFon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164" fontId="3" fillId="0" borderId="55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 wrapText="1"/>
    </xf>
    <xf numFmtId="164" fontId="3" fillId="0" borderId="5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 wrapText="1"/>
    </xf>
    <xf numFmtId="0" fontId="4" fillId="4" borderId="58" xfId="0" applyFont="1" applyFill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/>
    </xf>
    <xf numFmtId="164" fontId="5" fillId="0" borderId="59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164" fontId="8" fillId="0" borderId="61" xfId="0" applyNumberFormat="1" applyFont="1" applyBorder="1" applyAlignment="1">
      <alignment horizontal="center" vertical="center" wrapText="1"/>
    </xf>
    <xf numFmtId="164" fontId="8" fillId="0" borderId="6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164" fontId="8" fillId="0" borderId="64" xfId="0" applyNumberFormat="1" applyFont="1" applyBorder="1" applyAlignment="1">
      <alignment horizontal="center" vertical="center" wrapText="1"/>
    </xf>
    <xf numFmtId="164" fontId="8" fillId="0" borderId="65" xfId="0" applyNumberFormat="1" applyFont="1" applyBorder="1" applyAlignment="1">
      <alignment horizontal="center" vertical="center" wrapText="1"/>
    </xf>
    <xf numFmtId="0" fontId="2" fillId="0" borderId="6" xfId="0" applyFont="1" applyBorder="1"/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4" fillId="0" borderId="54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69" xfId="0" applyNumberFormat="1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2" fontId="4" fillId="0" borderId="71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2" fontId="4" fillId="0" borderId="22" xfId="0" applyNumberFormat="1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2" fontId="5" fillId="0" borderId="73" xfId="0" applyNumberFormat="1" applyFont="1" applyBorder="1" applyAlignment="1">
      <alignment horizontal="center" vertical="center"/>
    </xf>
    <xf numFmtId="2" fontId="5" fillId="0" borderId="74" xfId="0" applyNumberFormat="1" applyFont="1" applyBorder="1" applyAlignment="1">
      <alignment horizontal="center" vertical="center"/>
    </xf>
    <xf numFmtId="2" fontId="5" fillId="0" borderId="75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10" fillId="0" borderId="76" xfId="0" applyNumberFormat="1" applyFont="1" applyBorder="1" applyAlignment="1">
      <alignment horizontal="center" vertical="center"/>
    </xf>
    <xf numFmtId="2" fontId="5" fillId="0" borderId="76" xfId="0" applyNumberFormat="1" applyFont="1" applyBorder="1" applyAlignment="1">
      <alignment horizontal="center" vertical="center"/>
    </xf>
    <xf numFmtId="164" fontId="10" fillId="0" borderId="77" xfId="0" applyNumberFormat="1" applyFont="1" applyBorder="1" applyAlignment="1">
      <alignment horizontal="center" vertical="center"/>
    </xf>
    <xf numFmtId="2" fontId="5" fillId="0" borderId="78" xfId="0" applyNumberFormat="1" applyFont="1" applyBorder="1" applyAlignment="1">
      <alignment horizontal="center" vertical="center"/>
    </xf>
    <xf numFmtId="2" fontId="5" fillId="0" borderId="79" xfId="0" applyNumberFormat="1" applyFont="1" applyBorder="1" applyAlignment="1">
      <alignment horizontal="center" vertical="center"/>
    </xf>
    <xf numFmtId="2" fontId="5" fillId="0" borderId="80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49" fontId="3" fillId="0" borderId="82" xfId="0" applyNumberFormat="1" applyFont="1" applyBorder="1" applyAlignment="1">
      <alignment horizontal="center" vertical="center" wrapText="1"/>
    </xf>
    <xf numFmtId="2" fontId="3" fillId="0" borderId="82" xfId="0" applyNumberFormat="1" applyFont="1" applyBorder="1" applyAlignment="1">
      <alignment horizontal="center" vertical="center" wrapText="1"/>
    </xf>
    <xf numFmtId="2" fontId="3" fillId="0" borderId="83" xfId="0" applyNumberFormat="1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164" fontId="9" fillId="0" borderId="84" xfId="0" applyNumberFormat="1" applyFont="1" applyBorder="1" applyAlignment="1">
      <alignment horizontal="center" vertical="center"/>
    </xf>
    <xf numFmtId="164" fontId="9" fillId="0" borderId="85" xfId="0" applyNumberFormat="1" applyFont="1" applyBorder="1" applyAlignment="1">
      <alignment horizontal="center" vertical="center"/>
    </xf>
    <xf numFmtId="2" fontId="9" fillId="0" borderId="85" xfId="0" applyNumberFormat="1" applyFont="1" applyBorder="1" applyAlignment="1">
      <alignment horizontal="center" vertical="center"/>
    </xf>
    <xf numFmtId="2" fontId="5" fillId="0" borderId="85" xfId="0" applyNumberFormat="1" applyFont="1" applyBorder="1" applyAlignment="1">
      <alignment horizontal="center" vertical="center"/>
    </xf>
    <xf numFmtId="2" fontId="5" fillId="0" borderId="86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164" fontId="4" fillId="0" borderId="87" xfId="0" applyNumberFormat="1" applyFont="1" applyBorder="1" applyAlignment="1">
      <alignment horizontal="center" vertical="center"/>
    </xf>
    <xf numFmtId="164" fontId="4" fillId="0" borderId="74" xfId="0" applyNumberFormat="1" applyFont="1" applyBorder="1" applyAlignment="1">
      <alignment horizontal="center" vertical="center"/>
    </xf>
    <xf numFmtId="49" fontId="4" fillId="0" borderId="74" xfId="0" applyNumberFormat="1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2" fontId="4" fillId="0" borderId="74" xfId="0" applyNumberFormat="1" applyFont="1" applyBorder="1" applyAlignment="1">
      <alignment horizontal="center" vertical="center"/>
    </xf>
    <xf numFmtId="2" fontId="4" fillId="0" borderId="88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F233DC92-2A21-4AC9-8809-5DAE292C1FE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42</xdr:row>
      <xdr:rowOff>1120588</xdr:rowOff>
    </xdr:from>
    <xdr:to>
      <xdr:col>11</xdr:col>
      <xdr:colOff>5121840</xdr:colOff>
      <xdr:row>43</xdr:row>
      <xdr:rowOff>749005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3F2283-15EC-4FDD-884C-205BE97672FE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50936338"/>
          <a:ext cx="71657608" cy="108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5E55-DB71-42D8-92B4-182788686601}">
  <sheetPr>
    <pageSetUpPr fitToPage="1"/>
  </sheetPr>
  <dimension ref="A1:L42"/>
  <sheetViews>
    <sheetView tabSelected="1" topLeftCell="A18" zoomScale="20" zoomScaleNormal="20" zoomScaleSheetLayoutView="17" workbookViewId="0">
      <selection activeCell="D40" sqref="D40"/>
    </sheetView>
  </sheetViews>
  <sheetFormatPr defaultColWidth="20.85546875" defaultRowHeight="114.75" customHeight="1"/>
  <cols>
    <col min="1" max="1" width="111.85546875" style="44" customWidth="1"/>
    <col min="2" max="2" width="164" style="44" customWidth="1"/>
    <col min="3" max="3" width="81.5703125" style="44" customWidth="1"/>
    <col min="4" max="4" width="81.28515625" style="44" customWidth="1"/>
    <col min="5" max="5" width="85.85546875" style="44" customWidth="1"/>
    <col min="6" max="6" width="88.42578125" style="44" customWidth="1"/>
    <col min="7" max="7" width="87.85546875" style="44" customWidth="1"/>
    <col min="8" max="8" width="74.42578125" style="44" customWidth="1"/>
    <col min="9" max="9" width="83.7109375" style="44" customWidth="1"/>
    <col min="10" max="10" width="69.85546875" style="44" customWidth="1"/>
    <col min="11" max="11" width="84.28515625" style="44" customWidth="1"/>
    <col min="12" max="12" width="84.7109375" style="44" customWidth="1"/>
    <col min="13" max="16384" width="20.85546875" style="44"/>
  </cols>
  <sheetData>
    <row r="1" spans="1:12" s="10" customFormat="1" ht="120.75" customHeight="1">
      <c r="A1" s="1" t="s">
        <v>0</v>
      </c>
      <c r="B1" s="2"/>
      <c r="C1" s="3" t="s">
        <v>1</v>
      </c>
      <c r="D1" s="4"/>
      <c r="E1" s="4"/>
      <c r="F1" s="4"/>
      <c r="G1" s="2"/>
      <c r="H1" s="5" t="s">
        <v>2</v>
      </c>
      <c r="I1" s="6"/>
      <c r="J1" s="7" t="s">
        <v>3</v>
      </c>
      <c r="K1" s="8"/>
      <c r="L1" s="9"/>
    </row>
    <row r="2" spans="1:12" s="10" customFormat="1" ht="120.75" customHeight="1">
      <c r="A2" s="11"/>
      <c r="B2" s="12"/>
      <c r="C2" s="13"/>
      <c r="D2" s="14"/>
      <c r="E2" s="14"/>
      <c r="F2" s="14"/>
      <c r="G2" s="12"/>
      <c r="H2" s="15" t="s">
        <v>4</v>
      </c>
      <c r="I2" s="16"/>
      <c r="J2" s="15" t="s">
        <v>5</v>
      </c>
      <c r="K2" s="17"/>
      <c r="L2" s="18"/>
    </row>
    <row r="3" spans="1:12" s="10" customFormat="1" ht="120.75" customHeight="1">
      <c r="A3" s="11"/>
      <c r="B3" s="12"/>
      <c r="C3" s="13"/>
      <c r="D3" s="14"/>
      <c r="E3" s="14"/>
      <c r="F3" s="14"/>
      <c r="G3" s="12"/>
      <c r="H3" s="15" t="s">
        <v>6</v>
      </c>
      <c r="I3" s="16"/>
      <c r="J3" s="19">
        <v>1</v>
      </c>
      <c r="K3" s="20"/>
      <c r="L3" s="21"/>
    </row>
    <row r="4" spans="1:12" s="10" customFormat="1" ht="120.75" customHeight="1">
      <c r="A4" s="11"/>
      <c r="B4" s="12"/>
      <c r="C4" s="13"/>
      <c r="D4" s="14"/>
      <c r="E4" s="14"/>
      <c r="F4" s="14"/>
      <c r="G4" s="12"/>
      <c r="H4" s="22" t="s">
        <v>7</v>
      </c>
      <c r="I4" s="23"/>
      <c r="J4" s="15" t="s">
        <v>8</v>
      </c>
      <c r="K4" s="17"/>
      <c r="L4" s="18"/>
    </row>
    <row r="5" spans="1:12" s="10" customFormat="1" ht="120.75" customHeight="1">
      <c r="A5" s="11"/>
      <c r="B5" s="12"/>
      <c r="C5" s="13"/>
      <c r="D5" s="14"/>
      <c r="E5" s="14"/>
      <c r="F5" s="14"/>
      <c r="G5" s="12"/>
      <c r="H5" s="15" t="s">
        <v>9</v>
      </c>
      <c r="I5" s="16"/>
      <c r="J5" s="15" t="s">
        <v>10</v>
      </c>
      <c r="K5" s="17"/>
      <c r="L5" s="18"/>
    </row>
    <row r="6" spans="1:12" s="10" customFormat="1" ht="120.75" customHeight="1" thickBot="1">
      <c r="A6" s="24"/>
      <c r="B6" s="25"/>
      <c r="C6" s="26"/>
      <c r="D6" s="27"/>
      <c r="E6" s="27"/>
      <c r="F6" s="27"/>
      <c r="G6" s="25"/>
      <c r="H6" s="28" t="s">
        <v>11</v>
      </c>
      <c r="I6" s="29"/>
      <c r="J6" s="30" t="s">
        <v>12</v>
      </c>
      <c r="K6" s="31"/>
      <c r="L6" s="32"/>
    </row>
    <row r="7" spans="1:12" s="36" customFormat="1" ht="117" customHeight="1" thickBot="1">
      <c r="A7" s="33" t="s">
        <v>13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s="36" customFormat="1" ht="114.75" customHeight="1" thickBot="1">
      <c r="A8" s="37" t="s">
        <v>14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</row>
    <row r="9" spans="1:12" ht="114.75" customHeight="1" thickBot="1">
      <c r="A9" s="40"/>
      <c r="B9" s="41" t="s">
        <v>15</v>
      </c>
      <c r="C9" s="42"/>
      <c r="D9" s="42"/>
      <c r="E9" s="42"/>
      <c r="F9" s="42"/>
      <c r="G9" s="42"/>
      <c r="H9" s="42"/>
      <c r="I9" s="42"/>
      <c r="J9" s="42"/>
      <c r="K9" s="42"/>
      <c r="L9" s="43"/>
    </row>
    <row r="10" spans="1:12" s="53" customFormat="1" ht="114.75" customHeight="1" thickBot="1">
      <c r="A10" s="45"/>
      <c r="B10" s="46" t="s">
        <v>16</v>
      </c>
      <c r="C10" s="46" t="s">
        <v>17</v>
      </c>
      <c r="D10" s="46" t="s">
        <v>18</v>
      </c>
      <c r="E10" s="47" t="s">
        <v>19</v>
      </c>
      <c r="F10" s="48" t="s">
        <v>20</v>
      </c>
      <c r="G10" s="49" t="s">
        <v>21</v>
      </c>
      <c r="H10" s="50"/>
      <c r="I10" s="50"/>
      <c r="J10" s="50"/>
      <c r="K10" s="51"/>
      <c r="L10" s="52" t="s">
        <v>22</v>
      </c>
    </row>
    <row r="11" spans="1:12" s="63" customFormat="1" ht="184.5" customHeight="1" thickBot="1">
      <c r="A11" s="54"/>
      <c r="B11" s="55"/>
      <c r="C11" s="55"/>
      <c r="D11" s="55"/>
      <c r="E11" s="56"/>
      <c r="F11" s="57"/>
      <c r="G11" s="58" t="s">
        <v>23</v>
      </c>
      <c r="H11" s="59" t="s">
        <v>24</v>
      </c>
      <c r="I11" s="60" t="s">
        <v>25</v>
      </c>
      <c r="J11" s="59" t="s">
        <v>26</v>
      </c>
      <c r="K11" s="61" t="s">
        <v>27</v>
      </c>
      <c r="L11" s="62"/>
    </row>
    <row r="12" spans="1:12" s="63" customFormat="1" ht="176.25" customHeight="1" thickBot="1">
      <c r="A12" s="64" t="s">
        <v>28</v>
      </c>
      <c r="B12" s="65"/>
      <c r="C12" s="66"/>
      <c r="D12" s="67" t="s">
        <v>29</v>
      </c>
      <c r="E12" s="67">
        <v>50</v>
      </c>
      <c r="F12" s="67" t="s">
        <v>30</v>
      </c>
      <c r="G12" s="67" t="s">
        <v>31</v>
      </c>
      <c r="H12" s="68">
        <v>70</v>
      </c>
      <c r="I12" s="69">
        <v>120</v>
      </c>
      <c r="J12" s="67">
        <v>185</v>
      </c>
      <c r="K12" s="70">
        <v>215</v>
      </c>
      <c r="L12" s="71" t="s">
        <v>32</v>
      </c>
    </row>
    <row r="13" spans="1:12" s="63" customFormat="1" ht="114.75" customHeight="1">
      <c r="A13" s="72" t="s">
        <v>33</v>
      </c>
      <c r="B13" s="73" t="s">
        <v>34</v>
      </c>
      <c r="C13" s="74" t="s">
        <v>35</v>
      </c>
      <c r="D13" s="75">
        <v>729.4</v>
      </c>
      <c r="E13" s="75">
        <v>47.2</v>
      </c>
      <c r="F13" s="75">
        <v>91.1</v>
      </c>
      <c r="G13" s="75">
        <v>30.9</v>
      </c>
      <c r="H13" s="75">
        <v>51.6</v>
      </c>
      <c r="I13" s="76">
        <v>96</v>
      </c>
      <c r="J13" s="77">
        <v>160.69999999999999</v>
      </c>
      <c r="K13" s="77">
        <v>198.9</v>
      </c>
      <c r="L13" s="78">
        <v>58.9</v>
      </c>
    </row>
    <row r="14" spans="1:12" ht="114.75" hidden="1" customHeight="1" thickBot="1">
      <c r="A14" s="72"/>
      <c r="B14" s="79"/>
      <c r="C14" s="80" t="s">
        <v>36</v>
      </c>
      <c r="D14" s="81"/>
      <c r="E14" s="81"/>
      <c r="F14" s="81"/>
      <c r="G14" s="81"/>
      <c r="H14" s="81"/>
      <c r="I14" s="81"/>
      <c r="J14" s="81"/>
      <c r="K14" s="81"/>
      <c r="L14" s="82"/>
    </row>
    <row r="15" spans="1:12" ht="121.5" hidden="1" customHeight="1" thickBot="1">
      <c r="A15" s="83"/>
      <c r="B15" s="84" t="s">
        <v>37</v>
      </c>
      <c r="C15" s="85" t="s">
        <v>35</v>
      </c>
      <c r="D15" s="85">
        <f t="shared" ref="D15:L15" si="0">AVERAGE(D13:D14)</f>
        <v>729.4</v>
      </c>
      <c r="E15" s="85">
        <f t="shared" si="0"/>
        <v>47.2</v>
      </c>
      <c r="F15" s="85">
        <f t="shared" si="0"/>
        <v>91.1</v>
      </c>
      <c r="G15" s="85">
        <f t="shared" si="0"/>
        <v>30.9</v>
      </c>
      <c r="H15" s="85">
        <f t="shared" si="0"/>
        <v>51.6</v>
      </c>
      <c r="I15" s="85">
        <f t="shared" si="0"/>
        <v>96</v>
      </c>
      <c r="J15" s="85">
        <f t="shared" si="0"/>
        <v>160.69999999999999</v>
      </c>
      <c r="K15" s="85">
        <f t="shared" si="0"/>
        <v>198.9</v>
      </c>
      <c r="L15" s="86">
        <f t="shared" si="0"/>
        <v>58.9</v>
      </c>
    </row>
    <row r="16" spans="1:12" ht="121.5" customHeight="1" thickBot="1">
      <c r="A16" s="87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90"/>
    </row>
    <row r="17" spans="1:12" s="36" customFormat="1" ht="165" customHeight="1" thickBot="1">
      <c r="A17" s="91" t="s">
        <v>38</v>
      </c>
      <c r="B17" s="92" t="s">
        <v>39</v>
      </c>
      <c r="C17" s="93"/>
      <c r="D17" s="93"/>
      <c r="E17" s="93"/>
      <c r="F17" s="93"/>
      <c r="G17" s="93"/>
      <c r="H17" s="94"/>
      <c r="I17" s="95"/>
      <c r="J17" s="95"/>
      <c r="K17" s="95"/>
      <c r="L17" s="96"/>
    </row>
    <row r="18" spans="1:12" ht="132" customHeight="1">
      <c r="A18" s="97"/>
      <c r="B18" s="57" t="s">
        <v>16</v>
      </c>
      <c r="C18" s="62"/>
      <c r="D18" s="56" t="s">
        <v>18</v>
      </c>
      <c r="E18" s="98" t="s">
        <v>19</v>
      </c>
      <c r="F18" s="98" t="s">
        <v>40</v>
      </c>
      <c r="G18" s="98" t="s">
        <v>41</v>
      </c>
      <c r="H18" s="99" t="s">
        <v>42</v>
      </c>
      <c r="I18" s="100"/>
      <c r="J18" s="100"/>
      <c r="K18" s="100"/>
      <c r="L18" s="101"/>
    </row>
    <row r="19" spans="1:12" ht="111.75" customHeight="1" thickBot="1">
      <c r="A19" s="97"/>
      <c r="B19" s="102"/>
      <c r="C19" s="103"/>
      <c r="D19" s="104"/>
      <c r="E19" s="105"/>
      <c r="F19" s="106"/>
      <c r="G19" s="105"/>
      <c r="H19" s="107"/>
      <c r="I19" s="100"/>
      <c r="J19" s="100"/>
      <c r="K19" s="100"/>
      <c r="L19" s="101"/>
    </row>
    <row r="20" spans="1:12" ht="111.75" customHeight="1" thickBot="1">
      <c r="A20" s="108" t="s">
        <v>28</v>
      </c>
      <c r="B20" s="109"/>
      <c r="C20" s="110"/>
      <c r="D20" s="59" t="s">
        <v>43</v>
      </c>
      <c r="E20" s="111">
        <v>50</v>
      </c>
      <c r="F20" s="112">
        <v>46</v>
      </c>
      <c r="G20" s="113" t="s">
        <v>44</v>
      </c>
      <c r="H20" s="112">
        <v>3</v>
      </c>
      <c r="I20" s="100"/>
      <c r="J20" s="100"/>
      <c r="K20" s="100"/>
      <c r="L20" s="101"/>
    </row>
    <row r="21" spans="1:12" ht="111.75" customHeight="1">
      <c r="A21" s="114" t="s">
        <v>45</v>
      </c>
      <c r="B21" s="115" t="s">
        <v>46</v>
      </c>
      <c r="C21" s="116"/>
      <c r="D21" s="117">
        <v>832.5</v>
      </c>
      <c r="E21" s="118">
        <v>9.6</v>
      </c>
      <c r="F21" s="118">
        <v>53.3</v>
      </c>
      <c r="G21" s="118">
        <v>63</v>
      </c>
      <c r="H21" s="119">
        <v>1</v>
      </c>
      <c r="I21" s="100"/>
      <c r="J21" s="100"/>
      <c r="K21" s="100"/>
      <c r="L21" s="101"/>
    </row>
    <row r="22" spans="1:12" ht="111.75" customHeight="1" thickBot="1">
      <c r="A22" s="120"/>
      <c r="B22" s="121" t="s">
        <v>47</v>
      </c>
      <c r="C22" s="122"/>
      <c r="D22" s="123">
        <v>832.8</v>
      </c>
      <c r="E22" s="123">
        <v>9.8000000000000007</v>
      </c>
      <c r="F22" s="123">
        <v>53.6</v>
      </c>
      <c r="G22" s="123">
        <v>60</v>
      </c>
      <c r="H22" s="124">
        <v>1</v>
      </c>
      <c r="I22" s="100"/>
      <c r="J22" s="100"/>
      <c r="K22" s="100"/>
      <c r="L22" s="101"/>
    </row>
    <row r="23" spans="1:12" ht="111.75" hidden="1" customHeight="1">
      <c r="A23" s="120"/>
      <c r="B23" s="121"/>
      <c r="C23" s="122"/>
      <c r="D23" s="123">
        <f>AVERAGE(D21:D22)</f>
        <v>832.65</v>
      </c>
      <c r="E23" s="123">
        <f>AVERAGE(E21:E22)</f>
        <v>9.6999999999999993</v>
      </c>
      <c r="F23" s="123"/>
      <c r="G23" s="123"/>
      <c r="H23" s="124"/>
      <c r="I23" s="100"/>
      <c r="J23" s="100"/>
      <c r="K23" s="100"/>
      <c r="L23" s="101"/>
    </row>
    <row r="24" spans="1:12" ht="114.75" hidden="1" customHeight="1">
      <c r="A24" s="120"/>
      <c r="B24" s="121"/>
      <c r="C24" s="122"/>
      <c r="D24" s="123">
        <f>AVERAGE(D21:D22)</f>
        <v>832.65</v>
      </c>
      <c r="E24" s="123"/>
      <c r="F24" s="123"/>
      <c r="G24" s="123"/>
      <c r="H24" s="124"/>
      <c r="I24" s="100"/>
      <c r="J24" s="100"/>
      <c r="K24" s="100"/>
      <c r="L24" s="101"/>
    </row>
    <row r="25" spans="1:12" ht="114.75" hidden="1" customHeight="1">
      <c r="A25" s="120"/>
      <c r="B25" s="125"/>
      <c r="C25" s="126"/>
      <c r="D25" s="123"/>
      <c r="E25" s="123"/>
      <c r="F25" s="123"/>
      <c r="G25" s="123"/>
      <c r="H25" s="124"/>
      <c r="I25" s="100"/>
      <c r="J25" s="100"/>
      <c r="K25" s="100"/>
      <c r="L25" s="101"/>
    </row>
    <row r="26" spans="1:12" s="133" customFormat="1" ht="114.75" hidden="1" customHeight="1">
      <c r="A26" s="120"/>
      <c r="B26" s="127"/>
      <c r="C26" s="128"/>
      <c r="D26" s="129"/>
      <c r="E26" s="129"/>
      <c r="F26" s="129"/>
      <c r="G26" s="129"/>
      <c r="H26" s="130"/>
      <c r="I26" s="131"/>
      <c r="J26" s="131"/>
      <c r="K26" s="131"/>
      <c r="L26" s="132"/>
    </row>
    <row r="27" spans="1:12" ht="114.75" customHeight="1" thickBot="1">
      <c r="A27" s="134"/>
      <c r="B27" s="135" t="s">
        <v>37</v>
      </c>
      <c r="C27" s="136"/>
      <c r="D27" s="137">
        <f>AVERAGE(D21:D26)</f>
        <v>832.65</v>
      </c>
      <c r="E27" s="137">
        <f>AVERAGE(E21:E26)</f>
        <v>9.6999999999999993</v>
      </c>
      <c r="F27" s="137">
        <f>AVERAGE(F21:F26)</f>
        <v>53.45</v>
      </c>
      <c r="G27" s="137">
        <f>AVERAGE(G21:G26)</f>
        <v>61.5</v>
      </c>
      <c r="H27" s="138">
        <f>AVERAGE(H21:H26)</f>
        <v>1</v>
      </c>
      <c r="I27" s="100"/>
      <c r="J27" s="100"/>
      <c r="K27" s="100"/>
      <c r="L27" s="101"/>
    </row>
    <row r="28" spans="1:12" s="36" customFormat="1" ht="114.75" hidden="1" customHeight="1" thickBot="1">
      <c r="A28" s="139"/>
      <c r="B28" s="140" t="s">
        <v>48</v>
      </c>
      <c r="C28" s="141"/>
      <c r="D28" s="141"/>
      <c r="E28" s="141"/>
      <c r="F28" s="141"/>
      <c r="G28" s="141"/>
      <c r="H28" s="141"/>
      <c r="I28" s="142"/>
      <c r="J28" s="142"/>
      <c r="K28" s="142"/>
      <c r="L28" s="143"/>
    </row>
    <row r="29" spans="1:12" ht="126.75" hidden="1" customHeight="1" thickBot="1">
      <c r="A29" s="144"/>
      <c r="B29" s="145" t="s">
        <v>16</v>
      </c>
      <c r="C29" s="146"/>
      <c r="D29" s="52" t="s">
        <v>18</v>
      </c>
      <c r="E29" s="46" t="s">
        <v>49</v>
      </c>
      <c r="F29" s="46" t="s">
        <v>50</v>
      </c>
      <c r="G29" s="59" t="s">
        <v>51</v>
      </c>
      <c r="H29" s="147" t="s">
        <v>52</v>
      </c>
      <c r="I29" s="50"/>
      <c r="J29" s="50"/>
      <c r="K29" s="50"/>
      <c r="L29" s="51"/>
    </row>
    <row r="30" spans="1:12" ht="216" hidden="1" customHeight="1" thickBot="1">
      <c r="A30" s="144"/>
      <c r="B30" s="148"/>
      <c r="C30" s="149"/>
      <c r="D30" s="103"/>
      <c r="E30" s="150"/>
      <c r="F30" s="150"/>
      <c r="G30" s="151" t="s">
        <v>53</v>
      </c>
      <c r="H30" s="68" t="s">
        <v>54</v>
      </c>
      <c r="I30" s="152" t="s">
        <v>55</v>
      </c>
      <c r="J30" s="69" t="s">
        <v>56</v>
      </c>
      <c r="K30" s="68" t="s">
        <v>57</v>
      </c>
      <c r="L30" s="153" t="s">
        <v>58</v>
      </c>
    </row>
    <row r="31" spans="1:12" ht="159.75" hidden="1" customHeight="1" thickBot="1">
      <c r="A31" s="154" t="s">
        <v>28</v>
      </c>
      <c r="B31" s="155"/>
      <c r="C31" s="156"/>
      <c r="D31" s="157" t="s">
        <v>59</v>
      </c>
      <c r="E31" s="59">
        <v>480</v>
      </c>
      <c r="F31" s="158" t="s">
        <v>60</v>
      </c>
      <c r="G31" s="159">
        <v>0.05</v>
      </c>
      <c r="H31" s="160">
        <v>0</v>
      </c>
      <c r="I31" s="161">
        <v>1</v>
      </c>
      <c r="J31" s="162" t="s">
        <v>61</v>
      </c>
      <c r="K31" s="162" t="s">
        <v>61</v>
      </c>
      <c r="L31" s="163">
        <v>2</v>
      </c>
    </row>
    <row r="32" spans="1:12" ht="114.75" hidden="1" customHeight="1" thickBot="1">
      <c r="A32" s="164" t="s">
        <v>62</v>
      </c>
      <c r="B32" s="165"/>
      <c r="C32" s="166"/>
      <c r="D32" s="167"/>
      <c r="E32" s="167"/>
      <c r="F32" s="168"/>
      <c r="G32" s="167"/>
      <c r="H32" s="169"/>
      <c r="I32" s="170"/>
      <c r="J32" s="170"/>
      <c r="K32" s="170"/>
      <c r="L32" s="171"/>
    </row>
    <row r="33" spans="1:12" ht="114.75" hidden="1" customHeight="1" thickBot="1">
      <c r="A33" s="172"/>
      <c r="B33" s="173" t="s">
        <v>37</v>
      </c>
      <c r="C33" s="174"/>
      <c r="D33" s="175"/>
      <c r="E33" s="175"/>
      <c r="F33" s="176"/>
      <c r="G33" s="177"/>
      <c r="H33" s="178"/>
      <c r="I33" s="179"/>
      <c r="J33" s="179"/>
      <c r="K33" s="179"/>
      <c r="L33" s="180"/>
    </row>
    <row r="34" spans="1:12" ht="114.75" customHeight="1" thickBot="1">
      <c r="A34" s="181"/>
      <c r="B34" s="53"/>
      <c r="C34" s="53"/>
      <c r="D34" s="182"/>
      <c r="E34" s="182"/>
      <c r="F34" s="183"/>
      <c r="G34" s="182"/>
      <c r="H34" s="183"/>
      <c r="I34" s="183"/>
      <c r="J34" s="183"/>
      <c r="K34" s="183"/>
      <c r="L34" s="184"/>
    </row>
    <row r="35" spans="1:12" s="36" customFormat="1" ht="114.75" customHeight="1" thickBot="1">
      <c r="A35" s="139"/>
      <c r="B35" s="185" t="s">
        <v>48</v>
      </c>
      <c r="C35" s="142"/>
      <c r="D35" s="142"/>
      <c r="E35" s="142"/>
      <c r="F35" s="142"/>
      <c r="G35" s="142"/>
      <c r="H35" s="142"/>
      <c r="I35" s="142"/>
      <c r="J35" s="142"/>
      <c r="K35" s="142"/>
      <c r="L35" s="143"/>
    </row>
    <row r="36" spans="1:12" ht="126.75" customHeight="1" thickBot="1">
      <c r="A36" s="144"/>
      <c r="B36" s="145" t="s">
        <v>16</v>
      </c>
      <c r="C36" s="146"/>
      <c r="D36" s="52" t="s">
        <v>18</v>
      </c>
      <c r="E36" s="46" t="s">
        <v>49</v>
      </c>
      <c r="F36" s="46" t="s">
        <v>50</v>
      </c>
      <c r="G36" s="59" t="s">
        <v>51</v>
      </c>
      <c r="H36" s="147" t="s">
        <v>52</v>
      </c>
      <c r="I36" s="50"/>
      <c r="J36" s="50"/>
      <c r="K36" s="50"/>
      <c r="L36" s="51"/>
    </row>
    <row r="37" spans="1:12" ht="216" customHeight="1" thickBot="1">
      <c r="A37" s="144"/>
      <c r="B37" s="148"/>
      <c r="C37" s="149"/>
      <c r="D37" s="62"/>
      <c r="E37" s="150"/>
      <c r="F37" s="150"/>
      <c r="G37" s="151" t="s">
        <v>53</v>
      </c>
      <c r="H37" s="68" t="s">
        <v>54</v>
      </c>
      <c r="I37" s="61" t="s">
        <v>55</v>
      </c>
      <c r="J37" s="69" t="s">
        <v>56</v>
      </c>
      <c r="K37" s="68" t="s">
        <v>57</v>
      </c>
      <c r="L37" s="153" t="s">
        <v>58</v>
      </c>
    </row>
    <row r="38" spans="1:12" ht="159.75" customHeight="1" thickBot="1">
      <c r="A38" s="154" t="s">
        <v>28</v>
      </c>
      <c r="B38" s="155"/>
      <c r="C38" s="156"/>
      <c r="D38" s="59" t="s">
        <v>59</v>
      </c>
      <c r="E38" s="59">
        <v>480</v>
      </c>
      <c r="F38" s="158" t="s">
        <v>60</v>
      </c>
      <c r="G38" s="159">
        <v>0.05</v>
      </c>
      <c r="H38" s="160">
        <v>0</v>
      </c>
      <c r="I38" s="162">
        <v>1</v>
      </c>
      <c r="J38" s="162" t="s">
        <v>61</v>
      </c>
      <c r="K38" s="162" t="s">
        <v>61</v>
      </c>
      <c r="L38" s="163">
        <v>2</v>
      </c>
    </row>
    <row r="39" spans="1:12" ht="159.75" customHeight="1" thickBot="1">
      <c r="A39" s="186" t="s">
        <v>62</v>
      </c>
      <c r="B39" s="187" t="s">
        <v>63</v>
      </c>
      <c r="C39" s="188"/>
      <c r="D39" s="189">
        <v>583.9</v>
      </c>
      <c r="E39" s="190">
        <v>256.8</v>
      </c>
      <c r="F39" s="191" t="s">
        <v>64</v>
      </c>
      <c r="G39" s="190" t="s">
        <v>65</v>
      </c>
      <c r="H39" s="192">
        <v>0</v>
      </c>
      <c r="I39" s="192">
        <v>0</v>
      </c>
      <c r="J39" s="192">
        <v>0.03</v>
      </c>
      <c r="K39" s="192">
        <v>99.76</v>
      </c>
      <c r="L39" s="193">
        <v>0.22</v>
      </c>
    </row>
    <row r="40" spans="1:12" ht="159.75" customHeight="1" thickBot="1">
      <c r="A40" s="194"/>
      <c r="B40" s="165" t="s">
        <v>66</v>
      </c>
      <c r="C40" s="166"/>
      <c r="D40" s="195">
        <v>583.79999999999995</v>
      </c>
      <c r="E40" s="196">
        <v>256.7</v>
      </c>
      <c r="F40" s="197">
        <v>6.73</v>
      </c>
      <c r="G40" s="196" t="s">
        <v>65</v>
      </c>
      <c r="H40" s="198">
        <v>0</v>
      </c>
      <c r="I40" s="198">
        <v>0</v>
      </c>
      <c r="J40" s="198">
        <v>0.08</v>
      </c>
      <c r="K40" s="198">
        <v>99.59</v>
      </c>
      <c r="L40" s="199">
        <v>0.23</v>
      </c>
    </row>
    <row r="41" spans="1:12" ht="114.75" customHeight="1" thickBot="1">
      <c r="A41" s="200"/>
      <c r="B41" s="165" t="s">
        <v>37</v>
      </c>
      <c r="C41" s="166"/>
      <c r="D41" s="201">
        <f>AVERAGE(D39:D40)</f>
        <v>583.84999999999991</v>
      </c>
      <c r="E41" s="202">
        <f t="shared" ref="E41:L41" si="1">AVERAGE(E39:E40)</f>
        <v>256.75</v>
      </c>
      <c r="F41" s="203" t="s">
        <v>67</v>
      </c>
      <c r="G41" s="204" t="s">
        <v>65</v>
      </c>
      <c r="H41" s="205">
        <f t="shared" si="1"/>
        <v>0</v>
      </c>
      <c r="I41" s="205">
        <f t="shared" si="1"/>
        <v>0</v>
      </c>
      <c r="J41" s="205">
        <f t="shared" si="1"/>
        <v>5.5E-2</v>
      </c>
      <c r="K41" s="205">
        <f t="shared" si="1"/>
        <v>99.675000000000011</v>
      </c>
      <c r="L41" s="206">
        <f t="shared" si="1"/>
        <v>0.22500000000000001</v>
      </c>
    </row>
    <row r="42" spans="1:12" ht="114.75" customHeight="1">
      <c r="A42" s="207"/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</row>
  </sheetData>
  <mergeCells count="60">
    <mergeCell ref="B38:C38"/>
    <mergeCell ref="A39:A41"/>
    <mergeCell ref="B39:C39"/>
    <mergeCell ref="B40:C40"/>
    <mergeCell ref="B41:C41"/>
    <mergeCell ref="A42:L42"/>
    <mergeCell ref="B31:C31"/>
    <mergeCell ref="B32:C32"/>
    <mergeCell ref="B33:C33"/>
    <mergeCell ref="B35:L35"/>
    <mergeCell ref="B36:C37"/>
    <mergeCell ref="D36:D37"/>
    <mergeCell ref="E36:E37"/>
    <mergeCell ref="F36:F37"/>
    <mergeCell ref="H36:L36"/>
    <mergeCell ref="B28:L28"/>
    <mergeCell ref="B29:C30"/>
    <mergeCell ref="D29:D30"/>
    <mergeCell ref="E29:E30"/>
    <mergeCell ref="F29:F30"/>
    <mergeCell ref="H29:L29"/>
    <mergeCell ref="A21:A27"/>
    <mergeCell ref="B21:C21"/>
    <mergeCell ref="B22:C22"/>
    <mergeCell ref="B23:C23"/>
    <mergeCell ref="B24:C24"/>
    <mergeCell ref="B25:C25"/>
    <mergeCell ref="B26:C26"/>
    <mergeCell ref="B27:C27"/>
    <mergeCell ref="B17:H17"/>
    <mergeCell ref="B18:C19"/>
    <mergeCell ref="D18:D19"/>
    <mergeCell ref="E18:E19"/>
    <mergeCell ref="F18:F19"/>
    <mergeCell ref="G18:G19"/>
    <mergeCell ref="H18:H19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6" ma:contentTypeDescription="Create a new document." ma:contentTypeScope="" ma:versionID="6e7a8c0a0c062be5b857574450b5c04f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826411185aa7421e8c74ce4e8944840d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_x0032_02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2_025" ma:index="26" nillable="true" ma:displayName="2025" ma:format="Dropdown" ma:internalName="_x0032_025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SEU7YU5J4REP-309372809-94104</_dlc_DocId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x0032_025 xmlns="9dde59e0-9be5-46b6-acf7-bec107cbfe84" xsi:nil="true"/>
    <_dlc_DocIdUrl xmlns="999f919b-ab5a-4db1-a56a-2b12b49855bf">
      <Url>https://swpgh.sharepoint.com/sites/swpnpa/_layouts/15/DocIdRedir.aspx?ID=SEU7YU5J4REP-309372809-94104</Url>
      <Description>SEU7YU5J4REP-309372809-94104</Description>
    </_dlc_DocIdUrl>
  </documentManagement>
</p:properties>
</file>

<file path=customXml/itemProps1.xml><?xml version="1.0" encoding="utf-8"?>
<ds:datastoreItem xmlns:ds="http://schemas.openxmlformats.org/officeDocument/2006/customXml" ds:itemID="{2C66EC5B-9576-4310-92AF-365D1E28F057}"/>
</file>

<file path=customXml/itemProps2.xml><?xml version="1.0" encoding="utf-8"?>
<ds:datastoreItem xmlns:ds="http://schemas.openxmlformats.org/officeDocument/2006/customXml" ds:itemID="{00820C55-85A1-4D22-A06F-FA16123ECF37}"/>
</file>

<file path=customXml/itemProps3.xml><?xml version="1.0" encoding="utf-8"?>
<ds:datastoreItem xmlns:ds="http://schemas.openxmlformats.org/officeDocument/2006/customXml" ds:itemID="{97268C04-C321-40A5-8FCD-270F53E43E79}"/>
</file>

<file path=customXml/itemProps4.xml><?xml version="1.0" encoding="utf-8"?>
<ds:datastoreItem xmlns:ds="http://schemas.openxmlformats.org/officeDocument/2006/customXml" ds:itemID="{F7937096-5D38-4F5E-A86A-3BF5A59654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16TH MAR- 22ND MAR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2025-03-25T16:34:56Z</dcterms:created>
  <dcterms:modified xsi:type="dcterms:W3CDTF">2025-03-25T16:38:22Z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37d31dab-473a-4648-9368-860a27d25da6</vt:lpwstr>
  </property>
</Properties>
</file>