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Collective/"/>
    </mc:Choice>
  </mc:AlternateContent>
  <xr:revisionPtr revIDLastSave="2" documentId="8_{D1D0D2A4-E9BB-4E15-84D9-0DACE9B88B9E}" xr6:coauthVersionLast="47" xr6:coauthVersionMax="47" xr10:uidLastSave="{5E40F459-463E-43FA-B4C5-392FF5E0B779}"/>
  <bookViews>
    <workbookView xWindow="-120" yWindow="-120" windowWidth="29040" windowHeight="15720" xr2:uid="{B039E7DD-7BB7-4288-9A12-9E5ACF6E5F50}"/>
  </bookViews>
  <sheets>
    <sheet name="SEPT 1 - 7" sheetId="1" r:id="rId1"/>
  </sheets>
  <definedNames>
    <definedName name="_xlnm.Print_Area" localSheetId="0">'SEPT 1 - 7'!$A$1:$M$64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1" i="1" l="1"/>
  <c r="K41" i="1"/>
  <c r="J41" i="1"/>
  <c r="F41" i="1"/>
  <c r="E41" i="1"/>
  <c r="D41" i="1"/>
  <c r="G33" i="1"/>
  <c r="F33" i="1"/>
  <c r="E33" i="1"/>
  <c r="D33" i="1"/>
  <c r="G31" i="1"/>
  <c r="F31" i="1"/>
  <c r="E31" i="1"/>
  <c r="D31" i="1"/>
  <c r="L23" i="1"/>
  <c r="K23" i="1"/>
  <c r="J23" i="1"/>
  <c r="I23" i="1"/>
  <c r="H23" i="1"/>
  <c r="G23" i="1"/>
  <c r="F23" i="1"/>
  <c r="E23" i="1"/>
  <c r="D23" i="1"/>
  <c r="L13" i="1"/>
  <c r="K13" i="1"/>
  <c r="J13" i="1"/>
  <c r="I13" i="1"/>
  <c r="H13" i="1"/>
  <c r="G13" i="1"/>
  <c r="F13" i="1"/>
  <c r="E13" i="1"/>
  <c r="D13" i="1"/>
  <c r="L12" i="1"/>
  <c r="J12" i="1"/>
  <c r="I12" i="1"/>
  <c r="H12" i="1"/>
  <c r="G12" i="1"/>
  <c r="F12" i="1"/>
  <c r="E12" i="1"/>
  <c r="D12" i="1"/>
</calcChain>
</file>

<file path=xl/sharedStrings.xml><?xml version="1.0" encoding="utf-8"?>
<sst xmlns="http://schemas.openxmlformats.org/spreadsheetml/2006/main" count="148" uniqueCount="62">
  <si>
    <t>NATIONAL PETROLEUM AUTHORITY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</si>
  <si>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</si>
  <si>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</si>
  <si>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</si>
  <si>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</si>
  <si>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</si>
  <si>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</si>
  <si>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</si>
  <si>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</si>
  <si>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</si>
  <si>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</si>
  <si>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</si>
  <si>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</si>
  <si>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</si>
  <si>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</si>
  <si>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</si>
  <si>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</si>
  <si>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</si>
  <si>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</si>
  <si>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140:2024</t>
  </si>
  <si>
    <t>AVERAGE REGULAR</t>
  </si>
  <si>
    <t>AVERAGE PREMUIM</t>
  </si>
  <si>
    <t>IMPORT</t>
  </si>
  <si>
    <t xml:space="preserve">Regular 50
</t>
  </si>
  <si>
    <t xml:space="preserve">Regular 91
Premium 95 </t>
  </si>
  <si>
    <t>MT HATAY</t>
  </si>
  <si>
    <t>Regular</t>
  </si>
  <si>
    <t>MT STI MAGNETIC</t>
  </si>
  <si>
    <t>AVERAGE</t>
  </si>
  <si>
    <t xml:space="preserve"> 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</si>
  <si>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</si>
  <si>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</si>
  <si>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</si>
  <si>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</si>
  <si>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</si>
  <si>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</si>
  <si>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</si>
  <si>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>MT ATHINA M</t>
  </si>
  <si>
    <t>MT BRITISH SAILOR</t>
  </si>
  <si>
    <t>L1.5</t>
  </si>
  <si>
    <t>L1.3</t>
  </si>
  <si>
    <t xml:space="preserve">LPG 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</si>
  <si>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</si>
  <si>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</si>
  <si>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</si>
  <si>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</si>
  <si>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</si>
  <si>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</si>
  <si>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</si>
  <si>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</si>
  <si>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</si>
  <si>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</si>
  <si>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To be reported</t>
  </si>
  <si>
    <t>GS 535:2022</t>
  </si>
  <si>
    <t>GT PERMIAN LADY</t>
  </si>
  <si>
    <t>&lt;0.05</t>
  </si>
  <si>
    <t>GT ROSILLO EXPLORER</t>
  </si>
  <si>
    <t>LOCAL REFINERY</t>
  </si>
  <si>
    <t>Refinery</t>
  </si>
  <si>
    <t>SENTUO OIL REFINERY</t>
  </si>
  <si>
    <t>Sentuo Oil Refinery</t>
  </si>
  <si>
    <t>Petroleum Product Quality Indicators
September 1, 2024 -  September 7,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</si>
</sst>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Aptos Narrow"/>
      <family val="2"/>
      <scheme val="minor"/>
    </font>
    <font>
      <sz val="48"/>
      <color theme="1"/>
      <name val="MonSTERRAT"/>
    </font>
    <font>
      <b/>
      <sz val="72"/>
      <color theme="1"/>
      <name val="MonSTERRAT"/>
    </font>
    <font>
      <b/>
      <sz val="48"/>
      <color theme="1"/>
      <name val="MonSTERRAT"/>
    </font>
    <font>
      <sz val="48"/>
      <color rgb="FF000000"/>
      <name val="MonSTERRAT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10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60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5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164" fontId="1" fillId="0" borderId="23" xfId="0" applyNumberFormat="1" applyFont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164" fontId="1" fillId="0" borderId="34" xfId="0" applyNumberFormat="1" applyFont="1" applyBorder="1" applyAlignment="1">
      <alignment horizontal="center" vertical="center"/>
    </xf>
    <xf numFmtId="164" fontId="1" fillId="0" borderId="35" xfId="0" applyNumberFormat="1" applyFont="1" applyBorder="1" applyAlignment="1">
      <alignment horizontal="center" vertical="center"/>
    </xf>
    <xf numFmtId="0" fontId="3" fillId="5" borderId="5" xfId="0" applyFont="1" applyFill="1" applyBorder="1" applyAlignment="1">
      <alignment vertical="center"/>
    </xf>
    <xf numFmtId="164" fontId="3" fillId="0" borderId="38" xfId="0" applyNumberFormat="1" applyFont="1" applyBorder="1" applyAlignment="1">
      <alignment horizontal="center" vertical="center"/>
    </xf>
    <xf numFmtId="2" fontId="3" fillId="0" borderId="39" xfId="0" applyNumberFormat="1" applyFont="1" applyBorder="1" applyAlignment="1">
      <alignment horizontal="center" vertical="center"/>
    </xf>
    <xf numFmtId="164" fontId="3" fillId="0" borderId="39" xfId="0" applyNumberFormat="1" applyFont="1" applyBorder="1" applyAlignment="1">
      <alignment horizontal="center" vertical="center"/>
    </xf>
    <xf numFmtId="164" fontId="3" fillId="0" borderId="40" xfId="0" applyNumberFormat="1" applyFont="1" applyBorder="1" applyAlignment="1">
      <alignment horizontal="center" vertical="center"/>
    </xf>
    <xf numFmtId="164" fontId="3" fillId="0" borderId="42" xfId="0" applyNumberFormat="1" applyFont="1" applyBorder="1" applyAlignment="1">
      <alignment horizontal="center" vertical="center"/>
    </xf>
    <xf numFmtId="164" fontId="3" fillId="0" borderId="43" xfId="0" applyNumberFormat="1" applyFont="1" applyBorder="1" applyAlignment="1">
      <alignment horizontal="center" vertical="center"/>
    </xf>
    <xf numFmtId="164" fontId="3" fillId="0" borderId="44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 wrapText="1"/>
    </xf>
    <xf numFmtId="0" fontId="3" fillId="3" borderId="49" xfId="0" applyFont="1" applyFill="1" applyBorder="1" applyAlignment="1">
      <alignment horizontal="center" vertical="center" wrapText="1"/>
    </xf>
    <xf numFmtId="0" fontId="3" fillId="4" borderId="50" xfId="0" applyFont="1" applyFill="1" applyBorder="1" applyAlignment="1">
      <alignment horizontal="center" vertical="center" wrapText="1"/>
    </xf>
    <xf numFmtId="0" fontId="1" fillId="5" borderId="52" xfId="0" applyFont="1" applyFill="1" applyBorder="1" applyAlignment="1">
      <alignment horizontal="center" vertical="center" wrapText="1"/>
    </xf>
    <xf numFmtId="0" fontId="1" fillId="5" borderId="53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164" fontId="1" fillId="0" borderId="53" xfId="0" applyNumberFormat="1" applyFont="1" applyBorder="1" applyAlignment="1">
      <alignment horizontal="center" vertical="center" wrapText="1"/>
    </xf>
    <xf numFmtId="164" fontId="1" fillId="0" borderId="16" xfId="0" applyNumberFormat="1" applyFont="1" applyBorder="1" applyAlignment="1">
      <alignment horizontal="center" vertical="center" wrapText="1"/>
    </xf>
    <xf numFmtId="0" fontId="1" fillId="5" borderId="54" xfId="0" applyFont="1" applyFill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 wrapText="1"/>
    </xf>
    <xf numFmtId="164" fontId="3" fillId="0" borderId="57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53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3" borderId="61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164" fontId="3" fillId="0" borderId="9" xfId="0" applyNumberFormat="1" applyFont="1" applyBorder="1" applyAlignment="1">
      <alignment horizontal="center" vertical="center" wrapText="1"/>
    </xf>
    <xf numFmtId="164" fontId="3" fillId="0" borderId="62" xfId="0" applyNumberFormat="1" applyFont="1" applyBorder="1" applyAlignment="1">
      <alignment horizontal="center" vertical="center" wrapText="1"/>
    </xf>
    <xf numFmtId="0" fontId="3" fillId="0" borderId="9" xfId="0" quotePrefix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16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8" xfId="0" applyFont="1" applyBorder="1" applyAlignment="1">
      <alignment horizontal="center"/>
    </xf>
    <xf numFmtId="164" fontId="3" fillId="0" borderId="12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18" xfId="0" applyFont="1" applyBorder="1"/>
    <xf numFmtId="0" fontId="3" fillId="0" borderId="67" xfId="0" applyFont="1" applyBorder="1" applyAlignment="1">
      <alignment horizontal="center" vertical="center"/>
    </xf>
    <xf numFmtId="164" fontId="1" fillId="0" borderId="68" xfId="0" quotePrefix="1" applyNumberFormat="1" applyFont="1" applyBorder="1" applyAlignment="1">
      <alignment horizontal="center" vertical="center"/>
    </xf>
    <xf numFmtId="164" fontId="1" fillId="0" borderId="0" xfId="0" quotePrefix="1" applyNumberFormat="1" applyFont="1" applyAlignment="1">
      <alignment horizontal="center" vertical="center"/>
    </xf>
    <xf numFmtId="164" fontId="1" fillId="0" borderId="30" xfId="0" quotePrefix="1" applyNumberFormat="1" applyFont="1" applyBorder="1" applyAlignment="1">
      <alignment horizontal="center" vertical="center"/>
    </xf>
    <xf numFmtId="1" fontId="1" fillId="0" borderId="68" xfId="0" quotePrefix="1" applyNumberFormat="1" applyFont="1" applyBorder="1" applyAlignment="1">
      <alignment horizontal="center" vertical="center"/>
    </xf>
    <xf numFmtId="164" fontId="1" fillId="0" borderId="69" xfId="0" quotePrefix="1" applyNumberFormat="1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164" fontId="1" fillId="0" borderId="58" xfId="0" quotePrefix="1" applyNumberFormat="1" applyFont="1" applyBorder="1" applyAlignment="1">
      <alignment horizontal="center" vertical="center"/>
    </xf>
    <xf numFmtId="164" fontId="1" fillId="0" borderId="12" xfId="0" quotePrefix="1" applyNumberFormat="1" applyFont="1" applyBorder="1" applyAlignment="1">
      <alignment horizontal="center" vertical="center"/>
    </xf>
    <xf numFmtId="164" fontId="1" fillId="0" borderId="59" xfId="0" quotePrefix="1" applyNumberFormat="1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71" xfId="0" applyFont="1" applyBorder="1" applyAlignment="1">
      <alignment horizontal="center" vertical="center"/>
    </xf>
    <xf numFmtId="164" fontId="3" fillId="0" borderId="71" xfId="0" applyNumberFormat="1" applyFont="1" applyBorder="1" applyAlignment="1">
      <alignment horizontal="center" vertical="center"/>
    </xf>
    <xf numFmtId="2" fontId="3" fillId="0" borderId="71" xfId="0" applyNumberFormat="1" applyFont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" fillId="0" borderId="71" xfId="0" applyFont="1" applyBorder="1"/>
    <xf numFmtId="0" fontId="1" fillId="0" borderId="72" xfId="0" applyFont="1" applyBorder="1"/>
    <xf numFmtId="0" fontId="3" fillId="0" borderId="5" xfId="0" applyFont="1" applyBorder="1" applyAlignment="1">
      <alignment wrapText="1"/>
    </xf>
    <xf numFmtId="0" fontId="3" fillId="0" borderId="77" xfId="0" applyFont="1" applyBorder="1" applyAlignment="1">
      <alignment horizontal="center" vertical="center" wrapText="1"/>
    </xf>
    <xf numFmtId="0" fontId="3" fillId="0" borderId="78" xfId="0" applyFont="1" applyBorder="1" applyAlignment="1">
      <alignment horizontal="center" vertical="center" wrapText="1"/>
    </xf>
    <xf numFmtId="0" fontId="3" fillId="0" borderId="79" xfId="0" applyFont="1" applyBorder="1" applyAlignment="1">
      <alignment horizontal="center" vertical="center" wrapText="1"/>
    </xf>
    <xf numFmtId="0" fontId="3" fillId="0" borderId="80" xfId="0" applyFont="1" applyBorder="1" applyAlignment="1">
      <alignment horizontal="center" vertical="center" wrapText="1"/>
    </xf>
    <xf numFmtId="0" fontId="3" fillId="0" borderId="61" xfId="0" applyFont="1" applyBorder="1" applyAlignment="1">
      <alignment horizontal="center" vertical="center" wrapText="1"/>
    </xf>
    <xf numFmtId="49" fontId="3" fillId="0" borderId="81" xfId="0" applyNumberFormat="1" applyFont="1" applyBorder="1" applyAlignment="1">
      <alignment horizontal="center" vertical="center" wrapText="1"/>
    </xf>
    <xf numFmtId="0" fontId="3" fillId="0" borderId="82" xfId="0" applyFont="1" applyBorder="1" applyAlignment="1">
      <alignment horizontal="center" vertical="center" wrapText="1"/>
    </xf>
    <xf numFmtId="2" fontId="3" fillId="0" borderId="83" xfId="0" applyNumberFormat="1" applyFont="1" applyBorder="1" applyAlignment="1">
      <alignment horizontal="center" vertical="center" wrapText="1"/>
    </xf>
    <xf numFmtId="2" fontId="3" fillId="0" borderId="30" xfId="0" applyNumberFormat="1" applyFont="1" applyBorder="1" applyAlignment="1">
      <alignment horizontal="center" vertical="center" wrapText="1"/>
    </xf>
    <xf numFmtId="2" fontId="3" fillId="0" borderId="11" xfId="0" applyNumberFormat="1" applyFont="1" applyBorder="1" applyAlignment="1">
      <alignment horizontal="center" vertical="center" wrapText="1"/>
    </xf>
    <xf numFmtId="0" fontId="3" fillId="0" borderId="84" xfId="0" applyFont="1" applyBorder="1" applyAlignment="1">
      <alignment horizontal="center" vertical="center"/>
    </xf>
    <xf numFmtId="164" fontId="4" fillId="0" borderId="86" xfId="0" applyNumberFormat="1" applyFont="1" applyBorder="1" applyAlignment="1">
      <alignment horizontal="center" vertical="center"/>
    </xf>
    <xf numFmtId="2" fontId="4" fillId="0" borderId="87" xfId="0" applyNumberFormat="1" applyFont="1" applyBorder="1" applyAlignment="1">
      <alignment horizontal="center" vertical="center"/>
    </xf>
    <xf numFmtId="0" fontId="4" fillId="0" borderId="87" xfId="0" applyFont="1" applyBorder="1" applyAlignment="1">
      <alignment horizontal="center" vertical="center"/>
    </xf>
    <xf numFmtId="2" fontId="4" fillId="0" borderId="87" xfId="0" quotePrefix="1" applyNumberFormat="1" applyFont="1" applyBorder="1" applyAlignment="1">
      <alignment horizontal="center" vertical="center"/>
    </xf>
    <xf numFmtId="2" fontId="4" fillId="0" borderId="88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164" fontId="1" fillId="0" borderId="89" xfId="0" applyNumberFormat="1" applyFont="1" applyBorder="1" applyAlignment="1" applyProtection="1">
      <alignment horizontal="center" vertical="center"/>
      <protection locked="0"/>
    </xf>
    <xf numFmtId="164" fontId="1" fillId="0" borderId="90" xfId="0" applyNumberFormat="1" applyFont="1" applyBorder="1" applyAlignment="1">
      <alignment horizontal="center" vertical="center"/>
    </xf>
    <xf numFmtId="2" fontId="1" fillId="0" borderId="90" xfId="0" applyNumberFormat="1" applyFont="1" applyBorder="1" applyAlignment="1" applyProtection="1">
      <alignment horizontal="center" vertical="center"/>
      <protection locked="0"/>
    </xf>
    <xf numFmtId="2" fontId="1" fillId="0" borderId="90" xfId="0" applyNumberFormat="1" applyFont="1" applyBorder="1" applyAlignment="1">
      <alignment horizontal="center" vertical="center" wrapText="1"/>
    </xf>
    <xf numFmtId="0" fontId="1" fillId="0" borderId="90" xfId="0" applyFont="1" applyBorder="1" applyAlignment="1">
      <alignment horizontal="center" vertical="center"/>
    </xf>
    <xf numFmtId="2" fontId="1" fillId="0" borderId="90" xfId="0" quotePrefix="1" applyNumberFormat="1" applyFont="1" applyBorder="1" applyAlignment="1">
      <alignment horizontal="center" vertical="center"/>
    </xf>
    <xf numFmtId="2" fontId="1" fillId="0" borderId="91" xfId="0" applyNumberFormat="1" applyFont="1" applyBorder="1" applyAlignment="1">
      <alignment horizontal="center" vertical="center"/>
    </xf>
    <xf numFmtId="164" fontId="3" fillId="0" borderId="93" xfId="0" applyNumberFormat="1" applyFont="1" applyBorder="1" applyAlignment="1" applyProtection="1">
      <alignment horizontal="center" vertical="center"/>
      <protection locked="0"/>
    </xf>
    <xf numFmtId="1" fontId="3" fillId="0" borderId="93" xfId="0" applyNumberFormat="1" applyFont="1" applyBorder="1" applyAlignment="1" applyProtection="1">
      <alignment horizontal="center" vertical="center"/>
      <protection locked="0"/>
    </xf>
    <xf numFmtId="2" fontId="3" fillId="0" borderId="93" xfId="0" applyNumberFormat="1" applyFont="1" applyBorder="1" applyAlignment="1" applyProtection="1">
      <alignment horizontal="center" vertical="center"/>
      <protection locked="0"/>
    </xf>
    <xf numFmtId="2" fontId="3" fillId="0" borderId="80" xfId="0" applyNumberFormat="1" applyFont="1" applyBorder="1" applyAlignment="1" applyProtection="1">
      <alignment horizontal="center" vertical="center"/>
      <protection locked="0"/>
    </xf>
    <xf numFmtId="0" fontId="3" fillId="0" borderId="0" xfId="0" applyFont="1"/>
    <xf numFmtId="0" fontId="3" fillId="5" borderId="0" xfId="0" applyFont="1" applyFill="1" applyAlignment="1">
      <alignment horizontal="center" vertical="center" wrapText="1"/>
    </xf>
    <xf numFmtId="164" fontId="1" fillId="0" borderId="0" xfId="0" applyNumberFormat="1" applyFont="1" applyAlignment="1" applyProtection="1">
      <alignment horizontal="center" vertical="center"/>
      <protection locked="0"/>
    </xf>
    <xf numFmtId="1" fontId="1" fillId="0" borderId="0" xfId="0" applyNumberFormat="1" applyFont="1" applyAlignment="1" applyProtection="1">
      <alignment horizontal="center" vertical="center"/>
      <protection locked="0"/>
    </xf>
    <xf numFmtId="2" fontId="1" fillId="0" borderId="0" xfId="0" applyNumberFormat="1" applyFont="1" applyAlignment="1" applyProtection="1">
      <alignment horizontal="center" vertical="center"/>
      <protection locked="0"/>
    </xf>
    <xf numFmtId="0" fontId="3" fillId="5" borderId="1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1" fillId="0" borderId="6" xfId="0" applyFont="1" applyBorder="1"/>
    <xf numFmtId="2" fontId="1" fillId="0" borderId="6" xfId="0" applyNumberFormat="1" applyFont="1" applyBorder="1" applyAlignment="1" applyProtection="1">
      <alignment horizontal="center" vertical="center"/>
      <protection locked="0"/>
    </xf>
    <xf numFmtId="2" fontId="1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1" fontId="1" fillId="0" borderId="6" xfId="0" quotePrefix="1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1" fontId="1" fillId="0" borderId="0" xfId="0" quotePrefix="1" applyNumberFormat="1" applyFont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0" fontId="3" fillId="4" borderId="94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1" fillId="5" borderId="95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12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 wrapText="1"/>
    </xf>
    <xf numFmtId="164" fontId="3" fillId="0" borderId="46" xfId="0" applyNumberFormat="1" applyFont="1" applyBorder="1" applyAlignment="1">
      <alignment horizontal="center" vertical="center" wrapText="1"/>
    </xf>
    <xf numFmtId="0" fontId="3" fillId="0" borderId="99" xfId="0" applyFont="1" applyBorder="1" applyAlignment="1">
      <alignment horizontal="center" vertical="center"/>
    </xf>
    <xf numFmtId="164" fontId="1" fillId="0" borderId="77" xfId="0" quotePrefix="1" applyNumberFormat="1" applyFont="1" applyBorder="1" applyAlignment="1">
      <alignment horizontal="center" vertical="center"/>
    </xf>
    <xf numFmtId="164" fontId="1" fillId="0" borderId="45" xfId="0" quotePrefix="1" applyNumberFormat="1" applyFont="1" applyBorder="1" applyAlignment="1">
      <alignment horizontal="center" vertical="center"/>
    </xf>
    <xf numFmtId="1" fontId="1" fillId="0" borderId="100" xfId="0" quotePrefix="1" applyNumberFormat="1" applyFont="1" applyBorder="1" applyAlignment="1">
      <alignment horizontal="center" vertical="center"/>
    </xf>
    <xf numFmtId="164" fontId="1" fillId="0" borderId="99" xfId="0" quotePrefix="1" applyNumberFormat="1" applyFont="1" applyBorder="1" applyAlignment="1">
      <alignment horizontal="center" vertical="center"/>
    </xf>
    <xf numFmtId="164" fontId="4" fillId="0" borderId="92" xfId="0" applyNumberFormat="1" applyFont="1" applyBorder="1" applyAlignment="1">
      <alignment horizontal="center" vertical="center"/>
    </xf>
    <xf numFmtId="1" fontId="4" fillId="0" borderId="92" xfId="0" applyNumberFormat="1" applyFont="1" applyBorder="1" applyAlignment="1">
      <alignment horizontal="center" vertical="center"/>
    </xf>
    <xf numFmtId="2" fontId="4" fillId="0" borderId="93" xfId="0" applyNumberFormat="1" applyFont="1" applyBorder="1" applyAlignment="1">
      <alignment horizontal="center" vertical="center"/>
    </xf>
    <xf numFmtId="0" fontId="4" fillId="0" borderId="93" xfId="0" applyFont="1" applyBorder="1" applyAlignment="1">
      <alignment horizontal="center" vertical="center"/>
    </xf>
    <xf numFmtId="2" fontId="4" fillId="0" borderId="93" xfId="0" quotePrefix="1" applyNumberFormat="1" applyFont="1" applyBorder="1" applyAlignment="1">
      <alignment horizontal="center" vertical="center"/>
    </xf>
    <xf numFmtId="2" fontId="4" fillId="0" borderId="80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3" fillId="2" borderId="1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6" borderId="58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59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3" fillId="0" borderId="60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7" borderId="58" xfId="0" applyFont="1" applyFill="1" applyBorder="1" applyAlignment="1">
      <alignment horizontal="center" vertical="center"/>
    </xf>
    <xf numFmtId="0" fontId="3" fillId="7" borderId="45" xfId="0" applyFont="1" applyFill="1" applyBorder="1" applyAlignment="1">
      <alignment horizontal="center" vertical="center"/>
    </xf>
    <xf numFmtId="0" fontId="3" fillId="7" borderId="73" xfId="0" applyFont="1" applyFill="1" applyBorder="1" applyAlignment="1">
      <alignment horizontal="center" vertical="center"/>
    </xf>
    <xf numFmtId="0" fontId="3" fillId="0" borderId="69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3" fillId="0" borderId="76" xfId="0" applyFont="1" applyBorder="1" applyAlignment="1">
      <alignment horizontal="center" vertical="center" wrapText="1"/>
    </xf>
    <xf numFmtId="0" fontId="3" fillId="0" borderId="74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7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0" borderId="8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 wrapText="1"/>
    </xf>
    <xf numFmtId="0" fontId="3" fillId="5" borderId="92" xfId="0" applyFont="1" applyFill="1" applyBorder="1" applyAlignment="1">
      <alignment horizontal="center" vertical="center" wrapText="1"/>
    </xf>
    <xf numFmtId="0" fontId="3" fillId="5" borderId="93" xfId="0" applyFont="1" applyFill="1" applyBorder="1" applyAlignment="1">
      <alignment horizontal="center" vertical="center" wrapText="1"/>
    </xf>
    <xf numFmtId="0" fontId="3" fillId="6" borderId="85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96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7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98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C22604-D511-4D46-95AE-E75AB20FF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0FEA14-8CDB-43C3-87CD-8BE2E60448EC}"/>
            </a:ext>
            <a:ext uri="{147F2762-F138-4A5C-976F-8EAC2B608ADB}">
              <a16:predDERef xmlns:a16="http://schemas.microsoft.com/office/drawing/2014/main" pred="{B1096E06-F074-4E1B-8BF0-1DA2BB4B6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7F17F38-A499-4DA5-99FC-A8A83A0248BB}"/>
            </a:ext>
            <a:ext uri="{147F2762-F138-4A5C-976F-8EAC2B608ADB}">
              <a16:predDERef xmlns:a16="http://schemas.microsoft.com/office/drawing/2014/main" pred="{841961BA-467D-4F12-B0AC-1B418E67D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3545F3E-3DF7-43D5-8A34-89DD0567F3FD}"/>
            </a:ext>
            <a:ext uri="{147F2762-F138-4A5C-976F-8EAC2B608ADB}">
              <a16:predDERef xmlns:a16="http://schemas.microsoft.com/office/drawing/2014/main" pred="{6B737BCD-CBA3-4B73-B177-1EF1DC8F4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E6FFD8C-8209-49E7-A8C9-81A4584A4C45}"/>
            </a:ext>
            <a:ext uri="{147F2762-F138-4A5C-976F-8EAC2B608ADB}">
              <a16:predDERef xmlns:a16="http://schemas.microsoft.com/office/drawing/2014/main" pred="{A1922FDE-94B6-430E-B66F-DBA7E3D69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F8B3C09-A9FA-4F64-BC60-B3BFB1C79021}"/>
            </a:ext>
            <a:ext uri="{147F2762-F138-4A5C-976F-8EAC2B608ADB}">
              <a16:predDERef xmlns:a16="http://schemas.microsoft.com/office/drawing/2014/main" pred="{15A32E0D-BEB4-4560-8C65-3F9F8D09A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FC51E80-BB35-40FB-BACC-8F8C57CC8141}"/>
            </a:ext>
            <a:ext uri="{147F2762-F138-4A5C-976F-8EAC2B608ADB}">
              <a16:predDERef xmlns:a16="http://schemas.microsoft.com/office/drawing/2014/main" pred="{9D303697-3DF0-4D48-83AD-A9C7AFF8E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6053CF4-11B0-4AD2-8848-488A58DC93F4}"/>
            </a:ext>
            <a:ext uri="{147F2762-F138-4A5C-976F-8EAC2B608ADB}">
              <a16:predDERef xmlns:a16="http://schemas.microsoft.com/office/drawing/2014/main" pred="{304581FF-BAB2-4531-A10A-2C4823DB9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305595</xdr:colOff>
      <xdr:row>0</xdr:row>
      <xdr:rowOff>195263</xdr:rowOff>
    </xdr:from>
    <xdr:to>
      <xdr:col>1</xdr:col>
      <xdr:colOff>1131094</xdr:colOff>
      <xdr:row>13</xdr:row>
      <xdr:rowOff>357188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6C81C0F-66C7-487E-B212-8502F9D454DF}"/>
            </a:ext>
            <a:ext uri="{147F2762-F138-4A5C-976F-8EAC2B608ADB}">
              <a16:predDERef xmlns:a16="http://schemas.microsoft.com/office/drawing/2014/main" pred="{20CB7504-4DA6-4925-8500-D723A0A01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5595" y="195263"/>
          <a:ext cx="6149974" cy="358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4F8CB-B074-43DF-9649-683988770259}">
  <dimension ref="A1:L62"/>
  <sheetViews>
    <sheetView tabSelected="1" view="pageBreakPreview" zoomScale="17" zoomScaleNormal="100" zoomScaleSheetLayoutView="17" workbookViewId="0">
      <selection activeCell="G21" sqref="G21"/>
    </sheetView>
  </sheetViews>
  <sheetFormatPr defaultColWidth="20.85546875" defaultRowHeight="114.75" customHeight="1"/>
  <cols>
    <col min="1" max="1" width="79.85546875" style="2" customWidth="1"/>
    <col min="2" max="2" width="114.42578125" style="2" customWidth="1"/>
    <col min="3" max="3" width="52.140625" style="2" customWidth="1"/>
    <col min="4" max="4" width="68.7109375" style="2" customWidth="1"/>
    <col min="5" max="5" width="65.7109375" style="2" customWidth="1"/>
    <col min="6" max="6" width="70.7109375" style="2" customWidth="1"/>
    <col min="7" max="7" width="75.28515625" style="2" customWidth="1"/>
    <col min="8" max="8" width="74.42578125" style="2" customWidth="1"/>
    <col min="9" max="9" width="83.7109375" style="2" customWidth="1"/>
    <col min="10" max="10" width="69.85546875" style="2" customWidth="1"/>
    <col min="11" max="11" width="56" style="2" customWidth="1"/>
    <col min="12" max="12" width="85.42578125" style="2" customWidth="1"/>
    <col min="13" max="16384" width="20.85546875" style="2"/>
  </cols>
  <sheetData>
    <row r="1" spans="1:12" ht="90" customHeight="1" thickBot="1">
      <c r="A1" s="1"/>
      <c r="B1" s="178" t="s">
        <v>0</v>
      </c>
      <c r="C1" s="179"/>
      <c r="D1" s="179"/>
      <c r="E1" s="179"/>
      <c r="F1" s="179"/>
      <c r="G1" s="179"/>
      <c r="H1" s="179"/>
      <c r="I1" s="179"/>
      <c r="J1" s="179"/>
      <c r="K1" s="179"/>
      <c r="L1" s="180"/>
    </row>
    <row r="2" spans="1:12" ht="179.25" customHeight="1">
      <c r="A2" s="3"/>
      <c r="B2" s="181" t="s">
        <v>61</v>
      </c>
      <c r="C2" s="182"/>
      <c r="D2" s="182"/>
      <c r="E2" s="182"/>
      <c r="F2" s="182"/>
      <c r="G2" s="182"/>
      <c r="H2" s="182"/>
      <c r="I2" s="182"/>
      <c r="J2" s="182"/>
      <c r="K2" s="182"/>
      <c r="L2" s="183"/>
    </row>
    <row r="3" spans="1:12" ht="114.75" hidden="1" customHeight="1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ht="114.75" hidden="1" customHeight="1">
      <c r="A4" s="3"/>
      <c r="B4" s="184" t="s">
        <v>1</v>
      </c>
      <c r="C4" s="184"/>
      <c r="D4" s="184"/>
      <c r="E4" s="184"/>
      <c r="F4" s="184"/>
      <c r="G4" s="184"/>
      <c r="H4" s="184"/>
      <c r="I4" s="184"/>
      <c r="J4" s="184"/>
      <c r="K4" s="184"/>
      <c r="L4" s="184"/>
    </row>
    <row r="5" spans="1:12" s="11" customFormat="1" ht="114.75" hidden="1" customHeight="1">
      <c r="A5" s="7"/>
      <c r="B5" s="185" t="s">
        <v>2</v>
      </c>
      <c r="C5" s="187" t="s">
        <v>3</v>
      </c>
      <c r="D5" s="189" t="s">
        <v>4</v>
      </c>
      <c r="E5" s="190" t="s">
        <v>5</v>
      </c>
      <c r="F5" s="185" t="s">
        <v>6</v>
      </c>
      <c r="G5" s="192" t="s">
        <v>7</v>
      </c>
      <c r="H5" s="193"/>
      <c r="I5" s="193"/>
      <c r="J5" s="193"/>
      <c r="K5" s="194"/>
      <c r="L5" s="195" t="s">
        <v>8</v>
      </c>
    </row>
    <row r="6" spans="1:12" s="20" customFormat="1" ht="184.5" hidden="1" customHeight="1">
      <c r="A6" s="12"/>
      <c r="B6" s="186"/>
      <c r="C6" s="188"/>
      <c r="D6" s="189"/>
      <c r="E6" s="191"/>
      <c r="F6" s="187"/>
      <c r="G6" s="16" t="s">
        <v>9</v>
      </c>
      <c r="H6" s="17" t="s">
        <v>10</v>
      </c>
      <c r="I6" s="18" t="s">
        <v>11</v>
      </c>
      <c r="J6" s="17" t="s">
        <v>12</v>
      </c>
      <c r="K6" s="19" t="s">
        <v>13</v>
      </c>
      <c r="L6" s="188"/>
    </row>
    <row r="7" spans="1:12" s="20" customFormat="1" ht="114.75" hidden="1" customHeight="1">
      <c r="A7" s="13" t="s">
        <v>14</v>
      </c>
      <c r="B7" s="21"/>
      <c r="C7" s="22"/>
      <c r="D7" s="8" t="s">
        <v>15</v>
      </c>
      <c r="E7" s="15">
        <v>50</v>
      </c>
      <c r="F7" s="8" t="s">
        <v>16</v>
      </c>
      <c r="G7" s="15" t="s">
        <v>17</v>
      </c>
      <c r="H7" s="8">
        <v>70</v>
      </c>
      <c r="I7" s="15">
        <v>120</v>
      </c>
      <c r="J7" s="8">
        <v>185</v>
      </c>
      <c r="K7" s="15">
        <v>215</v>
      </c>
      <c r="L7" s="8" t="s">
        <v>18</v>
      </c>
    </row>
    <row r="8" spans="1:12" s="20" customFormat="1" ht="114.75" hidden="1" customHeight="1">
      <c r="A8" s="196" t="s">
        <v>19</v>
      </c>
      <c r="B8" s="199"/>
      <c r="C8" s="23"/>
      <c r="D8" s="24"/>
      <c r="E8" s="25"/>
      <c r="F8" s="26"/>
      <c r="G8" s="26"/>
      <c r="H8" s="26"/>
      <c r="I8" s="26"/>
      <c r="J8" s="26"/>
      <c r="K8" s="26"/>
      <c r="L8" s="27"/>
    </row>
    <row r="9" spans="1:12" s="20" customFormat="1" ht="114.75" hidden="1" customHeight="1">
      <c r="A9" s="197"/>
      <c r="B9" s="200"/>
      <c r="C9" s="28"/>
      <c r="D9" s="29"/>
      <c r="E9" s="30"/>
      <c r="F9" s="31"/>
      <c r="G9" s="31"/>
      <c r="H9" s="31"/>
      <c r="I9" s="31"/>
      <c r="J9" s="31"/>
      <c r="K9" s="31"/>
      <c r="L9" s="32"/>
    </row>
    <row r="10" spans="1:12" s="20" customFormat="1" ht="114.75" hidden="1" customHeight="1">
      <c r="A10" s="197"/>
      <c r="B10" s="201"/>
      <c r="C10" s="28"/>
      <c r="D10" s="29"/>
      <c r="E10" s="30"/>
      <c r="F10" s="31"/>
      <c r="G10" s="31"/>
      <c r="H10" s="31"/>
      <c r="I10" s="31"/>
      <c r="J10" s="31"/>
      <c r="K10" s="31"/>
      <c r="L10" s="32"/>
    </row>
    <row r="11" spans="1:12" s="20" customFormat="1" ht="114.75" hidden="1" customHeight="1">
      <c r="A11" s="198"/>
      <c r="B11" s="201"/>
      <c r="C11" s="33"/>
      <c r="D11" s="34"/>
      <c r="E11" s="35"/>
      <c r="F11" s="36"/>
      <c r="G11" s="36"/>
      <c r="H11" s="36"/>
      <c r="I11" s="36"/>
      <c r="J11" s="36"/>
      <c r="K11" s="36"/>
      <c r="L11" s="37"/>
    </row>
    <row r="12" spans="1:12" s="20" customFormat="1" ht="114.75" hidden="1" customHeight="1">
      <c r="A12" s="38"/>
      <c r="B12" s="202" t="s">
        <v>20</v>
      </c>
      <c r="C12" s="203"/>
      <c r="D12" s="39" t="e">
        <f>AVERAGE(D8,D10)</f>
        <v>#DIV/0!</v>
      </c>
      <c r="E12" s="40" t="e">
        <f t="shared" ref="E12:L13" si="0">AVERAGE(E8,E10)</f>
        <v>#DIV/0!</v>
      </c>
      <c r="F12" s="41" t="e">
        <f t="shared" si="0"/>
        <v>#DIV/0!</v>
      </c>
      <c r="G12" s="41" t="e">
        <f t="shared" si="0"/>
        <v>#DIV/0!</v>
      </c>
      <c r="H12" s="41" t="e">
        <f t="shared" si="0"/>
        <v>#DIV/0!</v>
      </c>
      <c r="I12" s="41" t="e">
        <f t="shared" si="0"/>
        <v>#DIV/0!</v>
      </c>
      <c r="J12" s="41" t="e">
        <f t="shared" si="0"/>
        <v>#DIV/0!</v>
      </c>
      <c r="K12" s="41">
        <v>184</v>
      </c>
      <c r="L12" s="42" t="e">
        <f t="shared" si="0"/>
        <v>#DIV/0!</v>
      </c>
    </row>
    <row r="13" spans="1:12" s="20" customFormat="1" ht="114.75" hidden="1" customHeight="1">
      <c r="A13" s="7"/>
      <c r="B13" s="204" t="s">
        <v>21</v>
      </c>
      <c r="C13" s="203"/>
      <c r="D13" s="43" t="e">
        <f>AVERAGE(D9,D11)</f>
        <v>#DIV/0!</v>
      </c>
      <c r="E13" s="44" t="e">
        <f t="shared" si="0"/>
        <v>#DIV/0!</v>
      </c>
      <c r="F13" s="44" t="e">
        <f t="shared" si="0"/>
        <v>#DIV/0!</v>
      </c>
      <c r="G13" s="44" t="e">
        <f t="shared" si="0"/>
        <v>#DIV/0!</v>
      </c>
      <c r="H13" s="44" t="e">
        <f t="shared" si="0"/>
        <v>#DIV/0!</v>
      </c>
      <c r="I13" s="44" t="e">
        <f t="shared" si="0"/>
        <v>#DIV/0!</v>
      </c>
      <c r="J13" s="44" t="e">
        <f t="shared" si="0"/>
        <v>#DIV/0!</v>
      </c>
      <c r="K13" s="44" t="e">
        <f t="shared" si="0"/>
        <v>#DIV/0!</v>
      </c>
      <c r="L13" s="45" t="e">
        <f t="shared" si="0"/>
        <v>#DIV/0!</v>
      </c>
    </row>
    <row r="14" spans="1:12" s="20" customFormat="1" ht="114.75" customHeight="1">
      <c r="A14" s="7"/>
      <c r="B14" s="11"/>
      <c r="C14" s="11"/>
      <c r="D14" s="46"/>
      <c r="E14" s="46"/>
      <c r="F14" s="46"/>
      <c r="G14" s="46"/>
      <c r="H14" s="46"/>
      <c r="I14" s="46"/>
      <c r="J14" s="46"/>
      <c r="K14" s="46"/>
      <c r="L14" s="47"/>
    </row>
    <row r="15" spans="1:12" s="20" customFormat="1" ht="114.75" customHeight="1">
      <c r="A15" s="48"/>
      <c r="B15" s="176" t="s">
        <v>22</v>
      </c>
      <c r="C15" s="176"/>
      <c r="D15" s="176"/>
      <c r="E15" s="176"/>
      <c r="F15" s="176"/>
      <c r="G15" s="176"/>
      <c r="H15" s="176"/>
      <c r="I15" s="176"/>
      <c r="J15" s="176"/>
      <c r="K15" s="176"/>
      <c r="L15" s="177"/>
    </row>
    <row r="16" spans="1:12" s="20" customFormat="1" ht="114.75" customHeight="1">
      <c r="A16" s="48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50"/>
    </row>
    <row r="17" spans="1:12" s="20" customFormat="1" ht="114.75" customHeight="1" thickBot="1">
      <c r="A17" s="3"/>
      <c r="B17" s="205" t="s">
        <v>1</v>
      </c>
      <c r="C17" s="206"/>
      <c r="D17" s="206"/>
      <c r="E17" s="206"/>
      <c r="F17" s="206"/>
      <c r="G17" s="206"/>
      <c r="H17" s="206"/>
      <c r="I17" s="206"/>
      <c r="J17" s="206"/>
      <c r="K17" s="206"/>
      <c r="L17" s="207"/>
    </row>
    <row r="18" spans="1:12" s="20" customFormat="1" ht="114.75" customHeight="1" thickBot="1">
      <c r="A18" s="7"/>
      <c r="B18" s="185" t="s">
        <v>2</v>
      </c>
      <c r="C18" s="186" t="s">
        <v>3</v>
      </c>
      <c r="D18" s="189" t="s">
        <v>4</v>
      </c>
      <c r="E18" s="190" t="s">
        <v>5</v>
      </c>
      <c r="F18" s="189" t="s">
        <v>6</v>
      </c>
      <c r="G18" s="209" t="s">
        <v>7</v>
      </c>
      <c r="H18" s="210"/>
      <c r="I18" s="209"/>
      <c r="J18" s="210"/>
      <c r="K18" s="209"/>
      <c r="L18" s="211" t="s">
        <v>8</v>
      </c>
    </row>
    <row r="19" spans="1:12" s="20" customFormat="1" ht="114.75" customHeight="1" thickBot="1">
      <c r="A19" s="12"/>
      <c r="B19" s="186"/>
      <c r="C19" s="208"/>
      <c r="D19" s="187"/>
      <c r="E19" s="191"/>
      <c r="F19" s="187"/>
      <c r="G19" s="16" t="s">
        <v>9</v>
      </c>
      <c r="H19" s="8" t="s">
        <v>10</v>
      </c>
      <c r="I19" s="16" t="s">
        <v>11</v>
      </c>
      <c r="J19" s="8" t="s">
        <v>12</v>
      </c>
      <c r="K19" s="16" t="s">
        <v>13</v>
      </c>
      <c r="L19" s="212"/>
    </row>
    <row r="20" spans="1:12" s="20" customFormat="1" ht="114.75" customHeight="1" thickBot="1">
      <c r="A20" s="51" t="s">
        <v>14</v>
      </c>
      <c r="B20" s="52"/>
      <c r="C20" s="53"/>
      <c r="D20" s="9" t="s">
        <v>15</v>
      </c>
      <c r="E20" s="10" t="s">
        <v>23</v>
      </c>
      <c r="F20" s="9" t="s">
        <v>24</v>
      </c>
      <c r="G20" s="10" t="s">
        <v>17</v>
      </c>
      <c r="H20" s="9">
        <v>70</v>
      </c>
      <c r="I20" s="10">
        <v>120</v>
      </c>
      <c r="J20" s="9">
        <v>185</v>
      </c>
      <c r="K20" s="10">
        <v>215</v>
      </c>
      <c r="L20" s="14" t="s">
        <v>18</v>
      </c>
    </row>
    <row r="21" spans="1:12" s="20" customFormat="1" ht="114.75" customHeight="1" thickBot="1">
      <c r="A21" s="213" t="s">
        <v>19</v>
      </c>
      <c r="B21" s="54" t="s">
        <v>25</v>
      </c>
      <c r="C21" s="55" t="s">
        <v>26</v>
      </c>
      <c r="D21" s="56">
        <v>733.8</v>
      </c>
      <c r="E21" s="57">
        <v>26.5</v>
      </c>
      <c r="F21" s="59">
        <v>91</v>
      </c>
      <c r="G21" s="58">
        <v>30.5</v>
      </c>
      <c r="H21" s="59">
        <v>57.5</v>
      </c>
      <c r="I21" s="58">
        <v>98.8</v>
      </c>
      <c r="J21" s="59">
        <v>153.9</v>
      </c>
      <c r="K21" s="58">
        <v>190.3</v>
      </c>
      <c r="L21" s="56">
        <v>62.2</v>
      </c>
    </row>
    <row r="22" spans="1:12" s="20" customFormat="1" ht="114.75" customHeight="1" thickBot="1">
      <c r="A22" s="214"/>
      <c r="B22" s="60" t="s">
        <v>27</v>
      </c>
      <c r="C22" s="55" t="s">
        <v>26</v>
      </c>
      <c r="D22" s="59">
        <v>720.9</v>
      </c>
      <c r="E22" s="57">
        <v>7.8</v>
      </c>
      <c r="F22" s="59">
        <v>91</v>
      </c>
      <c r="G22" s="58">
        <v>36</v>
      </c>
      <c r="H22" s="59">
        <v>50</v>
      </c>
      <c r="I22" s="58">
        <v>68</v>
      </c>
      <c r="J22" s="59">
        <v>120</v>
      </c>
      <c r="K22" s="58">
        <v>171</v>
      </c>
      <c r="L22" s="59">
        <v>63</v>
      </c>
    </row>
    <row r="23" spans="1:12" s="20" customFormat="1" ht="114.75" customHeight="1" thickBot="1">
      <c r="A23" s="215"/>
      <c r="B23" s="61" t="s">
        <v>28</v>
      </c>
      <c r="C23" s="62" t="s">
        <v>26</v>
      </c>
      <c r="D23" s="63">
        <f>AVERAGE(D21:D22)</f>
        <v>727.34999999999991</v>
      </c>
      <c r="E23" s="63">
        <f t="shared" ref="E23:L23" si="1">AVERAGE(E21:E22)</f>
        <v>17.149999999999999</v>
      </c>
      <c r="F23" s="64">
        <f t="shared" si="1"/>
        <v>91</v>
      </c>
      <c r="G23" s="63">
        <f t="shared" si="1"/>
        <v>33.25</v>
      </c>
      <c r="H23" s="64">
        <f t="shared" si="1"/>
        <v>53.75</v>
      </c>
      <c r="I23" s="64">
        <f t="shared" si="1"/>
        <v>83.4</v>
      </c>
      <c r="J23" s="63">
        <f t="shared" si="1"/>
        <v>136.94999999999999</v>
      </c>
      <c r="K23" s="64">
        <f t="shared" si="1"/>
        <v>180.65</v>
      </c>
      <c r="L23" s="64">
        <f t="shared" si="1"/>
        <v>62.6</v>
      </c>
    </row>
    <row r="24" spans="1:12" s="20" customFormat="1" ht="114.75" customHeight="1" thickBot="1">
      <c r="A24" s="7"/>
      <c r="B24" s="11"/>
      <c r="D24" s="65"/>
      <c r="E24" s="65"/>
      <c r="F24" s="65"/>
      <c r="G24" s="65"/>
      <c r="H24" s="65"/>
      <c r="I24" s="65"/>
      <c r="J24" s="65"/>
      <c r="K24" s="65"/>
      <c r="L24" s="66"/>
    </row>
    <row r="25" spans="1:12" s="20" customFormat="1" ht="114.75" customHeight="1" thickBot="1">
      <c r="A25" s="67" t="s">
        <v>29</v>
      </c>
      <c r="B25" s="216" t="s">
        <v>30</v>
      </c>
      <c r="C25" s="217"/>
      <c r="D25" s="217"/>
      <c r="E25" s="217"/>
      <c r="F25" s="217"/>
      <c r="G25" s="217"/>
      <c r="H25" s="218"/>
      <c r="L25" s="68"/>
    </row>
    <row r="26" spans="1:12" ht="114.75" customHeight="1" thickBot="1">
      <c r="A26" s="69"/>
      <c r="B26" s="219" t="s">
        <v>2</v>
      </c>
      <c r="C26" s="220"/>
      <c r="D26" s="221" t="s">
        <v>4</v>
      </c>
      <c r="E26" s="223" t="s">
        <v>5</v>
      </c>
      <c r="F26" s="221" t="s">
        <v>31</v>
      </c>
      <c r="G26" s="223" t="s">
        <v>32</v>
      </c>
      <c r="H26" s="221" t="s">
        <v>33</v>
      </c>
      <c r="I26" s="71"/>
      <c r="J26" s="71"/>
      <c r="K26" s="71"/>
      <c r="L26" s="68"/>
    </row>
    <row r="27" spans="1:12" ht="85.5" customHeight="1" thickBot="1">
      <c r="A27" s="69"/>
      <c r="B27" s="219"/>
      <c r="C27" s="220"/>
      <c r="D27" s="222"/>
      <c r="E27" s="191"/>
      <c r="F27" s="222"/>
      <c r="G27" s="191"/>
      <c r="H27" s="222"/>
      <c r="I27" s="71"/>
      <c r="J27" s="71"/>
      <c r="K27" s="71"/>
      <c r="L27" s="68"/>
    </row>
    <row r="28" spans="1:12" ht="120.75" thickBot="1">
      <c r="A28" s="13" t="s">
        <v>14</v>
      </c>
      <c r="B28" s="72"/>
      <c r="C28" s="73"/>
      <c r="D28" s="8" t="s">
        <v>34</v>
      </c>
      <c r="E28" s="74">
        <v>50</v>
      </c>
      <c r="F28" s="75">
        <v>46</v>
      </c>
      <c r="G28" s="76" t="s">
        <v>35</v>
      </c>
      <c r="H28" s="75">
        <v>3</v>
      </c>
      <c r="I28" s="71"/>
      <c r="J28" s="71"/>
      <c r="K28" s="71"/>
      <c r="L28" s="68"/>
    </row>
    <row r="29" spans="1:12" ht="111.75" customHeight="1" thickBot="1">
      <c r="A29" s="224" t="s">
        <v>36</v>
      </c>
      <c r="B29" s="225" t="s">
        <v>37</v>
      </c>
      <c r="C29" s="226"/>
      <c r="D29" s="77">
        <v>831.5</v>
      </c>
      <c r="E29" s="78">
        <v>6.9</v>
      </c>
      <c r="F29" s="78">
        <v>52.9</v>
      </c>
      <c r="G29" s="78">
        <v>63</v>
      </c>
      <c r="H29" s="77">
        <v>1.1000000000000001</v>
      </c>
      <c r="I29" s="71"/>
      <c r="J29" s="71"/>
      <c r="K29" s="71"/>
      <c r="L29" s="68"/>
    </row>
    <row r="30" spans="1:12" s="20" customFormat="1" ht="130.5" customHeight="1" thickBot="1">
      <c r="A30" s="214"/>
      <c r="B30" s="227" t="s">
        <v>38</v>
      </c>
      <c r="C30" s="228"/>
      <c r="D30" s="79">
        <v>843.2</v>
      </c>
      <c r="E30" s="79">
        <v>8.8000000000000007</v>
      </c>
      <c r="F30" s="79">
        <v>50.5</v>
      </c>
      <c r="G30" s="79">
        <v>72</v>
      </c>
      <c r="H30" s="79">
        <v>1</v>
      </c>
      <c r="I30" s="80"/>
      <c r="J30" s="80"/>
      <c r="K30" s="80"/>
      <c r="L30" s="81"/>
    </row>
    <row r="31" spans="1:12" s="20" customFormat="1" ht="114.75" customHeight="1" thickBot="1">
      <c r="A31" s="215"/>
      <c r="B31" s="229" t="s">
        <v>28</v>
      </c>
      <c r="C31" s="230"/>
      <c r="D31" s="82">
        <f>AVERAGE(D29:D30)</f>
        <v>837.35</v>
      </c>
      <c r="E31" s="82">
        <f>AVERAGE(E29:E30)</f>
        <v>7.8500000000000005</v>
      </c>
      <c r="F31" s="82">
        <f>AVERAGE(F29:F30)</f>
        <v>51.7</v>
      </c>
      <c r="G31" s="82">
        <f t="shared" ref="G31" si="2">AVERAGE(G29:G30)</f>
        <v>67.5</v>
      </c>
      <c r="H31" s="83" t="s">
        <v>39</v>
      </c>
      <c r="I31" s="84"/>
      <c r="J31" s="2"/>
      <c r="K31" s="2"/>
      <c r="L31" s="85"/>
    </row>
    <row r="32" spans="1:12" s="20" customFormat="1" ht="114.75" hidden="1" customHeight="1">
      <c r="A32" s="86"/>
      <c r="B32" s="11"/>
      <c r="C32" s="11"/>
      <c r="D32" s="87"/>
      <c r="E32" s="88"/>
      <c r="F32" s="89"/>
      <c r="G32" s="90"/>
      <c r="H32" s="91"/>
      <c r="I32" s="80"/>
      <c r="J32" s="80"/>
      <c r="K32" s="80"/>
      <c r="L32" s="81"/>
    </row>
    <row r="33" spans="1:12" s="20" customFormat="1" ht="114.75" hidden="1" customHeight="1">
      <c r="A33" s="92"/>
      <c r="B33" s="93" t="s">
        <v>28</v>
      </c>
      <c r="C33" s="94"/>
      <c r="D33" s="95" t="e">
        <f>AVERAGE(D32:D32)</f>
        <v>#DIV/0!</v>
      </c>
      <c r="E33" s="95" t="e">
        <f>AVERAGE(E32:E32)</f>
        <v>#DIV/0!</v>
      </c>
      <c r="F33" s="95" t="e">
        <f>AVERAGE(F32:F32)</f>
        <v>#DIV/0!</v>
      </c>
      <c r="G33" s="96" t="e">
        <f>AVERAGE(G32:G32)</f>
        <v>#DIV/0!</v>
      </c>
      <c r="H33" s="97" t="s">
        <v>40</v>
      </c>
      <c r="I33" s="80"/>
      <c r="J33" s="80"/>
      <c r="K33" s="80"/>
      <c r="L33" s="81"/>
    </row>
    <row r="34" spans="1:12" ht="114.75" customHeight="1" thickBot="1">
      <c r="A34" s="98"/>
      <c r="B34" s="99"/>
      <c r="C34" s="99"/>
      <c r="D34" s="100"/>
      <c r="E34" s="100"/>
      <c r="F34" s="100"/>
      <c r="G34" s="100"/>
      <c r="H34" s="101"/>
      <c r="I34" s="102"/>
      <c r="J34" s="103"/>
      <c r="K34" s="103"/>
      <c r="L34" s="104"/>
    </row>
    <row r="35" spans="1:12" ht="114.75" customHeight="1" thickBot="1">
      <c r="A35" s="3"/>
      <c r="B35" s="231" t="s">
        <v>41</v>
      </c>
      <c r="C35" s="232"/>
      <c r="D35" s="232"/>
      <c r="E35" s="232"/>
      <c r="F35" s="232"/>
      <c r="G35" s="232"/>
      <c r="H35" s="232"/>
      <c r="I35" s="232"/>
      <c r="J35" s="232"/>
      <c r="K35" s="232"/>
      <c r="L35" s="233"/>
    </row>
    <row r="36" spans="1:12" ht="126.75" customHeight="1" thickBot="1">
      <c r="A36" s="105"/>
      <c r="B36" s="208" t="s">
        <v>2</v>
      </c>
      <c r="C36" s="234"/>
      <c r="D36" s="237" t="s">
        <v>4</v>
      </c>
      <c r="E36" s="238" t="s">
        <v>42</v>
      </c>
      <c r="F36" s="238" t="s">
        <v>43</v>
      </c>
      <c r="G36" s="238" t="s">
        <v>44</v>
      </c>
      <c r="H36" s="235" t="s">
        <v>45</v>
      </c>
      <c r="I36" s="220"/>
      <c r="J36" s="223"/>
      <c r="K36" s="223"/>
      <c r="L36" s="239"/>
    </row>
    <row r="37" spans="1:12" ht="216" customHeight="1" thickBot="1">
      <c r="A37" s="105"/>
      <c r="B37" s="235"/>
      <c r="C37" s="236"/>
      <c r="D37" s="237"/>
      <c r="E37" s="188"/>
      <c r="F37" s="188"/>
      <c r="G37" s="188"/>
      <c r="H37" s="70" t="s">
        <v>46</v>
      </c>
      <c r="I37" s="106" t="s">
        <v>47</v>
      </c>
      <c r="J37" s="107" t="s">
        <v>48</v>
      </c>
      <c r="K37" s="108" t="s">
        <v>49</v>
      </c>
      <c r="L37" s="109" t="s">
        <v>50</v>
      </c>
    </row>
    <row r="38" spans="1:12" ht="159.75" customHeight="1" thickBot="1">
      <c r="A38" s="8" t="s">
        <v>14</v>
      </c>
      <c r="B38" s="240"/>
      <c r="C38" s="241"/>
      <c r="D38" s="110" t="s">
        <v>17</v>
      </c>
      <c r="E38" s="8">
        <v>480</v>
      </c>
      <c r="F38" s="111" t="s">
        <v>51</v>
      </c>
      <c r="G38" s="112">
        <v>0.05</v>
      </c>
      <c r="H38" s="113">
        <v>0</v>
      </c>
      <c r="I38" s="114">
        <v>1</v>
      </c>
      <c r="J38" s="115" t="s">
        <v>52</v>
      </c>
      <c r="K38" s="115" t="s">
        <v>52</v>
      </c>
      <c r="L38" s="115">
        <v>2</v>
      </c>
    </row>
    <row r="39" spans="1:12" ht="114.75" customHeight="1" thickBot="1">
      <c r="A39" s="116" t="s">
        <v>53</v>
      </c>
      <c r="B39" s="242" t="s">
        <v>54</v>
      </c>
      <c r="C39" s="243"/>
      <c r="D39" s="117">
        <v>579.79999999999995</v>
      </c>
      <c r="E39" s="117">
        <v>288</v>
      </c>
      <c r="F39" s="118">
        <v>10.62</v>
      </c>
      <c r="G39" s="119" t="s">
        <v>55</v>
      </c>
      <c r="H39" s="120">
        <v>0</v>
      </c>
      <c r="I39" s="120">
        <v>0</v>
      </c>
      <c r="J39" s="118">
        <v>0.78500000000000003</v>
      </c>
      <c r="K39" s="118">
        <v>98.4</v>
      </c>
      <c r="L39" s="121">
        <v>0.8</v>
      </c>
    </row>
    <row r="40" spans="1:12" ht="114.75" customHeight="1" thickBot="1">
      <c r="A40" s="122"/>
      <c r="B40" s="244" t="s">
        <v>56</v>
      </c>
      <c r="C40" s="245"/>
      <c r="D40" s="124">
        <v>578.1</v>
      </c>
      <c r="E40" s="125">
        <v>295.5</v>
      </c>
      <c r="F40" s="126">
        <v>8.4600000000000009</v>
      </c>
      <c r="G40" s="119" t="s">
        <v>55</v>
      </c>
      <c r="H40" s="127">
        <v>0</v>
      </c>
      <c r="I40" s="127">
        <v>0</v>
      </c>
      <c r="J40" s="128">
        <v>0.75</v>
      </c>
      <c r="K40" s="129">
        <v>98.75</v>
      </c>
      <c r="L40" s="130">
        <v>0.505</v>
      </c>
    </row>
    <row r="41" spans="1:12" s="135" customFormat="1" ht="114.75" customHeight="1" thickBot="1">
      <c r="A41" s="246" t="s">
        <v>28</v>
      </c>
      <c r="B41" s="247"/>
      <c r="C41" s="247"/>
      <c r="D41" s="131">
        <f>AVERAGE(D39:D40)</f>
        <v>578.95000000000005</v>
      </c>
      <c r="E41" s="132">
        <f t="shared" ref="E41:L41" si="3">AVERAGE(E39:E40)</f>
        <v>291.75</v>
      </c>
      <c r="F41" s="133">
        <f t="shared" si="3"/>
        <v>9.5399999999999991</v>
      </c>
      <c r="G41" s="133" t="s">
        <v>55</v>
      </c>
      <c r="H41" s="133">
        <v>0</v>
      </c>
      <c r="I41" s="133">
        <v>0</v>
      </c>
      <c r="J41" s="133">
        <f t="shared" si="3"/>
        <v>0.76750000000000007</v>
      </c>
      <c r="K41" s="133">
        <f t="shared" si="3"/>
        <v>98.575000000000003</v>
      </c>
      <c r="L41" s="134">
        <f t="shared" si="3"/>
        <v>0.65250000000000008</v>
      </c>
    </row>
    <row r="42" spans="1:12" ht="114.75" customHeight="1">
      <c r="A42" s="136"/>
      <c r="B42" s="136"/>
      <c r="C42" s="136"/>
      <c r="D42" s="137"/>
      <c r="E42" s="138"/>
      <c r="F42" s="139"/>
      <c r="G42" s="139"/>
      <c r="H42" s="139"/>
      <c r="I42" s="139"/>
      <c r="J42" s="139"/>
      <c r="K42" s="139"/>
      <c r="L42" s="139"/>
    </row>
    <row r="43" spans="1:12" ht="114.75" customHeight="1" thickBot="1">
      <c r="A43" s="136"/>
      <c r="B43" s="136"/>
      <c r="C43" s="136"/>
      <c r="D43" s="137"/>
      <c r="E43" s="138"/>
      <c r="F43" s="139"/>
      <c r="G43" s="139"/>
      <c r="H43" s="139"/>
      <c r="I43" s="139"/>
      <c r="J43" s="139"/>
      <c r="K43" s="139"/>
      <c r="L43" s="139"/>
    </row>
    <row r="44" spans="1:12" ht="114.75" customHeight="1">
      <c r="A44" s="140"/>
      <c r="B44" s="141"/>
      <c r="C44" s="142"/>
      <c r="D44" s="143"/>
      <c r="E44" s="144"/>
      <c r="F44" s="143"/>
      <c r="G44" s="145" t="s">
        <v>57</v>
      </c>
      <c r="H44" s="146"/>
      <c r="I44" s="146"/>
      <c r="J44" s="147"/>
      <c r="K44" s="148"/>
      <c r="L44" s="149"/>
    </row>
    <row r="45" spans="1:12" ht="114.75" customHeight="1">
      <c r="A45" s="123"/>
      <c r="B45" s="136"/>
      <c r="D45" s="139"/>
      <c r="E45" s="84"/>
      <c r="F45" s="139"/>
      <c r="G45" s="150"/>
      <c r="H45" s="151"/>
      <c r="I45" s="151"/>
      <c r="J45" s="20"/>
      <c r="K45" s="152"/>
      <c r="L45" s="153"/>
    </row>
    <row r="46" spans="1:12" s="20" customFormat="1" ht="114.75" customHeight="1" thickBot="1">
      <c r="A46" s="3"/>
      <c r="B46" s="205" t="s">
        <v>1</v>
      </c>
      <c r="C46" s="206"/>
      <c r="D46" s="206"/>
      <c r="E46" s="206"/>
      <c r="F46" s="206"/>
      <c r="G46" s="206"/>
      <c r="H46" s="206"/>
      <c r="I46" s="206"/>
      <c r="J46" s="206"/>
      <c r="K46" s="206"/>
      <c r="L46" s="207"/>
    </row>
    <row r="47" spans="1:12" s="20" customFormat="1" ht="114.75" customHeight="1" thickBot="1">
      <c r="A47" s="7"/>
      <c r="B47" s="185" t="s">
        <v>58</v>
      </c>
      <c r="C47" s="186" t="s">
        <v>3</v>
      </c>
      <c r="D47" s="189" t="s">
        <v>4</v>
      </c>
      <c r="E47" s="190" t="s">
        <v>5</v>
      </c>
      <c r="F47" s="189" t="s">
        <v>6</v>
      </c>
      <c r="G47" s="209" t="s">
        <v>7</v>
      </c>
      <c r="H47" s="210"/>
      <c r="I47" s="209"/>
      <c r="J47" s="210"/>
      <c r="K47" s="209"/>
      <c r="L47" s="211" t="s">
        <v>8</v>
      </c>
    </row>
    <row r="48" spans="1:12" s="20" customFormat="1" ht="114.75" customHeight="1" thickBot="1">
      <c r="A48" s="12"/>
      <c r="B48" s="186"/>
      <c r="C48" s="208"/>
      <c r="D48" s="187"/>
      <c r="E48" s="191"/>
      <c r="F48" s="187"/>
      <c r="G48" s="16" t="s">
        <v>9</v>
      </c>
      <c r="H48" s="8" t="s">
        <v>10</v>
      </c>
      <c r="I48" s="16" t="s">
        <v>11</v>
      </c>
      <c r="J48" s="8" t="s">
        <v>12</v>
      </c>
      <c r="K48" s="16" t="s">
        <v>13</v>
      </c>
      <c r="L48" s="212"/>
    </row>
    <row r="49" spans="1:12" s="20" customFormat="1" ht="114.75" customHeight="1" thickBot="1">
      <c r="A49" s="13" t="s">
        <v>14</v>
      </c>
      <c r="B49" s="52"/>
      <c r="C49" s="154"/>
      <c r="D49" s="8" t="s">
        <v>15</v>
      </c>
      <c r="E49" s="15" t="s">
        <v>23</v>
      </c>
      <c r="F49" s="8" t="s">
        <v>24</v>
      </c>
      <c r="G49" s="15" t="s">
        <v>17</v>
      </c>
      <c r="H49" s="8">
        <v>70</v>
      </c>
      <c r="I49" s="15">
        <v>120</v>
      </c>
      <c r="J49" s="8">
        <v>185</v>
      </c>
      <c r="K49" s="15">
        <v>215</v>
      </c>
      <c r="L49" s="17" t="s">
        <v>18</v>
      </c>
    </row>
    <row r="50" spans="1:12" s="20" customFormat="1" ht="114.75" customHeight="1" thickBot="1">
      <c r="A50" s="155" t="s">
        <v>19</v>
      </c>
      <c r="B50" s="156" t="s">
        <v>59</v>
      </c>
      <c r="C50" s="157" t="s">
        <v>26</v>
      </c>
      <c r="D50" s="158">
        <v>740.6</v>
      </c>
      <c r="E50" s="159">
        <v>20.9</v>
      </c>
      <c r="F50" s="158">
        <v>91.8</v>
      </c>
      <c r="G50" s="160">
        <v>34.700000000000003</v>
      </c>
      <c r="H50" s="161">
        <v>54.2</v>
      </c>
      <c r="I50" s="160">
        <v>85.5</v>
      </c>
      <c r="J50" s="161">
        <v>150.5</v>
      </c>
      <c r="K50" s="160">
        <v>190.5</v>
      </c>
      <c r="L50" s="158">
        <v>55.8</v>
      </c>
    </row>
    <row r="51" spans="1:12" s="20" customFormat="1" ht="124.5" customHeight="1" thickBot="1">
      <c r="A51" s="7"/>
      <c r="B51" s="11"/>
      <c r="C51" s="11"/>
      <c r="D51" s="46"/>
      <c r="E51" s="46"/>
      <c r="F51" s="46"/>
      <c r="G51" s="46"/>
      <c r="H51" s="46"/>
      <c r="I51" s="84"/>
      <c r="J51" s="2"/>
      <c r="K51" s="2"/>
      <c r="L51" s="85"/>
    </row>
    <row r="52" spans="1:12" s="20" customFormat="1" ht="114.75" customHeight="1" thickBot="1">
      <c r="A52" s="162" t="s">
        <v>29</v>
      </c>
      <c r="B52" s="248" t="s">
        <v>30</v>
      </c>
      <c r="C52" s="249"/>
      <c r="D52" s="249"/>
      <c r="E52" s="249"/>
      <c r="F52" s="249"/>
      <c r="G52" s="249"/>
      <c r="H52" s="250"/>
      <c r="L52" s="68"/>
    </row>
    <row r="53" spans="1:12" s="20" customFormat="1" ht="114.75" customHeight="1">
      <c r="A53" s="69"/>
      <c r="B53" s="251" t="s">
        <v>58</v>
      </c>
      <c r="C53" s="252"/>
      <c r="D53" s="255" t="s">
        <v>4</v>
      </c>
      <c r="E53" s="255" t="s">
        <v>5</v>
      </c>
      <c r="F53" s="255" t="s">
        <v>31</v>
      </c>
      <c r="G53" s="255" t="s">
        <v>32</v>
      </c>
      <c r="H53" s="211" t="s">
        <v>33</v>
      </c>
      <c r="I53" s="71"/>
      <c r="J53" s="71"/>
      <c r="K53" s="71"/>
      <c r="L53" s="68"/>
    </row>
    <row r="54" spans="1:12" s="20" customFormat="1" ht="114.75" customHeight="1" thickBot="1">
      <c r="A54" s="69"/>
      <c r="B54" s="253"/>
      <c r="C54" s="254"/>
      <c r="D54" s="221"/>
      <c r="E54" s="256"/>
      <c r="F54" s="256"/>
      <c r="G54" s="256"/>
      <c r="H54" s="212"/>
      <c r="I54" s="71"/>
      <c r="J54" s="71"/>
      <c r="K54" s="71"/>
      <c r="L54" s="68"/>
    </row>
    <row r="55" spans="1:12" s="20" customFormat="1" ht="114.75" customHeight="1" thickBot="1">
      <c r="A55" s="163" t="s">
        <v>14</v>
      </c>
      <c r="B55" s="73"/>
      <c r="C55" s="73"/>
      <c r="D55" s="8" t="s">
        <v>34</v>
      </c>
      <c r="E55" s="74">
        <v>50</v>
      </c>
      <c r="F55" s="75">
        <v>46</v>
      </c>
      <c r="G55" s="76" t="s">
        <v>35</v>
      </c>
      <c r="H55" s="164">
        <v>3</v>
      </c>
      <c r="I55" s="71"/>
      <c r="J55" s="71"/>
      <c r="K55" s="71"/>
      <c r="L55" s="68"/>
    </row>
    <row r="56" spans="1:12" s="20" customFormat="1" ht="114.75" customHeight="1" thickBot="1">
      <c r="A56" s="165" t="s">
        <v>36</v>
      </c>
      <c r="B56" s="258" t="s">
        <v>59</v>
      </c>
      <c r="C56" s="259"/>
      <c r="D56" s="166">
        <v>824.7</v>
      </c>
      <c r="E56" s="167">
        <v>21.6</v>
      </c>
      <c r="F56" s="95">
        <v>52.3</v>
      </c>
      <c r="G56" s="168">
        <v>64</v>
      </c>
      <c r="H56" s="169">
        <v>0.5</v>
      </c>
      <c r="I56" s="80"/>
      <c r="J56" s="80"/>
      <c r="K56" s="80"/>
      <c r="L56" s="81"/>
    </row>
    <row r="57" spans="1:12" ht="114.75" customHeight="1" thickBot="1">
      <c r="A57" s="3"/>
      <c r="L57" s="85"/>
    </row>
    <row r="58" spans="1:12" ht="114.75" customHeight="1" thickBot="1">
      <c r="A58" s="3"/>
      <c r="B58" s="231" t="s">
        <v>41</v>
      </c>
      <c r="C58" s="232"/>
      <c r="D58" s="232"/>
      <c r="E58" s="232"/>
      <c r="F58" s="232"/>
      <c r="G58" s="232"/>
      <c r="H58" s="232"/>
      <c r="I58" s="232"/>
      <c r="J58" s="232"/>
      <c r="K58" s="232"/>
      <c r="L58" s="233"/>
    </row>
    <row r="59" spans="1:12" ht="126.75" customHeight="1" thickBot="1">
      <c r="A59" s="105"/>
      <c r="B59" s="208" t="s">
        <v>58</v>
      </c>
      <c r="C59" s="234"/>
      <c r="D59" s="237" t="s">
        <v>4</v>
      </c>
      <c r="E59" s="238" t="s">
        <v>42</v>
      </c>
      <c r="F59" s="238" t="s">
        <v>43</v>
      </c>
      <c r="G59" s="238" t="s">
        <v>44</v>
      </c>
      <c r="H59" s="235" t="s">
        <v>45</v>
      </c>
      <c r="I59" s="220"/>
      <c r="J59" s="223"/>
      <c r="K59" s="223"/>
      <c r="L59" s="239"/>
    </row>
    <row r="60" spans="1:12" ht="216" customHeight="1" thickBot="1">
      <c r="A60" s="105"/>
      <c r="B60" s="235"/>
      <c r="C60" s="236"/>
      <c r="D60" s="237"/>
      <c r="E60" s="188"/>
      <c r="F60" s="188"/>
      <c r="G60" s="188"/>
      <c r="H60" s="70" t="s">
        <v>46</v>
      </c>
      <c r="I60" s="106" t="s">
        <v>47</v>
      </c>
      <c r="J60" s="107" t="s">
        <v>48</v>
      </c>
      <c r="K60" s="108" t="s">
        <v>49</v>
      </c>
      <c r="L60" s="109" t="s">
        <v>50</v>
      </c>
    </row>
    <row r="61" spans="1:12" ht="159.75" customHeight="1" thickBot="1">
      <c r="A61" s="8" t="s">
        <v>14</v>
      </c>
      <c r="B61" s="240"/>
      <c r="C61" s="241"/>
      <c r="D61" s="110" t="s">
        <v>17</v>
      </c>
      <c r="E61" s="8">
        <v>480</v>
      </c>
      <c r="F61" s="111" t="s">
        <v>51</v>
      </c>
      <c r="G61" s="112">
        <v>0.05</v>
      </c>
      <c r="H61" s="113">
        <v>0</v>
      </c>
      <c r="I61" s="114">
        <v>1</v>
      </c>
      <c r="J61" s="115" t="s">
        <v>52</v>
      </c>
      <c r="K61" s="115" t="s">
        <v>52</v>
      </c>
      <c r="L61" s="115">
        <v>2</v>
      </c>
    </row>
    <row r="62" spans="1:12" ht="114.75" customHeight="1" thickBot="1">
      <c r="A62" s="155" t="s">
        <v>53</v>
      </c>
      <c r="B62" s="229" t="s">
        <v>60</v>
      </c>
      <c r="C62" s="257"/>
      <c r="D62" s="170">
        <v>551.6</v>
      </c>
      <c r="E62" s="171">
        <v>822.2</v>
      </c>
      <c r="F62" s="172">
        <v>14.95</v>
      </c>
      <c r="G62" s="173" t="s">
        <v>55</v>
      </c>
      <c r="H62" s="174">
        <v>0</v>
      </c>
      <c r="I62" s="174">
        <v>0.09</v>
      </c>
      <c r="J62" s="172">
        <v>51.23</v>
      </c>
      <c r="K62" s="172">
        <v>48.42</v>
      </c>
      <c r="L62" s="175">
        <v>0.26</v>
      </c>
    </row>
  </sheetData>
  <mergeCells count="72">
    <mergeCell ref="B61:C61"/>
    <mergeCell ref="B62:C62"/>
    <mergeCell ref="B56:C56"/>
    <mergeCell ref="B58:L58"/>
    <mergeCell ref="B59:C60"/>
    <mergeCell ref="D59:D60"/>
    <mergeCell ref="E59:E60"/>
    <mergeCell ref="F59:F60"/>
    <mergeCell ref="G59:G60"/>
    <mergeCell ref="H59:L59"/>
    <mergeCell ref="L47:L48"/>
    <mergeCell ref="B52:H52"/>
    <mergeCell ref="B53:C54"/>
    <mergeCell ref="D53:D54"/>
    <mergeCell ref="E53:E54"/>
    <mergeCell ref="F53:F54"/>
    <mergeCell ref="G53:G54"/>
    <mergeCell ref="H53:H54"/>
    <mergeCell ref="B47:B48"/>
    <mergeCell ref="C47:C48"/>
    <mergeCell ref="D47:D48"/>
    <mergeCell ref="E47:E48"/>
    <mergeCell ref="F47:F48"/>
    <mergeCell ref="G47:K47"/>
    <mergeCell ref="B46:L46"/>
    <mergeCell ref="A29:A31"/>
    <mergeCell ref="B29:C29"/>
    <mergeCell ref="B30:C30"/>
    <mergeCell ref="B31:C31"/>
    <mergeCell ref="B35:L35"/>
    <mergeCell ref="B36:C37"/>
    <mergeCell ref="D36:D37"/>
    <mergeCell ref="E36:E37"/>
    <mergeCell ref="F36:F37"/>
    <mergeCell ref="G36:G37"/>
    <mergeCell ref="H36:L36"/>
    <mergeCell ref="B38:C38"/>
    <mergeCell ref="B39:C39"/>
    <mergeCell ref="B40:C40"/>
    <mergeCell ref="A41:C41"/>
    <mergeCell ref="A21:A23"/>
    <mergeCell ref="B25:H25"/>
    <mergeCell ref="B26:C27"/>
    <mergeCell ref="D26:D27"/>
    <mergeCell ref="E26:E27"/>
    <mergeCell ref="F26:F27"/>
    <mergeCell ref="G26:G27"/>
    <mergeCell ref="H26:H27"/>
    <mergeCell ref="B17:L17"/>
    <mergeCell ref="B18:B19"/>
    <mergeCell ref="C18:C19"/>
    <mergeCell ref="D18:D19"/>
    <mergeCell ref="E18:E19"/>
    <mergeCell ref="F18:F19"/>
    <mergeCell ref="G18:K18"/>
    <mergeCell ref="L18:L19"/>
    <mergeCell ref="A8:A11"/>
    <mergeCell ref="B8:B9"/>
    <mergeCell ref="B10:B11"/>
    <mergeCell ref="B12:C12"/>
    <mergeCell ref="B13:C13"/>
    <mergeCell ref="B15:L15"/>
    <mergeCell ref="B1:L1"/>
    <mergeCell ref="B2:L2"/>
    <mergeCell ref="B4:L4"/>
    <mergeCell ref="B5:B6"/>
    <mergeCell ref="C5:C6"/>
    <mergeCell ref="D5:D6"/>
    <mergeCell ref="E5:E6"/>
    <mergeCell ref="F5:F6"/>
    <mergeCell ref="G5:K5"/>
    <mergeCell ref="L5:L6"/>
  </mergeCells>
  <pageMargins left="0.23" right="0.7" top="0.16" bottom="0.16" header="0.3" footer="0.16"/>
  <pageSetup paperSize="9" scale="14" fitToHeight="0" orientation="landscape" r:id="rId1"/>
  <rowBreaks count="1" manualBreakCount="1">
    <brk id="42" max="12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5" ma:contentTypeDescription="Create a new document." ma:contentTypeScope="" ma:versionID="94dbec205035c78edbb57d4103f9308c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1175797f5489ccdba46b44bc0938de1b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SEU7YU5J4REP-309372809-79886</_dlc_DocId>
    <_dlc_DocIdUrl xmlns="999f919b-ab5a-4db1-a56a-2b12b49855bf">
      <Url>https://swpgh.sharepoint.com/sites/swpnpa/_layouts/15/DocIdRedir.aspx?ID=SEU7YU5J4REP-309372809-79886</Url>
      <Description>SEU7YU5J4REP-309372809-79886</Description>
    </_dlc_DocIdUrl>
  </documentManagement>
</p:properties>
</file>

<file path=customXml/itemProps1.xml><?xml version="1.0" encoding="utf-8"?>
<ds:datastoreItem xmlns:ds="http://schemas.openxmlformats.org/officeDocument/2006/customXml" ds:itemID="{C7232AD1-F403-47DE-BD9E-8160D57B31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9dde59e0-9be5-46b6-acf7-bec107cbfe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99349C-9AE1-430E-9C11-8D6F869185AC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A45462D-ED49-4EAA-9DB7-004E2DE5AED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571861F-8DA3-47C3-8E12-62B747B686CC}">
  <ds:schemaRefs>
    <ds:schemaRef ds:uri="http://schemas.microsoft.com/office/2006/metadata/properties"/>
    <ds:schemaRef ds:uri="http://schemas.microsoft.com/office/infopath/2007/PartnerControls"/>
    <ds:schemaRef ds:uri="9dde59e0-9be5-46b6-acf7-bec107cbfe84"/>
    <ds:schemaRef ds:uri="999f919b-ab5a-4db1-a56a-2b12b49855b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SEPT 1 - 7</vt:lpstr>
      <vt:lpstr>'SEPT 1 - 7'!Print_Area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Josephine Asiedu</dc:creator>
  <cp:keywords/>
  <dc:description/>
  <cp:lastModifiedBy>Josephine Asiedu</cp:lastModifiedBy>
  <cp:revision/>
  <dcterms:created xsi:type="dcterms:W3CDTF">2024-11-13T20:11:41Z</dcterms:created>
  <dcterms:modified xsi:type="dcterms:W3CDTF">2024-12-17T11:03:26Z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bc65affe-55ab-4024-becf-7890baaadc94</vt:lpwstr>
  </property>
  <property fmtid="{D5CDD505-2E9C-101B-9397-08002B2CF9AE}" pid="4" name="MediaServiceImageTags">
    <vt:lpwstr/>
  </property>
</Properties>
</file>