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/>
  <mc:AlternateContent xmlns:mc="http://schemas.openxmlformats.org/markup-compatibility/2006">
    <mc:Choice Requires="x15">
      <x15ac:absPath xmlns:x15ac="http://schemas.microsoft.com/office/spreadsheetml/2010/11/ac" url="/Users/richardnyantakyi/Desktop/2021/PBU/PBU Workout/2023/Public/"/>
    </mc:Choice>
  </mc:AlternateContent>
  <xr:revisionPtr revIDLastSave="0" documentId="13_ncr:1_{B63C8EA8-9E47-F442-8E13-328C831681BC}" xr6:coauthVersionLast="47" xr6:coauthVersionMax="47" xr10:uidLastSave="{00000000-0000-0000-0000-000000000000}"/>
  <bookViews>
    <workbookView xWindow="0" yWindow="460" windowWidth="28800" windowHeight="15840" xr2:uid="{00000000-000D-0000-FFFF-FFFF00000000}"/>
  </bookViews>
  <sheets>
    <sheet name="1ST JANUARY 2023" sheetId="1" r:id="rId1"/>
  </sheets>
  <definedNames>
    <definedName name="_xlnm.Print_Area" localSheetId="0">'1ST JANUARY 2023'!$B$3:$F$42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C39" i="1"/>
  <c r="D15" i="1"/>
  <c r="C38" i="1"/>
  <c r="E25" i="1"/>
  <c r="F25" i="1" s="1"/>
  <c r="C10" i="1"/>
  <c r="D18" i="1"/>
  <c r="C40" i="1" l="1"/>
  <c r="D38" i="1"/>
  <c r="E38" i="1" s="1"/>
  <c r="D13" i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<sst xmlns="http://schemas.openxmlformats.org/spreadsheetml/2006/main" count="44" uniqueCount="38">
  <si>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</si>
  <si>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</si>
  <si>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</si>
  <si>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</si>
  <si>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</si>
  <si>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</si>
  <si>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</si>
  <si>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</si>
  <si>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</si>
  <si>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</si>
  <si>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</si>
  <si>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</si>
  <si>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</si>
  <si>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</si>
  <si>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</si>
  <si>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</si>
  <si>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</si>
  <si>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</si>
  <si>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</si>
  <si>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</si>
  <si>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</si>
  <si>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</si>
  <si>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</si>
  <si>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</si>
  <si>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</si>
  <si>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</si>
  <si>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</si>
  <si>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</si>
  <si>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</si>
  <si>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</si>
  <si>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</si>
  <si>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</si>
  <si>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</si>
  <si>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</si>
  <si>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</si>
  <si>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</si>
  <si>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JANUARY 2023</t>
  </si>
  <si>
    <t>EXPORT PRICES OF PETROLEUM PRODUCTS - EFFECTIVE 1ST JANUARY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</si>
</sst>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164" fontId="2" fillId="0" borderId="8" xfId="1" applyFont="1" applyFill="1" applyBorder="1"/>
    <xf numFmtId="0" fontId="2" fillId="0" borderId="3" xfId="0" applyFont="1" applyBorder="1"/>
    <xf numFmtId="164" fontId="8" fillId="0" borderId="4" xfId="1" applyFont="1" applyFill="1" applyBorder="1"/>
    <xf numFmtId="0" fontId="2" fillId="0" borderId="5" xfId="0" applyFont="1" applyBorder="1"/>
    <xf numFmtId="164" fontId="2" fillId="0" borderId="6" xfId="1" applyFont="1" applyFill="1" applyBorder="1"/>
    <xf numFmtId="164" fontId="2" fillId="0" borderId="10" xfId="1" applyFont="1" applyFill="1" applyBorder="1"/>
    <xf numFmtId="0" fontId="11" fillId="0" borderId="0" xfId="0" applyFont="1"/>
    <xf numFmtId="164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 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D26" sqref="D26"/>
    </sheetView>
  </sheetViews>
  <sheetFormatPr baseColWidth="10" defaultColWidth="8.83203125" defaultRowHeight="13"/>
  <cols>
    <col min="2" max="2" width="102" customWidth="1"/>
    <col min="3" max="3" width="50.6640625" customWidth="1"/>
    <col min="4" max="4" width="52.6640625" customWidth="1"/>
    <col min="5" max="5" width="53.1640625" customWidth="1"/>
    <col min="6" max="6" width="46.6640625" customWidth="1"/>
    <col min="7" max="7" width="9.1640625" customWidth="1"/>
    <col min="8" max="8" width="24.5" customWidth="1"/>
    <col min="9" max="9" width="24.1640625" customWidth="1"/>
    <col min="10" max="10" width="28.33203125" customWidth="1"/>
    <col min="11" max="11" width="24.83203125" customWidth="1"/>
    <col min="12" max="14" width="19.33203125" bestFit="1" customWidth="1"/>
    <col min="18" max="18" width="12.6640625" bestFit="1" customWidth="1"/>
    <col min="22" max="22" width="21.832031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40" customHeight="1">
      <c r="B6" s="48" t="s">
        <v>2</v>
      </c>
      <c r="C6" s="7">
        <v>978.9538</v>
      </c>
      <c r="D6" s="7">
        <v>846.59569999999997</v>
      </c>
    </row>
    <row r="7" spans="1:11" s="6" customFormat="1" ht="40" customHeight="1">
      <c r="B7" s="49" t="s">
        <v>3</v>
      </c>
      <c r="C7" s="8"/>
      <c r="D7" s="8">
        <v>122.6711</v>
      </c>
    </row>
    <row r="8" spans="1:11" s="6" customFormat="1" ht="40" customHeight="1">
      <c r="B8" s="49" t="s">
        <v>30</v>
      </c>
      <c r="C8" s="8"/>
      <c r="D8" s="8">
        <v>0.13020000000000001</v>
      </c>
    </row>
    <row r="9" spans="1:11" s="6" customFormat="1" ht="40" customHeight="1">
      <c r="B9" s="49" t="s">
        <v>4</v>
      </c>
      <c r="C9" s="8"/>
      <c r="D9" s="8">
        <v>-565.92629999999997</v>
      </c>
    </row>
    <row r="10" spans="1:11" s="9" customFormat="1" ht="39.75" customHeight="1">
      <c r="B10" s="48" t="s">
        <v>5</v>
      </c>
      <c r="C10" s="50">
        <f>SUM(C6:C9)</f>
        <v>978.9538</v>
      </c>
      <c r="D10" s="50">
        <f>SUM(D6:D9)</f>
        <v>403.47069999999997</v>
      </c>
    </row>
    <row r="11" spans="1:11" s="6" customFormat="1" ht="40" customHeight="1">
      <c r="B11" s="49" t="s">
        <v>24</v>
      </c>
      <c r="C11" s="10">
        <v>4</v>
      </c>
      <c r="D11" s="10"/>
    </row>
    <row r="12" spans="1:11" s="6" customFormat="1" ht="40" customHeight="1">
      <c r="B12" s="49" t="s">
        <v>25</v>
      </c>
      <c r="C12" s="10">
        <v>1</v>
      </c>
      <c r="D12" s="10"/>
    </row>
    <row r="13" spans="1:11" s="6" customFormat="1" ht="40" customHeight="1">
      <c r="B13" s="51" t="s">
        <v>6</v>
      </c>
      <c r="C13" s="52"/>
      <c r="D13" s="52">
        <f>3+2-1</f>
        <v>4</v>
      </c>
    </row>
    <row r="14" spans="1:11" s="6" customFormat="1" ht="39.75" customHeight="1">
      <c r="B14" s="53" t="s">
        <v>7</v>
      </c>
      <c r="C14" s="50">
        <f>SUM(C10:C13)</f>
        <v>983.9538</v>
      </c>
      <c r="D14" s="50">
        <f>SUM(D10:D13)</f>
        <v>407.47069999999997</v>
      </c>
    </row>
    <row r="15" spans="1:11" s="6" customFormat="1" ht="40" customHeight="1">
      <c r="B15" s="54" t="s">
        <v>8</v>
      </c>
      <c r="C15" s="10"/>
      <c r="D15" s="10">
        <f>19+3+7+11</f>
        <v>40</v>
      </c>
    </row>
    <row r="16" spans="1:11" s="6" customFormat="1" ht="40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40" customHeight="1">
      <c r="B17" s="54" t="s">
        <v>10</v>
      </c>
      <c r="C17" s="11"/>
      <c r="D17" s="11">
        <v>19</v>
      </c>
      <c r="V17" s="76"/>
    </row>
    <row r="18" spans="1:37" s="6" customFormat="1" ht="40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983.9538</v>
      </c>
      <c r="D19" s="56">
        <f>SUM(D14:D18)</f>
        <v>565.92619999999999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" customHeight="1">
      <c r="B25" s="23" t="s">
        <v>5</v>
      </c>
      <c r="C25" s="24">
        <v>99.103300000000004</v>
      </c>
      <c r="D25" s="24">
        <v>95.3947</v>
      </c>
      <c r="E25" s="24">
        <f>D25</f>
        <v>95.3947</v>
      </c>
      <c r="F25" s="72">
        <f>E25</f>
        <v>95.3947</v>
      </c>
    </row>
    <row r="26" spans="1:37" ht="35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" customHeight="1" thickBot="1">
      <c r="B27" s="27" t="s">
        <v>18</v>
      </c>
      <c r="C27" s="28">
        <f>SUM(C25:C26)</f>
        <v>101.1033</v>
      </c>
      <c r="D27" s="28">
        <f>SUM(D25:D26)</f>
        <v>95.3947</v>
      </c>
      <c r="E27" s="28">
        <f>SUM(E25:E26)</f>
        <v>95.3947</v>
      </c>
      <c r="F27" s="29">
        <f>SUM(F25:F26)</f>
        <v>95.3947</v>
      </c>
      <c r="R27" s="62"/>
      <c r="S27" s="62"/>
    </row>
    <row r="28" spans="1:37" ht="35" customHeight="1">
      <c r="B28" s="30"/>
      <c r="C28" s="46"/>
      <c r="D28" s="46"/>
      <c r="E28" s="46"/>
      <c r="F28" s="46"/>
      <c r="R28" s="62"/>
      <c r="S28" s="62"/>
    </row>
    <row r="29" spans="1:37" ht="35" customHeight="1" thickBot="1">
      <c r="B29" s="32" t="s">
        <v>33</v>
      </c>
      <c r="R29" s="62"/>
      <c r="S29" s="62"/>
    </row>
    <row r="30" spans="1:37" ht="35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" customHeight="1">
      <c r="B40" s="39" t="s">
        <v>6</v>
      </c>
      <c r="C40" s="68">
        <f>3+2-1</f>
        <v>4</v>
      </c>
      <c r="D40" s="68">
        <f t="shared" si="0"/>
        <v>4</v>
      </c>
      <c r="E40" s="69">
        <f>D40</f>
        <v>4</v>
      </c>
    </row>
    <row r="41" spans="2:19" ht="35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8">
      <c r="C44" s="61"/>
      <c r="D44" s="40"/>
      <c r="E44" s="40"/>
      <c r="F44" s="40"/>
    </row>
    <row r="45" spans="2:19" ht="28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3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JANUARY 2023</vt:lpstr>
      <vt:lpstr>'1ST JANUARY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Microsoft Office User</cp:lastModifiedBy>
  <cp:lastPrinted>2020-02-28T17:31:28Z</cp:lastPrinted>
  <dcterms:created xsi:type="dcterms:W3CDTF">2015-09-15T18:01:10Z</dcterms:created>
  <dcterms:modified xsi:type="dcterms:W3CDTF">2022-12-31T08:10:43Z</dcterms:modified>
</cp:coreProperties>
</file>