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ddrisu.seidu\Downloads\June PSP\"/>
    </mc:Choice>
  </mc:AlternateContent>
  <xr:revisionPtr revIDLastSave="0" documentId="13_ncr:1_{11AB5960-E429-46A9-A27B-2BA2A85A728D}" xr6:coauthVersionLast="47" xr6:coauthVersionMax="47" xr10:uidLastSave="{00000000-0000-0000-0000-000000000000}"/>
  <bookViews>
    <workbookView xWindow="-120" yWindow="-120" windowWidth="29040" windowHeight="15720" xr2:uid="{AAC82F2A-96EF-409D-84B7-269885FC0FF6}"/>
  </bookViews>
  <sheets>
    <sheet name="JAN 2025" sheetId="1" r:id="rId1"/>
    <sheet name="FEB 2025" sheetId="2" r:id="rId2"/>
    <sheet name="MAR 2025" sheetId="3" r:id="rId3"/>
    <sheet name="APR 2025" sheetId="10" r:id="rId4"/>
    <sheet name="MAY 2025" sheetId="7" r:id="rId5"/>
    <sheet name="JUN 2025" sheetId="8" r:id="rId6"/>
    <sheet name="JAN - JUN 2025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8" l="1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Q44" i="8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R52" i="8"/>
  <c r="R89" i="8" s="1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51" i="8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50" i="7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52" i="10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53" i="3"/>
  <c r="K69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53" i="3"/>
  <c r="G93" i="3" s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52" i="2"/>
  <c r="Q52" i="2"/>
  <c r="G52" i="2"/>
  <c r="I52" i="2"/>
  <c r="K52" i="2"/>
  <c r="L52" i="2"/>
  <c r="M52" i="2"/>
  <c r="N52" i="2"/>
  <c r="O52" i="2"/>
  <c r="F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D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52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C45" i="2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47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47" i="1"/>
  <c r="G134" i="2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58" i="9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S88" i="10" l="1"/>
  <c r="S72" i="10"/>
  <c r="S60" i="10"/>
  <c r="D81" i="1"/>
  <c r="F81" i="1"/>
  <c r="C81" i="1"/>
  <c r="J81" i="1"/>
  <c r="R81" i="1"/>
  <c r="K81" i="1"/>
  <c r="L81" i="1"/>
  <c r="E81" i="1"/>
  <c r="I81" i="1"/>
  <c r="Q81" i="1"/>
  <c r="P81" i="1"/>
  <c r="O81" i="1"/>
  <c r="N81" i="1"/>
  <c r="M81" i="1"/>
  <c r="H81" i="1"/>
  <c r="G81" i="1"/>
  <c r="S85" i="10"/>
  <c r="S90" i="10"/>
  <c r="S77" i="10"/>
  <c r="S76" i="10"/>
  <c r="S64" i="10"/>
  <c r="S78" i="10"/>
  <c r="S65" i="10"/>
  <c r="S53" i="10"/>
  <c r="S79" i="10"/>
  <c r="S66" i="10"/>
  <c r="S54" i="10"/>
  <c r="S80" i="10"/>
  <c r="S67" i="10"/>
  <c r="S58" i="10"/>
  <c r="S55" i="10"/>
  <c r="S81" i="10"/>
  <c r="S68" i="10"/>
  <c r="S61" i="10"/>
  <c r="S82" i="10"/>
  <c r="S69" i="10"/>
  <c r="S83" i="10"/>
  <c r="S70" i="10"/>
  <c r="S84" i="10"/>
  <c r="S71" i="10"/>
  <c r="S57" i="10"/>
  <c r="S86" i="10"/>
  <c r="S73" i="10"/>
  <c r="S87" i="10"/>
  <c r="S74" i="10"/>
  <c r="S62" i="10"/>
  <c r="S89" i="10"/>
  <c r="S75" i="10"/>
  <c r="S63" i="10"/>
  <c r="S59" i="10"/>
  <c r="S56" i="10"/>
  <c r="H91" i="10"/>
  <c r="H113" i="10" s="1"/>
  <c r="J91" i="10"/>
  <c r="J95" i="10" s="1"/>
  <c r="R91" i="10"/>
  <c r="Q91" i="10"/>
  <c r="Q101" i="10" s="1"/>
  <c r="F91" i="10"/>
  <c r="F122" i="10" s="1"/>
  <c r="G91" i="10"/>
  <c r="G132" i="10" s="1"/>
  <c r="E91" i="10"/>
  <c r="E120" i="10" s="1"/>
  <c r="I91" i="10"/>
  <c r="I118" i="10" s="1"/>
  <c r="D91" i="10"/>
  <c r="D118" i="10" s="1"/>
  <c r="P91" i="10"/>
  <c r="P119" i="10" s="1"/>
  <c r="S52" i="10"/>
  <c r="K91" i="10"/>
  <c r="K122" i="10" s="1"/>
  <c r="L91" i="10"/>
  <c r="L129" i="10" s="1"/>
  <c r="M91" i="10"/>
  <c r="M96" i="10" s="1"/>
  <c r="N91" i="10"/>
  <c r="N122" i="10" s="1"/>
  <c r="C91" i="10"/>
  <c r="C119" i="10" s="1"/>
  <c r="O91" i="10"/>
  <c r="O126" i="10" s="1"/>
  <c r="S102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86" i="8"/>
  <c r="D86" i="8"/>
  <c r="F86" i="8"/>
  <c r="C87" i="8"/>
  <c r="D87" i="8"/>
  <c r="F87" i="8"/>
  <c r="H131" i="8"/>
  <c r="F88" i="8"/>
  <c r="D88" i="8"/>
  <c r="C88" i="8"/>
  <c r="F85" i="8"/>
  <c r="D85" i="8"/>
  <c r="C85" i="8"/>
  <c r="F84" i="8"/>
  <c r="D84" i="8"/>
  <c r="C84" i="8"/>
  <c r="F83" i="8"/>
  <c r="D83" i="8"/>
  <c r="C83" i="8"/>
  <c r="F82" i="8"/>
  <c r="D82" i="8"/>
  <c r="C82" i="8"/>
  <c r="F81" i="8"/>
  <c r="D81" i="8"/>
  <c r="C81" i="8"/>
  <c r="F80" i="8"/>
  <c r="D80" i="8"/>
  <c r="C80" i="8"/>
  <c r="F79" i="8"/>
  <c r="D79" i="8"/>
  <c r="C79" i="8"/>
  <c r="F78" i="8"/>
  <c r="D78" i="8"/>
  <c r="C78" i="8"/>
  <c r="F77" i="8"/>
  <c r="D77" i="8"/>
  <c r="C77" i="8"/>
  <c r="F76" i="8"/>
  <c r="D76" i="8"/>
  <c r="C76" i="8"/>
  <c r="F75" i="8"/>
  <c r="D75" i="8"/>
  <c r="C75" i="8"/>
  <c r="F74" i="8"/>
  <c r="D74" i="8"/>
  <c r="C74" i="8"/>
  <c r="F73" i="8"/>
  <c r="D73" i="8"/>
  <c r="C73" i="8"/>
  <c r="F72" i="8"/>
  <c r="D72" i="8"/>
  <c r="C72" i="8"/>
  <c r="F71" i="8"/>
  <c r="D71" i="8"/>
  <c r="C71" i="8"/>
  <c r="F70" i="8"/>
  <c r="D70" i="8"/>
  <c r="C70" i="8"/>
  <c r="F69" i="8"/>
  <c r="D69" i="8"/>
  <c r="C69" i="8"/>
  <c r="F68" i="8"/>
  <c r="D68" i="8"/>
  <c r="C68" i="8"/>
  <c r="F67" i="8"/>
  <c r="D67" i="8"/>
  <c r="C67" i="8"/>
  <c r="F66" i="8"/>
  <c r="D66" i="8"/>
  <c r="C66" i="8"/>
  <c r="F65" i="8"/>
  <c r="D65" i="8"/>
  <c r="C65" i="8"/>
  <c r="F64" i="8"/>
  <c r="D64" i="8"/>
  <c r="C64" i="8"/>
  <c r="F63" i="8"/>
  <c r="D63" i="8"/>
  <c r="C63" i="8"/>
  <c r="F62" i="8"/>
  <c r="D62" i="8"/>
  <c r="C62" i="8"/>
  <c r="F61" i="8"/>
  <c r="D61" i="8"/>
  <c r="C61" i="8"/>
  <c r="F60" i="8"/>
  <c r="D60" i="8"/>
  <c r="C60" i="8"/>
  <c r="F59" i="8"/>
  <c r="D59" i="8"/>
  <c r="C59" i="8"/>
  <c r="F58" i="8"/>
  <c r="D58" i="8"/>
  <c r="C58" i="8"/>
  <c r="F57" i="8"/>
  <c r="D57" i="8"/>
  <c r="C57" i="8"/>
  <c r="F56" i="8"/>
  <c r="D56" i="8"/>
  <c r="C56" i="8"/>
  <c r="F55" i="8"/>
  <c r="D55" i="8"/>
  <c r="C55" i="8"/>
  <c r="F54" i="8"/>
  <c r="D54" i="8"/>
  <c r="C54" i="8"/>
  <c r="F53" i="8"/>
  <c r="D53" i="8"/>
  <c r="C53" i="8"/>
  <c r="F52" i="8"/>
  <c r="D52" i="8"/>
  <c r="C52" i="8"/>
  <c r="P51" i="8"/>
  <c r="J51" i="8"/>
  <c r="H51" i="8"/>
  <c r="F51" i="8"/>
  <c r="E51" i="8"/>
  <c r="D51" i="8"/>
  <c r="C51" i="8"/>
  <c r="R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H128" i="7"/>
  <c r="F84" i="7"/>
  <c r="F85" i="7"/>
  <c r="F86" i="7"/>
  <c r="D85" i="7"/>
  <c r="D86" i="7"/>
  <c r="C86" i="7"/>
  <c r="C85" i="7"/>
  <c r="D84" i="7"/>
  <c r="C84" i="7"/>
  <c r="F83" i="7"/>
  <c r="D83" i="7"/>
  <c r="C83" i="7"/>
  <c r="F82" i="7"/>
  <c r="D82" i="7"/>
  <c r="C82" i="7"/>
  <c r="F81" i="7"/>
  <c r="D81" i="7"/>
  <c r="C81" i="7"/>
  <c r="F80" i="7"/>
  <c r="D80" i="7"/>
  <c r="C80" i="7"/>
  <c r="F79" i="7"/>
  <c r="D79" i="7"/>
  <c r="C79" i="7"/>
  <c r="F78" i="7"/>
  <c r="D78" i="7"/>
  <c r="C78" i="7"/>
  <c r="F77" i="7"/>
  <c r="D77" i="7"/>
  <c r="C77" i="7"/>
  <c r="F76" i="7"/>
  <c r="D76" i="7"/>
  <c r="C76" i="7"/>
  <c r="F75" i="7"/>
  <c r="D75" i="7"/>
  <c r="C75" i="7"/>
  <c r="F74" i="7"/>
  <c r="D74" i="7"/>
  <c r="C74" i="7"/>
  <c r="F73" i="7"/>
  <c r="D73" i="7"/>
  <c r="C73" i="7"/>
  <c r="F72" i="7"/>
  <c r="D72" i="7"/>
  <c r="C72" i="7"/>
  <c r="F71" i="7"/>
  <c r="D71" i="7"/>
  <c r="C71" i="7"/>
  <c r="F70" i="7"/>
  <c r="D70" i="7"/>
  <c r="C70" i="7"/>
  <c r="F69" i="7"/>
  <c r="D69" i="7"/>
  <c r="C69" i="7"/>
  <c r="F68" i="7"/>
  <c r="D68" i="7"/>
  <c r="C68" i="7"/>
  <c r="F67" i="7"/>
  <c r="D67" i="7"/>
  <c r="C67" i="7"/>
  <c r="F66" i="7"/>
  <c r="D66" i="7"/>
  <c r="C66" i="7"/>
  <c r="F65" i="7"/>
  <c r="D65" i="7"/>
  <c r="C65" i="7"/>
  <c r="F64" i="7"/>
  <c r="D64" i="7"/>
  <c r="C64" i="7"/>
  <c r="F63" i="7"/>
  <c r="D63" i="7"/>
  <c r="C63" i="7"/>
  <c r="F62" i="7"/>
  <c r="D62" i="7"/>
  <c r="C62" i="7"/>
  <c r="F61" i="7"/>
  <c r="D61" i="7"/>
  <c r="C61" i="7"/>
  <c r="F60" i="7"/>
  <c r="D60" i="7"/>
  <c r="C60" i="7"/>
  <c r="F59" i="7"/>
  <c r="D59" i="7"/>
  <c r="C59" i="7"/>
  <c r="F58" i="7"/>
  <c r="D58" i="7"/>
  <c r="C58" i="7"/>
  <c r="F57" i="7"/>
  <c r="D57" i="7"/>
  <c r="C57" i="7"/>
  <c r="F56" i="7"/>
  <c r="D56" i="7"/>
  <c r="C56" i="7"/>
  <c r="F55" i="7"/>
  <c r="D55" i="7"/>
  <c r="C55" i="7"/>
  <c r="F54" i="7"/>
  <c r="D54" i="7"/>
  <c r="C54" i="7"/>
  <c r="F53" i="7"/>
  <c r="D53" i="7"/>
  <c r="C53" i="7"/>
  <c r="F52" i="7"/>
  <c r="D52" i="7"/>
  <c r="C52" i="7"/>
  <c r="F51" i="7"/>
  <c r="D51" i="7"/>
  <c r="C51" i="7"/>
  <c r="P50" i="7"/>
  <c r="J50" i="7"/>
  <c r="H50" i="7"/>
  <c r="F50" i="7"/>
  <c r="E50" i="7"/>
  <c r="D50" i="7"/>
  <c r="C50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F90" i="3"/>
  <c r="H90" i="3"/>
  <c r="J90" i="3"/>
  <c r="J92" i="3"/>
  <c r="H92" i="3"/>
  <c r="F92" i="3"/>
  <c r="J91" i="3"/>
  <c r="H91" i="3"/>
  <c r="F91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P53" i="3"/>
  <c r="J53" i="3"/>
  <c r="H53" i="3"/>
  <c r="F53" i="3"/>
  <c r="E53" i="3"/>
  <c r="D53" i="3"/>
  <c r="C53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P52" i="2"/>
  <c r="J52" i="2"/>
  <c r="H52" i="2"/>
  <c r="E52" i="2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F116" i="3" l="1"/>
  <c r="J116" i="3"/>
  <c r="F125" i="3"/>
  <c r="F114" i="3"/>
  <c r="J122" i="3"/>
  <c r="F99" i="3"/>
  <c r="F131" i="3"/>
  <c r="F118" i="3"/>
  <c r="F105" i="3"/>
  <c r="P114" i="10"/>
  <c r="D114" i="10"/>
  <c r="H126" i="10"/>
  <c r="L120" i="10"/>
  <c r="Q111" i="10"/>
  <c r="G107" i="10"/>
  <c r="D122" i="10"/>
  <c r="G99" i="10"/>
  <c r="G129" i="10"/>
  <c r="P100" i="10"/>
  <c r="Q119" i="10"/>
  <c r="D115" i="10"/>
  <c r="K100" i="10"/>
  <c r="L128" i="10"/>
  <c r="K118" i="10"/>
  <c r="N131" i="10"/>
  <c r="D96" i="10"/>
  <c r="G115" i="10"/>
  <c r="S83" i="7"/>
  <c r="S84" i="7"/>
  <c r="G101" i="10"/>
  <c r="G119" i="10"/>
  <c r="L97" i="10"/>
  <c r="L115" i="10"/>
  <c r="D117" i="10"/>
  <c r="K101" i="10"/>
  <c r="L101" i="10"/>
  <c r="L116" i="10"/>
  <c r="H129" i="10"/>
  <c r="E127" i="10"/>
  <c r="G95" i="10"/>
  <c r="H100" i="10"/>
  <c r="H121" i="10"/>
  <c r="M112" i="10"/>
  <c r="C133" i="10"/>
  <c r="E125" i="10"/>
  <c r="I126" i="10"/>
  <c r="G104" i="10"/>
  <c r="G122" i="10"/>
  <c r="H98" i="10"/>
  <c r="H119" i="10"/>
  <c r="D120" i="10"/>
  <c r="G105" i="10"/>
  <c r="D103" i="10"/>
  <c r="P118" i="10"/>
  <c r="M98" i="10"/>
  <c r="E133" i="10"/>
  <c r="K114" i="10"/>
  <c r="L102" i="10"/>
  <c r="L126" i="10"/>
  <c r="Q120" i="10"/>
  <c r="N102" i="10"/>
  <c r="K120" i="10"/>
  <c r="K106" i="10"/>
  <c r="G125" i="10"/>
  <c r="D102" i="10"/>
  <c r="L121" i="10"/>
  <c r="H131" i="10"/>
  <c r="G108" i="10"/>
  <c r="D106" i="10"/>
  <c r="L119" i="10"/>
  <c r="I99" i="10"/>
  <c r="N98" i="10"/>
  <c r="K96" i="10"/>
  <c r="H103" i="10"/>
  <c r="D128" i="10"/>
  <c r="M121" i="10"/>
  <c r="N105" i="10"/>
  <c r="Q104" i="10"/>
  <c r="K109" i="10"/>
  <c r="K127" i="10"/>
  <c r="H104" i="10"/>
  <c r="D123" i="10"/>
  <c r="N121" i="10"/>
  <c r="K110" i="10"/>
  <c r="L107" i="10"/>
  <c r="D121" i="10"/>
  <c r="M107" i="10"/>
  <c r="N104" i="10"/>
  <c r="G97" i="10"/>
  <c r="H109" i="10"/>
  <c r="H130" i="10"/>
  <c r="M130" i="10"/>
  <c r="G130" i="10"/>
  <c r="N126" i="10"/>
  <c r="G110" i="10"/>
  <c r="G128" i="10"/>
  <c r="D105" i="10"/>
  <c r="D126" i="10"/>
  <c r="J122" i="10"/>
  <c r="G114" i="10"/>
  <c r="P109" i="10"/>
  <c r="D124" i="10"/>
  <c r="I108" i="10"/>
  <c r="N110" i="10"/>
  <c r="K99" i="10"/>
  <c r="L111" i="10"/>
  <c r="D131" i="10"/>
  <c r="I131" i="10"/>
  <c r="G133" i="10"/>
  <c r="I124" i="10"/>
  <c r="C131" i="10"/>
  <c r="K97" i="10"/>
  <c r="G113" i="10"/>
  <c r="G131" i="10"/>
  <c r="L106" i="10"/>
  <c r="D132" i="10"/>
  <c r="N130" i="10"/>
  <c r="D97" i="10"/>
  <c r="L110" i="10"/>
  <c r="L125" i="10"/>
  <c r="M116" i="10"/>
  <c r="N116" i="10"/>
  <c r="G106" i="10"/>
  <c r="H112" i="10"/>
  <c r="Q102" i="10"/>
  <c r="N114" i="10"/>
  <c r="H95" i="10"/>
  <c r="I127" i="10"/>
  <c r="G98" i="10"/>
  <c r="G116" i="10"/>
  <c r="N95" i="10"/>
  <c r="H107" i="10"/>
  <c r="H110" i="10"/>
  <c r="G96" i="10"/>
  <c r="L98" i="10"/>
  <c r="D112" i="10"/>
  <c r="D127" i="10"/>
  <c r="I117" i="10"/>
  <c r="G112" i="10"/>
  <c r="H118" i="10"/>
  <c r="M103" i="10"/>
  <c r="G123" i="10"/>
  <c r="G121" i="10"/>
  <c r="S86" i="7"/>
  <c r="S85" i="7"/>
  <c r="F97" i="10"/>
  <c r="F110" i="10"/>
  <c r="N112" i="10"/>
  <c r="N106" i="10"/>
  <c r="N115" i="10"/>
  <c r="N109" i="10"/>
  <c r="N100" i="10"/>
  <c r="N118" i="10"/>
  <c r="N133" i="10"/>
  <c r="N103" i="10"/>
  <c r="N97" i="10"/>
  <c r="N120" i="10"/>
  <c r="C111" i="10"/>
  <c r="C120" i="10"/>
  <c r="C129" i="10"/>
  <c r="D99" i="10"/>
  <c r="D108" i="10"/>
  <c r="L124" i="10"/>
  <c r="L118" i="10"/>
  <c r="F123" i="10"/>
  <c r="O97" i="10"/>
  <c r="O106" i="10"/>
  <c r="O115" i="10"/>
  <c r="H102" i="10"/>
  <c r="H111" i="10"/>
  <c r="H120" i="10"/>
  <c r="D130" i="10"/>
  <c r="E100" i="10"/>
  <c r="E109" i="10"/>
  <c r="E118" i="10"/>
  <c r="Q127" i="10"/>
  <c r="J99" i="10"/>
  <c r="J111" i="10"/>
  <c r="J123" i="10"/>
  <c r="C107" i="10"/>
  <c r="G100" i="10"/>
  <c r="O113" i="10"/>
  <c r="D104" i="10"/>
  <c r="D113" i="10"/>
  <c r="P122" i="10"/>
  <c r="P131" i="10"/>
  <c r="I104" i="10"/>
  <c r="I113" i="10"/>
  <c r="I122" i="10"/>
  <c r="E132" i="10"/>
  <c r="F119" i="10"/>
  <c r="O124" i="10"/>
  <c r="F113" i="10"/>
  <c r="I97" i="10"/>
  <c r="O128" i="10"/>
  <c r="M129" i="10"/>
  <c r="C122" i="10"/>
  <c r="E110" i="10"/>
  <c r="O116" i="10"/>
  <c r="E131" i="10"/>
  <c r="C97" i="10"/>
  <c r="J98" i="10"/>
  <c r="J119" i="10"/>
  <c r="J104" i="10"/>
  <c r="J101" i="10"/>
  <c r="J116" i="10"/>
  <c r="J110" i="10"/>
  <c r="J107" i="10"/>
  <c r="J113" i="10"/>
  <c r="E129" i="10"/>
  <c r="C102" i="10"/>
  <c r="O111" i="10"/>
  <c r="O120" i="10"/>
  <c r="O129" i="10"/>
  <c r="P99" i="10"/>
  <c r="P108" i="10"/>
  <c r="N124" i="10"/>
  <c r="K98" i="10"/>
  <c r="K107" i="10"/>
  <c r="K116" i="10"/>
  <c r="P130" i="10"/>
  <c r="Q100" i="10"/>
  <c r="Q109" i="10"/>
  <c r="Q118" i="10"/>
  <c r="M128" i="10"/>
  <c r="F100" i="10"/>
  <c r="F112" i="10"/>
  <c r="N125" i="10"/>
  <c r="K108" i="10"/>
  <c r="C101" i="10"/>
  <c r="P104" i="10"/>
  <c r="P113" i="10"/>
  <c r="L123" i="10"/>
  <c r="L133" i="10"/>
  <c r="E105" i="10"/>
  <c r="E114" i="10"/>
  <c r="E123" i="10"/>
  <c r="Q132" i="10"/>
  <c r="J124" i="10"/>
  <c r="K125" i="10"/>
  <c r="K126" i="10"/>
  <c r="J118" i="10"/>
  <c r="E107" i="10"/>
  <c r="K132" i="10"/>
  <c r="P95" i="10"/>
  <c r="G124" i="10"/>
  <c r="M114" i="10"/>
  <c r="L132" i="10"/>
  <c r="J97" i="10"/>
  <c r="O99" i="10"/>
  <c r="F121" i="10"/>
  <c r="O95" i="10"/>
  <c r="M125" i="10"/>
  <c r="O102" i="10"/>
  <c r="K112" i="10"/>
  <c r="K121" i="10"/>
  <c r="K130" i="10"/>
  <c r="L100" i="10"/>
  <c r="D111" i="10"/>
  <c r="L127" i="10"/>
  <c r="H122" i="10"/>
  <c r="J125" i="10"/>
  <c r="G117" i="10"/>
  <c r="P103" i="10"/>
  <c r="P112" i="10"/>
  <c r="P121" i="10"/>
  <c r="L131" i="10"/>
  <c r="M101" i="10"/>
  <c r="M110" i="10"/>
  <c r="M119" i="10"/>
  <c r="I129" i="10"/>
  <c r="N101" i="10"/>
  <c r="N113" i="10"/>
  <c r="J126" i="10"/>
  <c r="C110" i="10"/>
  <c r="K102" i="10"/>
  <c r="L96" i="10"/>
  <c r="L105" i="10"/>
  <c r="L114" i="10"/>
  <c r="H124" i="10"/>
  <c r="Q96" i="10"/>
  <c r="Q105" i="10"/>
  <c r="Q114" i="10"/>
  <c r="Q123" i="10"/>
  <c r="M133" i="10"/>
  <c r="J130" i="10"/>
  <c r="G126" i="10"/>
  <c r="N123" i="10"/>
  <c r="I112" i="10"/>
  <c r="Q95" i="10"/>
  <c r="J100" i="10"/>
  <c r="C125" i="10"/>
  <c r="E119" i="10"/>
  <c r="H133" i="10"/>
  <c r="J103" i="10"/>
  <c r="Q107" i="10"/>
  <c r="K103" i="10"/>
  <c r="H101" i="10"/>
  <c r="L112" i="10"/>
  <c r="H128" i="10"/>
  <c r="P123" i="10"/>
  <c r="F126" i="10"/>
  <c r="C100" i="10"/>
  <c r="C109" i="10"/>
  <c r="C118" i="10"/>
  <c r="L104" i="10"/>
  <c r="L113" i="10"/>
  <c r="L122" i="10"/>
  <c r="H132" i="10"/>
  <c r="I102" i="10"/>
  <c r="I111" i="10"/>
  <c r="I120" i="10"/>
  <c r="E130" i="10"/>
  <c r="J102" i="10"/>
  <c r="J114" i="10"/>
  <c r="F127" i="10"/>
  <c r="K111" i="10"/>
  <c r="G103" i="10"/>
  <c r="H97" i="10"/>
  <c r="H106" i="10"/>
  <c r="H115" i="10"/>
  <c r="D125" i="10"/>
  <c r="M97" i="10"/>
  <c r="M106" i="10"/>
  <c r="M115" i="10"/>
  <c r="M124" i="10"/>
  <c r="L95" i="10"/>
  <c r="M95" i="10"/>
  <c r="O127" i="10"/>
  <c r="I103" i="10"/>
  <c r="F128" i="10"/>
  <c r="M117" i="10"/>
  <c r="E98" i="10"/>
  <c r="J106" i="10"/>
  <c r="G127" i="10"/>
  <c r="M123" i="10"/>
  <c r="Q98" i="10"/>
  <c r="N108" i="10"/>
  <c r="O133" i="10"/>
  <c r="J128" i="10"/>
  <c r="C114" i="10"/>
  <c r="C123" i="10"/>
  <c r="C132" i="10"/>
  <c r="P129" i="10"/>
  <c r="H125" i="10"/>
  <c r="N127" i="10"/>
  <c r="O100" i="10"/>
  <c r="O109" i="10"/>
  <c r="H96" i="10"/>
  <c r="H105" i="10"/>
  <c r="H114" i="10"/>
  <c r="H123" i="10"/>
  <c r="D133" i="10"/>
  <c r="E103" i="10"/>
  <c r="E112" i="10"/>
  <c r="E121" i="10"/>
  <c r="Q130" i="10"/>
  <c r="F103" i="10"/>
  <c r="F115" i="10"/>
  <c r="N128" i="10"/>
  <c r="C113" i="10"/>
  <c r="C104" i="10"/>
  <c r="D98" i="10"/>
  <c r="D107" i="10"/>
  <c r="D116" i="10"/>
  <c r="P125" i="10"/>
  <c r="I98" i="10"/>
  <c r="I107" i="10"/>
  <c r="I116" i="10"/>
  <c r="I125" i="10"/>
  <c r="E101" i="10"/>
  <c r="E96" i="10"/>
  <c r="K128" i="10"/>
  <c r="I115" i="10"/>
  <c r="N132" i="10"/>
  <c r="E122" i="10"/>
  <c r="E104" i="10"/>
  <c r="N111" i="10"/>
  <c r="K129" i="10"/>
  <c r="Q128" i="10"/>
  <c r="M102" i="10"/>
  <c r="J115" i="10"/>
  <c r="C103" i="10"/>
  <c r="F124" i="10"/>
  <c r="C96" i="10"/>
  <c r="C105" i="10"/>
  <c r="O114" i="10"/>
  <c r="O123" i="10"/>
  <c r="O132" i="10"/>
  <c r="P102" i="10"/>
  <c r="P126" i="10"/>
  <c r="P133" i="10"/>
  <c r="Q103" i="10"/>
  <c r="Q112" i="10"/>
  <c r="Q121" i="10"/>
  <c r="M131" i="10"/>
  <c r="J129" i="10"/>
  <c r="O104" i="10"/>
  <c r="P98" i="10"/>
  <c r="P107" i="10"/>
  <c r="P116" i="10"/>
  <c r="E99" i="10"/>
  <c r="E108" i="10"/>
  <c r="E117" i="10"/>
  <c r="E126" i="10"/>
  <c r="E116" i="10"/>
  <c r="O118" i="10"/>
  <c r="M120" i="10"/>
  <c r="K119" i="10"/>
  <c r="E128" i="10"/>
  <c r="I106" i="10"/>
  <c r="F116" i="10"/>
  <c r="O131" i="10"/>
  <c r="M132" i="10"/>
  <c r="M105" i="10"/>
  <c r="J121" i="10"/>
  <c r="F109" i="10"/>
  <c r="O119" i="10"/>
  <c r="C115" i="10"/>
  <c r="O96" i="10"/>
  <c r="O105" i="10"/>
  <c r="K115" i="10"/>
  <c r="K124" i="10"/>
  <c r="K133" i="10"/>
  <c r="L103" i="10"/>
  <c r="H116" i="10"/>
  <c r="L109" i="10"/>
  <c r="D129" i="10"/>
  <c r="F129" i="10"/>
  <c r="G102" i="10"/>
  <c r="G111" i="10"/>
  <c r="P97" i="10"/>
  <c r="P106" i="10"/>
  <c r="P115" i="10"/>
  <c r="P124" i="10"/>
  <c r="I95" i="10"/>
  <c r="M104" i="10"/>
  <c r="M113" i="10"/>
  <c r="M122" i="10"/>
  <c r="I132" i="10"/>
  <c r="J105" i="10"/>
  <c r="J117" i="10"/>
  <c r="F130" i="10"/>
  <c r="C116" i="10"/>
  <c r="K105" i="10"/>
  <c r="L99" i="10"/>
  <c r="L108" i="10"/>
  <c r="L117" i="10"/>
  <c r="H127" i="10"/>
  <c r="Q99" i="10"/>
  <c r="Q108" i="10"/>
  <c r="Q117" i="10"/>
  <c r="Q126" i="10"/>
  <c r="Q122" i="10"/>
  <c r="G120" i="10"/>
  <c r="C130" i="10"/>
  <c r="Q125" i="10"/>
  <c r="G118" i="10"/>
  <c r="N99" i="10"/>
  <c r="I109" i="10"/>
  <c r="F125" i="10"/>
  <c r="E95" i="10"/>
  <c r="F98" i="10"/>
  <c r="M108" i="10"/>
  <c r="J127" i="10"/>
  <c r="C124" i="10"/>
  <c r="C127" i="10"/>
  <c r="I121" i="10"/>
  <c r="P117" i="10"/>
  <c r="C112" i="10"/>
  <c r="I96" i="10"/>
  <c r="I105" i="10"/>
  <c r="I114" i="10"/>
  <c r="I123" i="10"/>
  <c r="F106" i="10"/>
  <c r="F118" i="10"/>
  <c r="M100" i="10"/>
  <c r="M109" i="10"/>
  <c r="M118" i="10"/>
  <c r="M127" i="10"/>
  <c r="M126" i="10"/>
  <c r="C121" i="10"/>
  <c r="O130" i="10"/>
  <c r="I130" i="10"/>
  <c r="O122" i="10"/>
  <c r="J109" i="10"/>
  <c r="M111" i="10"/>
  <c r="N129" i="10"/>
  <c r="M99" i="10"/>
  <c r="F107" i="10"/>
  <c r="Q110" i="10"/>
  <c r="F131" i="10"/>
  <c r="O98" i="10"/>
  <c r="C106" i="10"/>
  <c r="O101" i="10"/>
  <c r="I133" i="10"/>
  <c r="C108" i="10"/>
  <c r="C117" i="10"/>
  <c r="C126" i="10"/>
  <c r="P111" i="10"/>
  <c r="P132" i="10"/>
  <c r="J131" i="10"/>
  <c r="O103" i="10"/>
  <c r="O112" i="10"/>
  <c r="H99" i="10"/>
  <c r="H108" i="10"/>
  <c r="H117" i="10"/>
  <c r="E97" i="10"/>
  <c r="E106" i="10"/>
  <c r="E115" i="10"/>
  <c r="E124" i="10"/>
  <c r="Q133" i="10"/>
  <c r="N107" i="10"/>
  <c r="N119" i="10"/>
  <c r="J132" i="10"/>
  <c r="O107" i="10"/>
  <c r="D101" i="10"/>
  <c r="D110" i="10"/>
  <c r="D119" i="10"/>
  <c r="P128" i="10"/>
  <c r="I101" i="10"/>
  <c r="I110" i="10"/>
  <c r="I119" i="10"/>
  <c r="I128" i="10"/>
  <c r="Q131" i="10"/>
  <c r="O121" i="10"/>
  <c r="K131" i="10"/>
  <c r="D95" i="10"/>
  <c r="O125" i="10"/>
  <c r="E113" i="10"/>
  <c r="K117" i="10"/>
  <c r="I100" i="10"/>
  <c r="J112" i="10"/>
  <c r="Q113" i="10"/>
  <c r="F96" i="10"/>
  <c r="F114" i="10"/>
  <c r="F95" i="10"/>
  <c r="F108" i="10"/>
  <c r="F132" i="10"/>
  <c r="F99" i="10"/>
  <c r="F102" i="10"/>
  <c r="F105" i="10"/>
  <c r="F111" i="10"/>
  <c r="F117" i="10"/>
  <c r="O110" i="10"/>
  <c r="L130" i="10"/>
  <c r="K123" i="10"/>
  <c r="C99" i="10"/>
  <c r="O108" i="10"/>
  <c r="O117" i="10"/>
  <c r="P96" i="10"/>
  <c r="P105" i="10"/>
  <c r="P120" i="10"/>
  <c r="F120" i="10"/>
  <c r="K95" i="10"/>
  <c r="K104" i="10"/>
  <c r="K113" i="10"/>
  <c r="D100" i="10"/>
  <c r="D109" i="10"/>
  <c r="P127" i="10"/>
  <c r="Q97" i="10"/>
  <c r="Q106" i="10"/>
  <c r="Q115" i="10"/>
  <c r="Q124" i="10"/>
  <c r="J96" i="10"/>
  <c r="J108" i="10"/>
  <c r="J120" i="10"/>
  <c r="F133" i="10"/>
  <c r="C98" i="10"/>
  <c r="G109" i="10"/>
  <c r="P101" i="10"/>
  <c r="P110" i="10"/>
  <c r="E102" i="10"/>
  <c r="E111" i="10"/>
  <c r="Q129" i="10"/>
  <c r="F104" i="10"/>
  <c r="F101" i="10"/>
  <c r="C128" i="10"/>
  <c r="J133" i="10"/>
  <c r="Q116" i="10"/>
  <c r="N117" i="10"/>
  <c r="N96" i="10"/>
  <c r="S91" i="10"/>
  <c r="S129" i="10" s="1"/>
  <c r="C95" i="10"/>
  <c r="S95" i="9"/>
  <c r="S91" i="9"/>
  <c r="S89" i="9"/>
  <c r="S90" i="9"/>
  <c r="S94" i="9"/>
  <c r="S93" i="9"/>
  <c r="S92" i="9"/>
  <c r="S100" i="9"/>
  <c r="S101" i="9"/>
  <c r="O103" i="9"/>
  <c r="S60" i="9"/>
  <c r="S72" i="9"/>
  <c r="D103" i="9"/>
  <c r="E103" i="9"/>
  <c r="Q103" i="9"/>
  <c r="F103" i="9"/>
  <c r="R103" i="9"/>
  <c r="S64" i="9"/>
  <c r="H103" i="9"/>
  <c r="S65" i="9"/>
  <c r="S76" i="9"/>
  <c r="S88" i="9"/>
  <c r="S77" i="9"/>
  <c r="S86" i="9"/>
  <c r="S96" i="9"/>
  <c r="S62" i="9"/>
  <c r="S74" i="9"/>
  <c r="S58" i="9"/>
  <c r="S70" i="9"/>
  <c r="S82" i="9"/>
  <c r="I103" i="9"/>
  <c r="S63" i="9"/>
  <c r="S75" i="9"/>
  <c r="S87" i="9"/>
  <c r="J103" i="9"/>
  <c r="S68" i="9"/>
  <c r="S80" i="9"/>
  <c r="S99" i="9"/>
  <c r="K103" i="9"/>
  <c r="S61" i="9"/>
  <c r="S73" i="9"/>
  <c r="S85" i="9"/>
  <c r="L103" i="9"/>
  <c r="S66" i="9"/>
  <c r="S78" i="9"/>
  <c r="S97" i="9"/>
  <c r="M103" i="9"/>
  <c r="S59" i="9"/>
  <c r="S71" i="9"/>
  <c r="S83" i="9"/>
  <c r="N103" i="9"/>
  <c r="C103" i="9"/>
  <c r="S84" i="9"/>
  <c r="G103" i="9"/>
  <c r="S69" i="9"/>
  <c r="S81" i="9"/>
  <c r="P103" i="9"/>
  <c r="S67" i="9"/>
  <c r="S79" i="9"/>
  <c r="S98" i="9"/>
  <c r="S87" i="8"/>
  <c r="S86" i="8"/>
  <c r="S66" i="8"/>
  <c r="S78" i="8"/>
  <c r="S54" i="8"/>
  <c r="M89" i="8"/>
  <c r="M119" i="8" s="1"/>
  <c r="N89" i="8"/>
  <c r="N129" i="8" s="1"/>
  <c r="C89" i="8"/>
  <c r="C107" i="8" s="1"/>
  <c r="O89" i="8"/>
  <c r="O101" i="8" s="1"/>
  <c r="S59" i="8"/>
  <c r="D89" i="8"/>
  <c r="D121" i="8" s="1"/>
  <c r="P89" i="8"/>
  <c r="P130" i="8" s="1"/>
  <c r="S60" i="8"/>
  <c r="S63" i="8"/>
  <c r="S71" i="8"/>
  <c r="S72" i="8"/>
  <c r="S75" i="8"/>
  <c r="S83" i="8"/>
  <c r="S84" i="8"/>
  <c r="H89" i="8"/>
  <c r="S58" i="8"/>
  <c r="S61" i="8"/>
  <c r="E89" i="8"/>
  <c r="E115" i="8" s="1"/>
  <c r="S70" i="8"/>
  <c r="S73" i="8"/>
  <c r="S82" i="8"/>
  <c r="S85" i="8"/>
  <c r="S52" i="8"/>
  <c r="S64" i="8"/>
  <c r="S76" i="8"/>
  <c r="G89" i="8"/>
  <c r="G128" i="8" s="1"/>
  <c r="S57" i="8"/>
  <c r="S69" i="8"/>
  <c r="S81" i="8"/>
  <c r="S62" i="8"/>
  <c r="S74" i="8"/>
  <c r="S88" i="8"/>
  <c r="I89" i="8"/>
  <c r="I125" i="8" s="1"/>
  <c r="Q89" i="8"/>
  <c r="R112" i="8" s="1"/>
  <c r="S55" i="8"/>
  <c r="S67" i="8"/>
  <c r="S79" i="8"/>
  <c r="J89" i="8"/>
  <c r="K89" i="8"/>
  <c r="K129" i="8" s="1"/>
  <c r="F89" i="8"/>
  <c r="S53" i="8"/>
  <c r="S65" i="8"/>
  <c r="S77" i="8"/>
  <c r="L89" i="8"/>
  <c r="L118" i="8" s="1"/>
  <c r="S51" i="8"/>
  <c r="S56" i="8"/>
  <c r="S68" i="8"/>
  <c r="S80" i="8"/>
  <c r="S52" i="7"/>
  <c r="S64" i="7"/>
  <c r="S58" i="7"/>
  <c r="S67" i="7"/>
  <c r="S70" i="7"/>
  <c r="S73" i="7"/>
  <c r="S82" i="7"/>
  <c r="I87" i="7"/>
  <c r="S79" i="7"/>
  <c r="D87" i="7"/>
  <c r="D92" i="7" s="1"/>
  <c r="P87" i="7"/>
  <c r="P114" i="7" s="1"/>
  <c r="S53" i="7"/>
  <c r="S56" i="7"/>
  <c r="S59" i="7"/>
  <c r="E87" i="7"/>
  <c r="E97" i="7" s="1"/>
  <c r="Q87" i="7"/>
  <c r="S65" i="7"/>
  <c r="S68" i="7"/>
  <c r="S71" i="7"/>
  <c r="S77" i="7"/>
  <c r="S80" i="7"/>
  <c r="F87" i="7"/>
  <c r="R87" i="7"/>
  <c r="S61" i="7"/>
  <c r="G87" i="7"/>
  <c r="G94" i="7" s="1"/>
  <c r="S51" i="7"/>
  <c r="S55" i="7"/>
  <c r="H87" i="7"/>
  <c r="S54" i="7"/>
  <c r="S60" i="7"/>
  <c r="S63" i="7"/>
  <c r="S66" i="7"/>
  <c r="S72" i="7"/>
  <c r="S75" i="7"/>
  <c r="S78" i="7"/>
  <c r="S76" i="7"/>
  <c r="S57" i="7"/>
  <c r="S69" i="7"/>
  <c r="S81" i="7"/>
  <c r="J87" i="7"/>
  <c r="J105" i="7" s="1"/>
  <c r="S50" i="7"/>
  <c r="S62" i="7"/>
  <c r="S74" i="7"/>
  <c r="K87" i="7"/>
  <c r="L87" i="7"/>
  <c r="M87" i="7"/>
  <c r="N87" i="7"/>
  <c r="C87" i="7"/>
  <c r="M126" i="7" s="1"/>
  <c r="O87" i="7"/>
  <c r="O92" i="7" s="1"/>
  <c r="S90" i="3"/>
  <c r="C93" i="3"/>
  <c r="O93" i="3"/>
  <c r="S62" i="3"/>
  <c r="S86" i="3"/>
  <c r="S57" i="3"/>
  <c r="S60" i="3"/>
  <c r="S69" i="3"/>
  <c r="S72" i="3"/>
  <c r="S84" i="3"/>
  <c r="S89" i="3"/>
  <c r="K93" i="3"/>
  <c r="K101" i="3" s="1"/>
  <c r="S55" i="3"/>
  <c r="S67" i="3"/>
  <c r="S79" i="3"/>
  <c r="S81" i="3"/>
  <c r="S88" i="3"/>
  <c r="S92" i="3"/>
  <c r="S74" i="3"/>
  <c r="L93" i="3"/>
  <c r="L129" i="3" s="1"/>
  <c r="M93" i="3"/>
  <c r="M136" i="3" s="1"/>
  <c r="N93" i="3"/>
  <c r="N113" i="3" s="1"/>
  <c r="S58" i="3"/>
  <c r="S70" i="3"/>
  <c r="S82" i="3"/>
  <c r="E93" i="3"/>
  <c r="Q93" i="3"/>
  <c r="R132" i="3" s="1"/>
  <c r="P93" i="3"/>
  <c r="S63" i="3"/>
  <c r="S75" i="3"/>
  <c r="S87" i="3"/>
  <c r="F93" i="3"/>
  <c r="F124" i="3" s="1"/>
  <c r="R93" i="3"/>
  <c r="S56" i="3"/>
  <c r="S68" i="3"/>
  <c r="S80" i="3"/>
  <c r="S61" i="3"/>
  <c r="S73" i="3"/>
  <c r="S85" i="3"/>
  <c r="H93" i="3"/>
  <c r="H102" i="3" s="1"/>
  <c r="S54" i="3"/>
  <c r="S66" i="3"/>
  <c r="S78" i="3"/>
  <c r="S91" i="3"/>
  <c r="I93" i="3"/>
  <c r="I99" i="3" s="1"/>
  <c r="S53" i="3"/>
  <c r="S77" i="3"/>
  <c r="S59" i="3"/>
  <c r="S71" i="3"/>
  <c r="S83" i="3"/>
  <c r="J93" i="3"/>
  <c r="J113" i="3" s="1"/>
  <c r="S64" i="3"/>
  <c r="S76" i="3"/>
  <c r="S65" i="3"/>
  <c r="D93" i="3"/>
  <c r="S87" i="2"/>
  <c r="S83" i="2"/>
  <c r="M91" i="2"/>
  <c r="M128" i="2" s="1"/>
  <c r="N91" i="2"/>
  <c r="N128" i="2" s="1"/>
  <c r="O91" i="2"/>
  <c r="O97" i="2" s="1"/>
  <c r="L91" i="2"/>
  <c r="L99" i="2" s="1"/>
  <c r="S54" i="2"/>
  <c r="S57" i="2"/>
  <c r="S60" i="2"/>
  <c r="S66" i="2"/>
  <c r="S69" i="2"/>
  <c r="S72" i="2"/>
  <c r="S78" i="2"/>
  <c r="S81" i="2"/>
  <c r="S58" i="2"/>
  <c r="S64" i="2"/>
  <c r="S67" i="2"/>
  <c r="S70" i="2"/>
  <c r="S76" i="2"/>
  <c r="S79" i="2"/>
  <c r="S82" i="2"/>
  <c r="S84" i="2"/>
  <c r="S89" i="2"/>
  <c r="S55" i="2"/>
  <c r="R91" i="2"/>
  <c r="S53" i="2"/>
  <c r="S65" i="2"/>
  <c r="S77" i="2"/>
  <c r="S90" i="2"/>
  <c r="C91" i="2"/>
  <c r="C101" i="2" s="1"/>
  <c r="K91" i="2"/>
  <c r="K105" i="2" s="1"/>
  <c r="S59" i="2"/>
  <c r="S71" i="2"/>
  <c r="S63" i="2"/>
  <c r="S75" i="2"/>
  <c r="S88" i="2"/>
  <c r="D91" i="2"/>
  <c r="D100" i="2" s="1"/>
  <c r="P91" i="2"/>
  <c r="P96" i="2" s="1"/>
  <c r="S56" i="2"/>
  <c r="S68" i="2"/>
  <c r="S80" i="2"/>
  <c r="E91" i="2"/>
  <c r="E112" i="2" s="1"/>
  <c r="Q91" i="2"/>
  <c r="S61" i="2"/>
  <c r="S73" i="2"/>
  <c r="S85" i="2"/>
  <c r="F96" i="2"/>
  <c r="G91" i="2"/>
  <c r="H91" i="2"/>
  <c r="S52" i="2"/>
  <c r="I91" i="2"/>
  <c r="I113" i="2" s="1"/>
  <c r="J91" i="2"/>
  <c r="J96" i="2" s="1"/>
  <c r="S62" i="2"/>
  <c r="S74" i="2"/>
  <c r="S86" i="2"/>
  <c r="S58" i="1"/>
  <c r="O85" i="1"/>
  <c r="S64" i="1"/>
  <c r="P107" i="1"/>
  <c r="D87" i="1"/>
  <c r="L107" i="1"/>
  <c r="J105" i="1"/>
  <c r="Q94" i="1"/>
  <c r="E106" i="1"/>
  <c r="S75" i="1"/>
  <c r="S70" i="1"/>
  <c r="M102" i="1"/>
  <c r="S78" i="1"/>
  <c r="S63" i="1"/>
  <c r="S69" i="1"/>
  <c r="S66" i="1"/>
  <c r="S51" i="1"/>
  <c r="S80" i="1"/>
  <c r="S57" i="1"/>
  <c r="S54" i="1"/>
  <c r="S68" i="1"/>
  <c r="S77" i="1"/>
  <c r="S74" i="1"/>
  <c r="S71" i="1"/>
  <c r="S65" i="1"/>
  <c r="S62" i="1"/>
  <c r="S59" i="1"/>
  <c r="S56" i="1"/>
  <c r="S53" i="1"/>
  <c r="S50" i="1"/>
  <c r="S47" i="1"/>
  <c r="S79" i="1"/>
  <c r="S73" i="1"/>
  <c r="C92" i="1"/>
  <c r="S67" i="1"/>
  <c r="S61" i="1"/>
  <c r="S55" i="1"/>
  <c r="S52" i="1"/>
  <c r="S49" i="1"/>
  <c r="S76" i="1"/>
  <c r="S72" i="1"/>
  <c r="S60" i="1"/>
  <c r="S48" i="1"/>
  <c r="J107" i="3" l="1"/>
  <c r="J120" i="3"/>
  <c r="J133" i="3"/>
  <c r="J101" i="3"/>
  <c r="F128" i="3"/>
  <c r="F130" i="3"/>
  <c r="J127" i="3"/>
  <c r="J132" i="3"/>
  <c r="J118" i="3"/>
  <c r="J131" i="3"/>
  <c r="J99" i="3"/>
  <c r="J112" i="3"/>
  <c r="J125" i="3"/>
  <c r="F122" i="3"/>
  <c r="F120" i="3"/>
  <c r="F98" i="3"/>
  <c r="J119" i="3"/>
  <c r="F106" i="3"/>
  <c r="J110" i="3"/>
  <c r="F129" i="3"/>
  <c r="J124" i="3"/>
  <c r="F110" i="3"/>
  <c r="F123" i="3"/>
  <c r="J108" i="3"/>
  <c r="J114" i="3"/>
  <c r="J129" i="3"/>
  <c r="F117" i="3"/>
  <c r="F136" i="3"/>
  <c r="F108" i="3"/>
  <c r="J123" i="3"/>
  <c r="F134" i="3"/>
  <c r="J104" i="3"/>
  <c r="J117" i="3"/>
  <c r="J121" i="3"/>
  <c r="F112" i="3"/>
  <c r="F119" i="3"/>
  <c r="J111" i="3"/>
  <c r="J135" i="3"/>
  <c r="J102" i="3"/>
  <c r="F121" i="3"/>
  <c r="F135" i="3"/>
  <c r="F102" i="3"/>
  <c r="F115" i="3"/>
  <c r="J105" i="3"/>
  <c r="J106" i="3"/>
  <c r="F103" i="3"/>
  <c r="F109" i="3"/>
  <c r="F132" i="3"/>
  <c r="F100" i="3"/>
  <c r="J115" i="3"/>
  <c r="J128" i="3"/>
  <c r="J100" i="3"/>
  <c r="J109" i="3"/>
  <c r="J134" i="3"/>
  <c r="F104" i="3"/>
  <c r="J136" i="3"/>
  <c r="J103" i="3"/>
  <c r="J126" i="3"/>
  <c r="F127" i="3"/>
  <c r="F113" i="3"/>
  <c r="F126" i="3"/>
  <c r="F111" i="3"/>
  <c r="F107" i="3"/>
  <c r="J130" i="3"/>
  <c r="J98" i="3"/>
  <c r="F133" i="3"/>
  <c r="F101" i="3"/>
  <c r="S99" i="10"/>
  <c r="S113" i="10"/>
  <c r="S105" i="10"/>
  <c r="Q133" i="3"/>
  <c r="O102" i="3"/>
  <c r="O110" i="3"/>
  <c r="O118" i="3"/>
  <c r="O126" i="3"/>
  <c r="O134" i="3"/>
  <c r="O103" i="3"/>
  <c r="O111" i="3"/>
  <c r="O119" i="3"/>
  <c r="O127" i="3"/>
  <c r="O135" i="3"/>
  <c r="O124" i="3"/>
  <c r="O104" i="3"/>
  <c r="O112" i="3"/>
  <c r="O120" i="3"/>
  <c r="O128" i="3"/>
  <c r="O136" i="3"/>
  <c r="O132" i="3"/>
  <c r="O105" i="3"/>
  <c r="O113" i="3"/>
  <c r="O121" i="3"/>
  <c r="O129" i="3"/>
  <c r="O116" i="3"/>
  <c r="O98" i="3"/>
  <c r="O106" i="3"/>
  <c r="O114" i="3"/>
  <c r="O122" i="3"/>
  <c r="O130" i="3"/>
  <c r="O100" i="3"/>
  <c r="O99" i="3"/>
  <c r="O107" i="3"/>
  <c r="O115" i="3"/>
  <c r="O123" i="3"/>
  <c r="O131" i="3"/>
  <c r="O101" i="3"/>
  <c r="O109" i="3"/>
  <c r="O117" i="3"/>
  <c r="O125" i="3"/>
  <c r="O133" i="3"/>
  <c r="O108" i="3"/>
  <c r="G105" i="3"/>
  <c r="G113" i="3"/>
  <c r="G121" i="3"/>
  <c r="G129" i="3"/>
  <c r="G128" i="3"/>
  <c r="G98" i="3"/>
  <c r="G106" i="3"/>
  <c r="G114" i="3"/>
  <c r="G122" i="3"/>
  <c r="G130" i="3"/>
  <c r="G120" i="3"/>
  <c r="G99" i="3"/>
  <c r="G107" i="3"/>
  <c r="G115" i="3"/>
  <c r="G123" i="3"/>
  <c r="G131" i="3"/>
  <c r="G112" i="3"/>
  <c r="G100" i="3"/>
  <c r="G108" i="3"/>
  <c r="G116" i="3"/>
  <c r="G124" i="3"/>
  <c r="G132" i="3"/>
  <c r="G101" i="3"/>
  <c r="G109" i="3"/>
  <c r="G117" i="3"/>
  <c r="G125" i="3"/>
  <c r="G133" i="3"/>
  <c r="G102" i="3"/>
  <c r="G110" i="3"/>
  <c r="G118" i="3"/>
  <c r="G126" i="3"/>
  <c r="G134" i="3"/>
  <c r="G104" i="3"/>
  <c r="G103" i="3"/>
  <c r="G111" i="3"/>
  <c r="G119" i="3"/>
  <c r="G127" i="3"/>
  <c r="G135" i="3"/>
  <c r="G136" i="3"/>
  <c r="E100" i="3"/>
  <c r="E108" i="3"/>
  <c r="E116" i="3"/>
  <c r="E124" i="3"/>
  <c r="E132" i="3"/>
  <c r="E102" i="3"/>
  <c r="E118" i="3"/>
  <c r="E126" i="3"/>
  <c r="E134" i="3"/>
  <c r="E110" i="3"/>
  <c r="E103" i="3"/>
  <c r="E111" i="3"/>
  <c r="E119" i="3"/>
  <c r="E127" i="3"/>
  <c r="E135" i="3"/>
  <c r="E98" i="3"/>
  <c r="E106" i="3"/>
  <c r="E114" i="3"/>
  <c r="E122" i="3"/>
  <c r="E130" i="3"/>
  <c r="E99" i="3"/>
  <c r="E107" i="3"/>
  <c r="E115" i="3"/>
  <c r="E123" i="3"/>
  <c r="E131" i="3"/>
  <c r="E105" i="3"/>
  <c r="E125" i="3"/>
  <c r="E104" i="3"/>
  <c r="E117" i="3"/>
  <c r="E113" i="3"/>
  <c r="E109" i="3"/>
  <c r="E112" i="3"/>
  <c r="E101" i="3"/>
  <c r="E129" i="3"/>
  <c r="E121" i="3"/>
  <c r="E120" i="3"/>
  <c r="E128" i="3"/>
  <c r="E136" i="3"/>
  <c r="E133" i="3"/>
  <c r="D100" i="3"/>
  <c r="D108" i="3"/>
  <c r="D116" i="3"/>
  <c r="D124" i="3"/>
  <c r="D132" i="3"/>
  <c r="D101" i="3"/>
  <c r="D109" i="3"/>
  <c r="D117" i="3"/>
  <c r="D125" i="3"/>
  <c r="D133" i="3"/>
  <c r="D104" i="3"/>
  <c r="D120" i="3"/>
  <c r="D128" i="3"/>
  <c r="D99" i="3"/>
  <c r="D123" i="3"/>
  <c r="D102" i="3"/>
  <c r="D110" i="3"/>
  <c r="D118" i="3"/>
  <c r="D126" i="3"/>
  <c r="D134" i="3"/>
  <c r="D103" i="3"/>
  <c r="D111" i="3"/>
  <c r="D119" i="3"/>
  <c r="D127" i="3"/>
  <c r="D135" i="3"/>
  <c r="D112" i="3"/>
  <c r="D136" i="3"/>
  <c r="D98" i="3"/>
  <c r="D106" i="3"/>
  <c r="D114" i="3"/>
  <c r="D122" i="3"/>
  <c r="D130" i="3"/>
  <c r="D107" i="3"/>
  <c r="D115" i="3"/>
  <c r="D131" i="3"/>
  <c r="D105" i="3"/>
  <c r="D121" i="3"/>
  <c r="D113" i="3"/>
  <c r="D129" i="3"/>
  <c r="C102" i="3"/>
  <c r="C110" i="3"/>
  <c r="C118" i="3"/>
  <c r="C126" i="3"/>
  <c r="C134" i="3"/>
  <c r="C105" i="3"/>
  <c r="C113" i="3"/>
  <c r="C121" i="3"/>
  <c r="C129" i="3"/>
  <c r="C98" i="3"/>
  <c r="C106" i="3"/>
  <c r="C114" i="3"/>
  <c r="C122" i="3"/>
  <c r="C130" i="3"/>
  <c r="C107" i="3"/>
  <c r="C115" i="3"/>
  <c r="C131" i="3"/>
  <c r="C100" i="3"/>
  <c r="C108" i="3"/>
  <c r="C116" i="3"/>
  <c r="C124" i="3"/>
  <c r="C132" i="3"/>
  <c r="C99" i="3"/>
  <c r="C123" i="3"/>
  <c r="C127" i="3"/>
  <c r="C109" i="3"/>
  <c r="C128" i="3"/>
  <c r="C101" i="3"/>
  <c r="C119" i="3"/>
  <c r="C136" i="3"/>
  <c r="C112" i="3"/>
  <c r="C104" i="3"/>
  <c r="C135" i="3"/>
  <c r="C111" i="3"/>
  <c r="C103" i="3"/>
  <c r="C120" i="3"/>
  <c r="C133" i="3"/>
  <c r="C117" i="3"/>
  <c r="C125" i="3"/>
  <c r="M113" i="2"/>
  <c r="C115" i="2"/>
  <c r="E97" i="2"/>
  <c r="E128" i="2"/>
  <c r="F119" i="2"/>
  <c r="E123" i="2"/>
  <c r="C116" i="2"/>
  <c r="C98" i="2"/>
  <c r="E130" i="2"/>
  <c r="F120" i="2"/>
  <c r="E125" i="2"/>
  <c r="C133" i="2"/>
  <c r="C114" i="2"/>
  <c r="C130" i="2"/>
  <c r="E111" i="2"/>
  <c r="F113" i="2"/>
  <c r="E119" i="2"/>
  <c r="C132" i="2"/>
  <c r="C108" i="2"/>
  <c r="E131" i="2"/>
  <c r="E107" i="2"/>
  <c r="F112" i="2"/>
  <c r="D132" i="2"/>
  <c r="C131" i="2"/>
  <c r="C107" i="2"/>
  <c r="E100" i="2"/>
  <c r="F129" i="2"/>
  <c r="F111" i="2"/>
  <c r="D123" i="2"/>
  <c r="C124" i="2"/>
  <c r="C106" i="2"/>
  <c r="E96" i="2"/>
  <c r="F128" i="2"/>
  <c r="F105" i="2"/>
  <c r="D115" i="2"/>
  <c r="C123" i="2"/>
  <c r="C100" i="2"/>
  <c r="E102" i="2"/>
  <c r="F127" i="2"/>
  <c r="F104" i="2"/>
  <c r="D107" i="2"/>
  <c r="C122" i="2"/>
  <c r="C99" i="2"/>
  <c r="E98" i="2"/>
  <c r="F121" i="2"/>
  <c r="F103" i="2"/>
  <c r="D99" i="2"/>
  <c r="D114" i="2"/>
  <c r="D129" i="2"/>
  <c r="D122" i="2"/>
  <c r="D97" i="2"/>
  <c r="C129" i="2"/>
  <c r="C121" i="2"/>
  <c r="C113" i="2"/>
  <c r="C105" i="2"/>
  <c r="C97" i="2"/>
  <c r="E124" i="2"/>
  <c r="F97" i="2"/>
  <c r="E132" i="2"/>
  <c r="E103" i="2"/>
  <c r="F126" i="2"/>
  <c r="F118" i="2"/>
  <c r="F110" i="2"/>
  <c r="F102" i="2"/>
  <c r="E114" i="2"/>
  <c r="D128" i="2"/>
  <c r="D120" i="2"/>
  <c r="D112" i="2"/>
  <c r="D104" i="2"/>
  <c r="D96" i="2"/>
  <c r="D131" i="2"/>
  <c r="D121" i="2"/>
  <c r="C128" i="2"/>
  <c r="C120" i="2"/>
  <c r="C112" i="2"/>
  <c r="C104" i="2"/>
  <c r="C96" i="2"/>
  <c r="E121" i="2"/>
  <c r="E129" i="2"/>
  <c r="E120" i="2"/>
  <c r="E99" i="2"/>
  <c r="F125" i="2"/>
  <c r="F117" i="2"/>
  <c r="F109" i="2"/>
  <c r="F101" i="2"/>
  <c r="E108" i="2"/>
  <c r="D127" i="2"/>
  <c r="D119" i="2"/>
  <c r="D111" i="2"/>
  <c r="D103" i="2"/>
  <c r="E127" i="2"/>
  <c r="M126" i="2"/>
  <c r="M118" i="2"/>
  <c r="C127" i="2"/>
  <c r="C119" i="2"/>
  <c r="C111" i="2"/>
  <c r="C103" i="2"/>
  <c r="E116" i="2"/>
  <c r="E117" i="2"/>
  <c r="E126" i="2"/>
  <c r="F130" i="2"/>
  <c r="F133" i="2"/>
  <c r="F124" i="2"/>
  <c r="F116" i="2"/>
  <c r="F108" i="2"/>
  <c r="F100" i="2"/>
  <c r="E105" i="2"/>
  <c r="D126" i="2"/>
  <c r="D118" i="2"/>
  <c r="D110" i="2"/>
  <c r="D102" i="2"/>
  <c r="E122" i="2"/>
  <c r="D106" i="2"/>
  <c r="D113" i="2"/>
  <c r="M97" i="2"/>
  <c r="C126" i="2"/>
  <c r="C118" i="2"/>
  <c r="C110" i="2"/>
  <c r="C102" i="2"/>
  <c r="E113" i="2"/>
  <c r="E109" i="2"/>
  <c r="E115" i="2"/>
  <c r="F99" i="2"/>
  <c r="F132" i="2"/>
  <c r="F123" i="2"/>
  <c r="F115" i="2"/>
  <c r="F107" i="2"/>
  <c r="F98" i="2"/>
  <c r="E101" i="2"/>
  <c r="D125" i="2"/>
  <c r="D117" i="2"/>
  <c r="D109" i="2"/>
  <c r="D101" i="2"/>
  <c r="E118" i="2"/>
  <c r="D98" i="2"/>
  <c r="D130" i="2"/>
  <c r="D105" i="2"/>
  <c r="M123" i="2"/>
  <c r="M96" i="2"/>
  <c r="C125" i="2"/>
  <c r="C117" i="2"/>
  <c r="C109" i="2"/>
  <c r="E106" i="2"/>
  <c r="E104" i="2"/>
  <c r="E110" i="2"/>
  <c r="E133" i="2"/>
  <c r="F131" i="2"/>
  <c r="F122" i="2"/>
  <c r="F114" i="2"/>
  <c r="F106" i="2"/>
  <c r="D133" i="2"/>
  <c r="D124" i="2"/>
  <c r="D116" i="2"/>
  <c r="D108" i="2"/>
  <c r="S81" i="1"/>
  <c r="G110" i="7"/>
  <c r="O122" i="7"/>
  <c r="O105" i="7"/>
  <c r="G124" i="7"/>
  <c r="O118" i="7"/>
  <c r="O103" i="7"/>
  <c r="G102" i="7"/>
  <c r="O111" i="7"/>
  <c r="K127" i="7"/>
  <c r="J120" i="7"/>
  <c r="E124" i="7"/>
  <c r="O100" i="7"/>
  <c r="E114" i="7"/>
  <c r="K126" i="7"/>
  <c r="G121" i="7"/>
  <c r="E121" i="7"/>
  <c r="M127" i="7"/>
  <c r="E120" i="7"/>
  <c r="E117" i="7"/>
  <c r="G99" i="7"/>
  <c r="K125" i="7"/>
  <c r="I127" i="7"/>
  <c r="G106" i="7"/>
  <c r="E115" i="7"/>
  <c r="G126" i="7"/>
  <c r="D108" i="7"/>
  <c r="C127" i="7"/>
  <c r="O104" i="7"/>
  <c r="J113" i="7"/>
  <c r="G123" i="7"/>
  <c r="E127" i="7"/>
  <c r="E98" i="7"/>
  <c r="J94" i="7"/>
  <c r="G103" i="7"/>
  <c r="G120" i="7"/>
  <c r="J122" i="7"/>
  <c r="Q126" i="7"/>
  <c r="O126" i="7"/>
  <c r="S98" i="10"/>
  <c r="S118" i="10"/>
  <c r="M133" i="2"/>
  <c r="O132" i="2"/>
  <c r="M104" i="2"/>
  <c r="M98" i="2"/>
  <c r="M114" i="2"/>
  <c r="M105" i="2"/>
  <c r="M99" i="2"/>
  <c r="L108" i="9"/>
  <c r="L111" i="9"/>
  <c r="L114" i="9"/>
  <c r="L117" i="9"/>
  <c r="L120" i="9"/>
  <c r="L123" i="9"/>
  <c r="L126" i="9"/>
  <c r="L129" i="9"/>
  <c r="L132" i="9"/>
  <c r="L135" i="9"/>
  <c r="L138" i="9"/>
  <c r="L141" i="9"/>
  <c r="L144" i="9"/>
  <c r="L147" i="9"/>
  <c r="L150" i="9"/>
  <c r="L109" i="9"/>
  <c r="L112" i="9"/>
  <c r="L115" i="9"/>
  <c r="L118" i="9"/>
  <c r="L121" i="9"/>
  <c r="L124" i="9"/>
  <c r="L127" i="9"/>
  <c r="L130" i="9"/>
  <c r="L133" i="9"/>
  <c r="L136" i="9"/>
  <c r="L139" i="9"/>
  <c r="L142" i="9"/>
  <c r="L145" i="9"/>
  <c r="L148" i="9"/>
  <c r="L151" i="9"/>
  <c r="L107" i="9"/>
  <c r="L110" i="9"/>
  <c r="L113" i="9"/>
  <c r="L116" i="9"/>
  <c r="L119" i="9"/>
  <c r="L122" i="9"/>
  <c r="L125" i="9"/>
  <c r="L128" i="9"/>
  <c r="L131" i="9"/>
  <c r="L134" i="9"/>
  <c r="L137" i="9"/>
  <c r="L140" i="9"/>
  <c r="L143" i="9"/>
  <c r="L146" i="9"/>
  <c r="L149" i="9"/>
  <c r="I109" i="9"/>
  <c r="I112" i="9"/>
  <c r="I115" i="9"/>
  <c r="I118" i="9"/>
  <c r="I121" i="9"/>
  <c r="I124" i="9"/>
  <c r="I127" i="9"/>
  <c r="I130" i="9"/>
  <c r="I133" i="9"/>
  <c r="I136" i="9"/>
  <c r="I139" i="9"/>
  <c r="I142" i="9"/>
  <c r="I145" i="9"/>
  <c r="I148" i="9"/>
  <c r="I151" i="9"/>
  <c r="I110" i="9"/>
  <c r="I113" i="9"/>
  <c r="I116" i="9"/>
  <c r="I119" i="9"/>
  <c r="I122" i="9"/>
  <c r="I125" i="9"/>
  <c r="I128" i="9"/>
  <c r="I131" i="9"/>
  <c r="I134" i="9"/>
  <c r="I137" i="9"/>
  <c r="I140" i="9"/>
  <c r="I143" i="9"/>
  <c r="I146" i="9"/>
  <c r="I149" i="9"/>
  <c r="I108" i="9"/>
  <c r="I111" i="9"/>
  <c r="I114" i="9"/>
  <c r="I117" i="9"/>
  <c r="I120" i="9"/>
  <c r="I123" i="9"/>
  <c r="I126" i="9"/>
  <c r="I129" i="9"/>
  <c r="I132" i="9"/>
  <c r="I135" i="9"/>
  <c r="I138" i="9"/>
  <c r="I141" i="9"/>
  <c r="I144" i="9"/>
  <c r="I147" i="9"/>
  <c r="I150" i="9"/>
  <c r="I107" i="9"/>
  <c r="H109" i="9"/>
  <c r="H112" i="9"/>
  <c r="H115" i="9"/>
  <c r="H118" i="9"/>
  <c r="H121" i="9"/>
  <c r="H124" i="9"/>
  <c r="H127" i="9"/>
  <c r="H130" i="9"/>
  <c r="H133" i="9"/>
  <c r="H136" i="9"/>
  <c r="H139" i="9"/>
  <c r="H142" i="9"/>
  <c r="H145" i="9"/>
  <c r="H148" i="9"/>
  <c r="H151" i="9"/>
  <c r="H110" i="9"/>
  <c r="H113" i="9"/>
  <c r="H116" i="9"/>
  <c r="H119" i="9"/>
  <c r="H122" i="9"/>
  <c r="H125" i="9"/>
  <c r="H128" i="9"/>
  <c r="H131" i="9"/>
  <c r="H134" i="9"/>
  <c r="H137" i="9"/>
  <c r="H140" i="9"/>
  <c r="H143" i="9"/>
  <c r="H146" i="9"/>
  <c r="H149" i="9"/>
  <c r="H108" i="9"/>
  <c r="H111" i="9"/>
  <c r="H114" i="9"/>
  <c r="H117" i="9"/>
  <c r="H120" i="9"/>
  <c r="H123" i="9"/>
  <c r="H126" i="9"/>
  <c r="H129" i="9"/>
  <c r="H132" i="9"/>
  <c r="H135" i="9"/>
  <c r="H138" i="9"/>
  <c r="H141" i="9"/>
  <c r="H144" i="9"/>
  <c r="H147" i="9"/>
  <c r="H150" i="9"/>
  <c r="H107" i="9"/>
  <c r="G107" i="9"/>
  <c r="G118" i="9"/>
  <c r="G151" i="9"/>
  <c r="G109" i="9"/>
  <c r="G130" i="9"/>
  <c r="G136" i="9"/>
  <c r="G145" i="9"/>
  <c r="G110" i="9"/>
  <c r="G113" i="9"/>
  <c r="G116" i="9"/>
  <c r="G119" i="9"/>
  <c r="G122" i="9"/>
  <c r="G125" i="9"/>
  <c r="G128" i="9"/>
  <c r="G131" i="9"/>
  <c r="G134" i="9"/>
  <c r="G137" i="9"/>
  <c r="G140" i="9"/>
  <c r="G143" i="9"/>
  <c r="G146" i="9"/>
  <c r="G149" i="9"/>
  <c r="G112" i="9"/>
  <c r="G121" i="9"/>
  <c r="G142" i="9"/>
  <c r="G148" i="9"/>
  <c r="G124" i="9"/>
  <c r="G133" i="9"/>
  <c r="G139" i="9"/>
  <c r="G115" i="9"/>
  <c r="G108" i="9"/>
  <c r="G111" i="9"/>
  <c r="G114" i="9"/>
  <c r="G117" i="9"/>
  <c r="G120" i="9"/>
  <c r="G123" i="9"/>
  <c r="G126" i="9"/>
  <c r="G129" i="9"/>
  <c r="G132" i="9"/>
  <c r="G135" i="9"/>
  <c r="G138" i="9"/>
  <c r="G141" i="9"/>
  <c r="G144" i="9"/>
  <c r="G147" i="9"/>
  <c r="G150" i="9"/>
  <c r="G127" i="9"/>
  <c r="R107" i="9"/>
  <c r="R112" i="9"/>
  <c r="R124" i="9"/>
  <c r="R133" i="9"/>
  <c r="R142" i="9"/>
  <c r="R110" i="9"/>
  <c r="R113" i="9"/>
  <c r="R116" i="9"/>
  <c r="R119" i="9"/>
  <c r="R122" i="9"/>
  <c r="R125" i="9"/>
  <c r="R128" i="9"/>
  <c r="R131" i="9"/>
  <c r="R134" i="9"/>
  <c r="R137" i="9"/>
  <c r="R140" i="9"/>
  <c r="R143" i="9"/>
  <c r="R146" i="9"/>
  <c r="R149" i="9"/>
  <c r="R118" i="9"/>
  <c r="R127" i="9"/>
  <c r="R109" i="9"/>
  <c r="R121" i="9"/>
  <c r="R151" i="9"/>
  <c r="R108" i="9"/>
  <c r="R111" i="9"/>
  <c r="R114" i="9"/>
  <c r="R117" i="9"/>
  <c r="R120" i="9"/>
  <c r="R123" i="9"/>
  <c r="R126" i="9"/>
  <c r="R129" i="9"/>
  <c r="R132" i="9"/>
  <c r="R135" i="9"/>
  <c r="R138" i="9"/>
  <c r="R141" i="9"/>
  <c r="R144" i="9"/>
  <c r="R147" i="9"/>
  <c r="R150" i="9"/>
  <c r="R115" i="9"/>
  <c r="R136" i="9"/>
  <c r="R130" i="9"/>
  <c r="R148" i="9"/>
  <c r="R139" i="9"/>
  <c r="R145" i="9"/>
  <c r="C116" i="9"/>
  <c r="C128" i="9"/>
  <c r="C140" i="9"/>
  <c r="C107" i="9"/>
  <c r="C138" i="9"/>
  <c r="C117" i="9"/>
  <c r="C129" i="9"/>
  <c r="C141" i="9"/>
  <c r="C114" i="9"/>
  <c r="C118" i="9"/>
  <c r="C130" i="9"/>
  <c r="C142" i="9"/>
  <c r="C126" i="9"/>
  <c r="C139" i="9"/>
  <c r="C119" i="9"/>
  <c r="C131" i="9"/>
  <c r="C143" i="9"/>
  <c r="C115" i="9"/>
  <c r="C108" i="9"/>
  <c r="C120" i="9"/>
  <c r="C132" i="9"/>
  <c r="C144" i="9"/>
  <c r="C150" i="9"/>
  <c r="C127" i="9"/>
  <c r="C109" i="9"/>
  <c r="C121" i="9"/>
  <c r="C133" i="9"/>
  <c r="C145" i="9"/>
  <c r="C110" i="9"/>
  <c r="C122" i="9"/>
  <c r="C134" i="9"/>
  <c r="C146" i="9"/>
  <c r="C151" i="9"/>
  <c r="C111" i="9"/>
  <c r="C123" i="9"/>
  <c r="C135" i="9"/>
  <c r="C147" i="9"/>
  <c r="C112" i="9"/>
  <c r="C124" i="9"/>
  <c r="C136" i="9"/>
  <c r="C148" i="9"/>
  <c r="C113" i="9"/>
  <c r="C125" i="9"/>
  <c r="C137" i="9"/>
  <c r="C149" i="9"/>
  <c r="F107" i="9"/>
  <c r="F136" i="9"/>
  <c r="F145" i="9"/>
  <c r="F148" i="9"/>
  <c r="F110" i="9"/>
  <c r="F113" i="9"/>
  <c r="F116" i="9"/>
  <c r="F119" i="9"/>
  <c r="F122" i="9"/>
  <c r="F125" i="9"/>
  <c r="F128" i="9"/>
  <c r="F131" i="9"/>
  <c r="F134" i="9"/>
  <c r="F137" i="9"/>
  <c r="F140" i="9"/>
  <c r="F143" i="9"/>
  <c r="F146" i="9"/>
  <c r="F149" i="9"/>
  <c r="F109" i="9"/>
  <c r="F115" i="9"/>
  <c r="F118" i="9"/>
  <c r="F130" i="9"/>
  <c r="F139" i="9"/>
  <c r="F142" i="9"/>
  <c r="F108" i="9"/>
  <c r="F111" i="9"/>
  <c r="F114" i="9"/>
  <c r="F117" i="9"/>
  <c r="F120" i="9"/>
  <c r="F123" i="9"/>
  <c r="F126" i="9"/>
  <c r="F129" i="9"/>
  <c r="F132" i="9"/>
  <c r="F135" i="9"/>
  <c r="F138" i="9"/>
  <c r="F141" i="9"/>
  <c r="F144" i="9"/>
  <c r="F147" i="9"/>
  <c r="F150" i="9"/>
  <c r="F124" i="9"/>
  <c r="F151" i="9"/>
  <c r="F112" i="9"/>
  <c r="F121" i="9"/>
  <c r="F127" i="9"/>
  <c r="F133" i="9"/>
  <c r="N128" i="9"/>
  <c r="N140" i="9"/>
  <c r="N108" i="9"/>
  <c r="N111" i="9"/>
  <c r="N114" i="9"/>
  <c r="N117" i="9"/>
  <c r="N120" i="9"/>
  <c r="N123" i="9"/>
  <c r="N126" i="9"/>
  <c r="N129" i="9"/>
  <c r="N132" i="9"/>
  <c r="N135" i="9"/>
  <c r="N138" i="9"/>
  <c r="N141" i="9"/>
  <c r="N144" i="9"/>
  <c r="N147" i="9"/>
  <c r="N150" i="9"/>
  <c r="N113" i="9"/>
  <c r="N116" i="9"/>
  <c r="N122" i="9"/>
  <c r="N125" i="9"/>
  <c r="N134" i="9"/>
  <c r="N146" i="9"/>
  <c r="N149" i="9"/>
  <c r="N107" i="9"/>
  <c r="N137" i="9"/>
  <c r="N109" i="9"/>
  <c r="N112" i="9"/>
  <c r="N115" i="9"/>
  <c r="N118" i="9"/>
  <c r="N121" i="9"/>
  <c r="N124" i="9"/>
  <c r="N127" i="9"/>
  <c r="N130" i="9"/>
  <c r="N133" i="9"/>
  <c r="N136" i="9"/>
  <c r="N139" i="9"/>
  <c r="N142" i="9"/>
  <c r="N145" i="9"/>
  <c r="N148" i="9"/>
  <c r="N151" i="9"/>
  <c r="N110" i="9"/>
  <c r="N119" i="9"/>
  <c r="N131" i="9"/>
  <c r="N143" i="9"/>
  <c r="K111" i="9"/>
  <c r="K123" i="9"/>
  <c r="K132" i="9"/>
  <c r="K138" i="9"/>
  <c r="K120" i="9"/>
  <c r="K109" i="9"/>
  <c r="K112" i="9"/>
  <c r="K115" i="9"/>
  <c r="K118" i="9"/>
  <c r="K121" i="9"/>
  <c r="K124" i="9"/>
  <c r="K127" i="9"/>
  <c r="K130" i="9"/>
  <c r="K133" i="9"/>
  <c r="K136" i="9"/>
  <c r="K139" i="9"/>
  <c r="K142" i="9"/>
  <c r="K145" i="9"/>
  <c r="K148" i="9"/>
  <c r="K151" i="9"/>
  <c r="K126" i="9"/>
  <c r="K129" i="9"/>
  <c r="K114" i="9"/>
  <c r="K147" i="9"/>
  <c r="K108" i="9"/>
  <c r="K141" i="9"/>
  <c r="K150" i="9"/>
  <c r="K110" i="9"/>
  <c r="K113" i="9"/>
  <c r="K116" i="9"/>
  <c r="K119" i="9"/>
  <c r="K122" i="9"/>
  <c r="K125" i="9"/>
  <c r="K128" i="9"/>
  <c r="K131" i="9"/>
  <c r="K134" i="9"/>
  <c r="K137" i="9"/>
  <c r="K140" i="9"/>
  <c r="K143" i="9"/>
  <c r="K146" i="9"/>
  <c r="K149" i="9"/>
  <c r="K107" i="9"/>
  <c r="K117" i="9"/>
  <c r="K135" i="9"/>
  <c r="K144" i="9"/>
  <c r="Q110" i="9"/>
  <c r="Q113" i="9"/>
  <c r="Q116" i="9"/>
  <c r="Q119" i="9"/>
  <c r="Q122" i="9"/>
  <c r="Q125" i="9"/>
  <c r="Q128" i="9"/>
  <c r="Q131" i="9"/>
  <c r="Q134" i="9"/>
  <c r="Q137" i="9"/>
  <c r="Q140" i="9"/>
  <c r="Q143" i="9"/>
  <c r="Q146" i="9"/>
  <c r="Q149" i="9"/>
  <c r="Q107" i="9"/>
  <c r="Q108" i="9"/>
  <c r="Q111" i="9"/>
  <c r="Q114" i="9"/>
  <c r="Q117" i="9"/>
  <c r="Q120" i="9"/>
  <c r="Q123" i="9"/>
  <c r="Q126" i="9"/>
  <c r="Q129" i="9"/>
  <c r="Q132" i="9"/>
  <c r="Q135" i="9"/>
  <c r="Q138" i="9"/>
  <c r="Q141" i="9"/>
  <c r="Q144" i="9"/>
  <c r="Q147" i="9"/>
  <c r="Q150" i="9"/>
  <c r="Q109" i="9"/>
  <c r="Q112" i="9"/>
  <c r="Q115" i="9"/>
  <c r="Q118" i="9"/>
  <c r="Q121" i="9"/>
  <c r="Q124" i="9"/>
  <c r="Q127" i="9"/>
  <c r="Q130" i="9"/>
  <c r="Q133" i="9"/>
  <c r="Q136" i="9"/>
  <c r="Q139" i="9"/>
  <c r="Q142" i="9"/>
  <c r="Q145" i="9"/>
  <c r="Q148" i="9"/>
  <c r="Q151" i="9"/>
  <c r="M108" i="9"/>
  <c r="M111" i="9"/>
  <c r="M114" i="9"/>
  <c r="M117" i="9"/>
  <c r="M120" i="9"/>
  <c r="M123" i="9"/>
  <c r="M126" i="9"/>
  <c r="M129" i="9"/>
  <c r="M132" i="9"/>
  <c r="M135" i="9"/>
  <c r="M138" i="9"/>
  <c r="M141" i="9"/>
  <c r="M144" i="9"/>
  <c r="M147" i="9"/>
  <c r="M150" i="9"/>
  <c r="M109" i="9"/>
  <c r="M112" i="9"/>
  <c r="M115" i="9"/>
  <c r="M118" i="9"/>
  <c r="M121" i="9"/>
  <c r="M124" i="9"/>
  <c r="M127" i="9"/>
  <c r="M130" i="9"/>
  <c r="M133" i="9"/>
  <c r="M136" i="9"/>
  <c r="M139" i="9"/>
  <c r="M142" i="9"/>
  <c r="M145" i="9"/>
  <c r="M148" i="9"/>
  <c r="M151" i="9"/>
  <c r="M107" i="9"/>
  <c r="M110" i="9"/>
  <c r="M113" i="9"/>
  <c r="M116" i="9"/>
  <c r="M119" i="9"/>
  <c r="M122" i="9"/>
  <c r="M125" i="9"/>
  <c r="M128" i="9"/>
  <c r="M131" i="9"/>
  <c r="M134" i="9"/>
  <c r="M137" i="9"/>
  <c r="M140" i="9"/>
  <c r="M143" i="9"/>
  <c r="M146" i="9"/>
  <c r="M149" i="9"/>
  <c r="J108" i="9"/>
  <c r="J117" i="9"/>
  <c r="J120" i="9"/>
  <c r="J109" i="9"/>
  <c r="J112" i="9"/>
  <c r="J115" i="9"/>
  <c r="J118" i="9"/>
  <c r="J121" i="9"/>
  <c r="J124" i="9"/>
  <c r="J127" i="9"/>
  <c r="J130" i="9"/>
  <c r="J133" i="9"/>
  <c r="J136" i="9"/>
  <c r="J139" i="9"/>
  <c r="J142" i="9"/>
  <c r="J145" i="9"/>
  <c r="J148" i="9"/>
  <c r="J151" i="9"/>
  <c r="J123" i="9"/>
  <c r="J135" i="9"/>
  <c r="J141" i="9"/>
  <c r="J147" i="9"/>
  <c r="J126" i="9"/>
  <c r="J132" i="9"/>
  <c r="J138" i="9"/>
  <c r="J144" i="9"/>
  <c r="J111" i="9"/>
  <c r="J114" i="9"/>
  <c r="J110" i="9"/>
  <c r="J113" i="9"/>
  <c r="J116" i="9"/>
  <c r="J119" i="9"/>
  <c r="J122" i="9"/>
  <c r="J125" i="9"/>
  <c r="J128" i="9"/>
  <c r="J131" i="9"/>
  <c r="J134" i="9"/>
  <c r="J137" i="9"/>
  <c r="J140" i="9"/>
  <c r="J143" i="9"/>
  <c r="J146" i="9"/>
  <c r="J149" i="9"/>
  <c r="J150" i="9"/>
  <c r="J107" i="9"/>
  <c r="J129" i="9"/>
  <c r="O143" i="9"/>
  <c r="O113" i="9"/>
  <c r="O125" i="9"/>
  <c r="O140" i="9"/>
  <c r="O149" i="9"/>
  <c r="O108" i="9"/>
  <c r="O111" i="9"/>
  <c r="O114" i="9"/>
  <c r="O117" i="9"/>
  <c r="O120" i="9"/>
  <c r="O123" i="9"/>
  <c r="O126" i="9"/>
  <c r="O129" i="9"/>
  <c r="O132" i="9"/>
  <c r="O135" i="9"/>
  <c r="O138" i="9"/>
  <c r="O141" i="9"/>
  <c r="O144" i="9"/>
  <c r="O147" i="9"/>
  <c r="O150" i="9"/>
  <c r="O116" i="9"/>
  <c r="O137" i="9"/>
  <c r="O107" i="9"/>
  <c r="O110" i="9"/>
  <c r="O128" i="9"/>
  <c r="O119" i="9"/>
  <c r="O131" i="9"/>
  <c r="O109" i="9"/>
  <c r="O112" i="9"/>
  <c r="O115" i="9"/>
  <c r="O118" i="9"/>
  <c r="O121" i="9"/>
  <c r="O124" i="9"/>
  <c r="O127" i="9"/>
  <c r="O130" i="9"/>
  <c r="O133" i="9"/>
  <c r="O136" i="9"/>
  <c r="O139" i="9"/>
  <c r="O142" i="9"/>
  <c r="O145" i="9"/>
  <c r="O148" i="9"/>
  <c r="O151" i="9"/>
  <c r="O122" i="9"/>
  <c r="O134" i="9"/>
  <c r="O146" i="9"/>
  <c r="D110" i="9"/>
  <c r="D113" i="9"/>
  <c r="D116" i="9"/>
  <c r="D119" i="9"/>
  <c r="D122" i="9"/>
  <c r="D125" i="9"/>
  <c r="D128" i="9"/>
  <c r="D131" i="9"/>
  <c r="D134" i="9"/>
  <c r="D137" i="9"/>
  <c r="D140" i="9"/>
  <c r="D143" i="9"/>
  <c r="D146" i="9"/>
  <c r="D149" i="9"/>
  <c r="D107" i="9"/>
  <c r="D108" i="9"/>
  <c r="D111" i="9"/>
  <c r="D114" i="9"/>
  <c r="D117" i="9"/>
  <c r="D120" i="9"/>
  <c r="D123" i="9"/>
  <c r="D126" i="9"/>
  <c r="D129" i="9"/>
  <c r="D132" i="9"/>
  <c r="D135" i="9"/>
  <c r="D138" i="9"/>
  <c r="D141" i="9"/>
  <c r="D144" i="9"/>
  <c r="D147" i="9"/>
  <c r="D150" i="9"/>
  <c r="D109" i="9"/>
  <c r="D112" i="9"/>
  <c r="D115" i="9"/>
  <c r="D118" i="9"/>
  <c r="D121" i="9"/>
  <c r="D124" i="9"/>
  <c r="D127" i="9"/>
  <c r="D130" i="9"/>
  <c r="D133" i="9"/>
  <c r="D136" i="9"/>
  <c r="D139" i="9"/>
  <c r="D142" i="9"/>
  <c r="D145" i="9"/>
  <c r="D148" i="9"/>
  <c r="D151" i="9"/>
  <c r="P110" i="9"/>
  <c r="P113" i="9"/>
  <c r="P116" i="9"/>
  <c r="P119" i="9"/>
  <c r="P122" i="9"/>
  <c r="P125" i="9"/>
  <c r="P128" i="9"/>
  <c r="P131" i="9"/>
  <c r="P134" i="9"/>
  <c r="P137" i="9"/>
  <c r="P140" i="9"/>
  <c r="P143" i="9"/>
  <c r="P146" i="9"/>
  <c r="P149" i="9"/>
  <c r="P107" i="9"/>
  <c r="P108" i="9"/>
  <c r="P111" i="9"/>
  <c r="P114" i="9"/>
  <c r="P117" i="9"/>
  <c r="P120" i="9"/>
  <c r="P123" i="9"/>
  <c r="P126" i="9"/>
  <c r="P129" i="9"/>
  <c r="P132" i="9"/>
  <c r="P135" i="9"/>
  <c r="P138" i="9"/>
  <c r="P141" i="9"/>
  <c r="P144" i="9"/>
  <c r="P147" i="9"/>
  <c r="P150" i="9"/>
  <c r="P109" i="9"/>
  <c r="P112" i="9"/>
  <c r="P115" i="9"/>
  <c r="P118" i="9"/>
  <c r="P121" i="9"/>
  <c r="P124" i="9"/>
  <c r="P127" i="9"/>
  <c r="P130" i="9"/>
  <c r="P133" i="9"/>
  <c r="P136" i="9"/>
  <c r="P139" i="9"/>
  <c r="P142" i="9"/>
  <c r="P145" i="9"/>
  <c r="P148" i="9"/>
  <c r="P151" i="9"/>
  <c r="E110" i="9"/>
  <c r="E113" i="9"/>
  <c r="E116" i="9"/>
  <c r="E119" i="9"/>
  <c r="E122" i="9"/>
  <c r="E125" i="9"/>
  <c r="E128" i="9"/>
  <c r="E131" i="9"/>
  <c r="E134" i="9"/>
  <c r="E137" i="9"/>
  <c r="E140" i="9"/>
  <c r="E143" i="9"/>
  <c r="E146" i="9"/>
  <c r="E149" i="9"/>
  <c r="E107" i="9"/>
  <c r="E108" i="9"/>
  <c r="E111" i="9"/>
  <c r="E114" i="9"/>
  <c r="E117" i="9"/>
  <c r="E120" i="9"/>
  <c r="E123" i="9"/>
  <c r="E126" i="9"/>
  <c r="E129" i="9"/>
  <c r="E132" i="9"/>
  <c r="E135" i="9"/>
  <c r="E138" i="9"/>
  <c r="E141" i="9"/>
  <c r="E144" i="9"/>
  <c r="E147" i="9"/>
  <c r="E150" i="9"/>
  <c r="E109" i="9"/>
  <c r="E112" i="9"/>
  <c r="E115" i="9"/>
  <c r="E118" i="9"/>
  <c r="E121" i="9"/>
  <c r="E124" i="9"/>
  <c r="E127" i="9"/>
  <c r="E130" i="9"/>
  <c r="E133" i="9"/>
  <c r="E136" i="9"/>
  <c r="E139" i="9"/>
  <c r="E142" i="9"/>
  <c r="E145" i="9"/>
  <c r="E148" i="9"/>
  <c r="E151" i="9"/>
  <c r="I126" i="7"/>
  <c r="R125" i="7"/>
  <c r="M125" i="7"/>
  <c r="R127" i="7"/>
  <c r="N127" i="7"/>
  <c r="Q127" i="7"/>
  <c r="F127" i="7"/>
  <c r="D121" i="7"/>
  <c r="P108" i="7"/>
  <c r="E113" i="7"/>
  <c r="G113" i="7"/>
  <c r="D97" i="7"/>
  <c r="J97" i="7"/>
  <c r="D110" i="7"/>
  <c r="O107" i="7"/>
  <c r="Q125" i="7"/>
  <c r="P126" i="7"/>
  <c r="G117" i="7"/>
  <c r="G96" i="7"/>
  <c r="J110" i="7"/>
  <c r="E108" i="7"/>
  <c r="G127" i="7"/>
  <c r="P102" i="7"/>
  <c r="P109" i="7"/>
  <c r="O102" i="7"/>
  <c r="J124" i="7"/>
  <c r="D125" i="7"/>
  <c r="D101" i="7"/>
  <c r="O119" i="7"/>
  <c r="O101" i="7"/>
  <c r="J117" i="7"/>
  <c r="E112" i="7"/>
  <c r="O115" i="7"/>
  <c r="O94" i="7"/>
  <c r="J101" i="7"/>
  <c r="E105" i="7"/>
  <c r="D126" i="7"/>
  <c r="D102" i="7"/>
  <c r="D103" i="7"/>
  <c r="G101" i="7"/>
  <c r="J121" i="7"/>
  <c r="P122" i="7"/>
  <c r="P98" i="7"/>
  <c r="G118" i="7"/>
  <c r="G100" i="7"/>
  <c r="J114" i="7"/>
  <c r="E109" i="7"/>
  <c r="G114" i="7"/>
  <c r="G93" i="7"/>
  <c r="J98" i="7"/>
  <c r="E102" i="7"/>
  <c r="P120" i="7"/>
  <c r="P96" i="7"/>
  <c r="L125" i="7"/>
  <c r="O99" i="7"/>
  <c r="J115" i="7"/>
  <c r="D122" i="7"/>
  <c r="D98" i="7"/>
  <c r="O116" i="7"/>
  <c r="O98" i="7"/>
  <c r="J108" i="7"/>
  <c r="E103" i="7"/>
  <c r="P101" i="7"/>
  <c r="O112" i="7"/>
  <c r="J127" i="7"/>
  <c r="E101" i="7"/>
  <c r="E96" i="7"/>
  <c r="D120" i="7"/>
  <c r="D96" i="7"/>
  <c r="J126" i="7"/>
  <c r="G98" i="7"/>
  <c r="J112" i="7"/>
  <c r="P116" i="7"/>
  <c r="P92" i="7"/>
  <c r="G115" i="7"/>
  <c r="G97" i="7"/>
  <c r="E100" i="7"/>
  <c r="P104" i="7"/>
  <c r="P105" i="7"/>
  <c r="J119" i="7"/>
  <c r="J99" i="7"/>
  <c r="J111" i="7"/>
  <c r="J123" i="7"/>
  <c r="J116" i="7"/>
  <c r="J92" i="7"/>
  <c r="J107" i="7"/>
  <c r="J104" i="7"/>
  <c r="J95" i="7"/>
  <c r="J118" i="7"/>
  <c r="F126" i="7"/>
  <c r="G111" i="7"/>
  <c r="G125" i="7"/>
  <c r="O127" i="7"/>
  <c r="E93" i="7"/>
  <c r="P117" i="7"/>
  <c r="P93" i="7"/>
  <c r="D127" i="7"/>
  <c r="O93" i="7"/>
  <c r="J109" i="7"/>
  <c r="D116" i="7"/>
  <c r="O113" i="7"/>
  <c r="O95" i="7"/>
  <c r="J102" i="7"/>
  <c r="P115" i="7"/>
  <c r="D95" i="7"/>
  <c r="D99" i="7"/>
  <c r="D111" i="7"/>
  <c r="D123" i="7"/>
  <c r="D107" i="7"/>
  <c r="D94" i="7"/>
  <c r="D106" i="7"/>
  <c r="D118" i="7"/>
  <c r="D119" i="7"/>
  <c r="D104" i="7"/>
  <c r="D105" i="7"/>
  <c r="P121" i="7"/>
  <c r="E107" i="7"/>
  <c r="E99" i="7"/>
  <c r="E111" i="7"/>
  <c r="E123" i="7"/>
  <c r="E104" i="7"/>
  <c r="E92" i="7"/>
  <c r="E116" i="7"/>
  <c r="E95" i="7"/>
  <c r="E94" i="7"/>
  <c r="E106" i="7"/>
  <c r="E118" i="7"/>
  <c r="E119" i="7"/>
  <c r="R126" i="7"/>
  <c r="G108" i="7"/>
  <c r="D109" i="7"/>
  <c r="P112" i="7"/>
  <c r="L126" i="7"/>
  <c r="D117" i="7"/>
  <c r="D93" i="7"/>
  <c r="G122" i="7"/>
  <c r="C126" i="7"/>
  <c r="J106" i="7"/>
  <c r="P113" i="7"/>
  <c r="P125" i="7"/>
  <c r="G112" i="7"/>
  <c r="J96" i="7"/>
  <c r="E126" i="7"/>
  <c r="D100" i="7"/>
  <c r="P127" i="7"/>
  <c r="O106" i="7"/>
  <c r="P103" i="7"/>
  <c r="P100" i="7"/>
  <c r="E110" i="7"/>
  <c r="N125" i="7"/>
  <c r="O117" i="7"/>
  <c r="D124" i="7"/>
  <c r="J103" i="7"/>
  <c r="D113" i="7"/>
  <c r="N126" i="7"/>
  <c r="O110" i="7"/>
  <c r="J93" i="7"/>
  <c r="D112" i="7"/>
  <c r="P99" i="7"/>
  <c r="P111" i="7"/>
  <c r="P123" i="7"/>
  <c r="P119" i="7"/>
  <c r="P107" i="7"/>
  <c r="P94" i="7"/>
  <c r="P106" i="7"/>
  <c r="P118" i="7"/>
  <c r="P95" i="7"/>
  <c r="O109" i="7"/>
  <c r="O123" i="7"/>
  <c r="O125" i="7"/>
  <c r="O97" i="7"/>
  <c r="O96" i="7"/>
  <c r="O108" i="7"/>
  <c r="O120" i="7"/>
  <c r="O121" i="7"/>
  <c r="G95" i="7"/>
  <c r="G92" i="7"/>
  <c r="G116" i="7"/>
  <c r="G119" i="7"/>
  <c r="G104" i="7"/>
  <c r="G107" i="7"/>
  <c r="O124" i="7"/>
  <c r="G105" i="7"/>
  <c r="I125" i="7"/>
  <c r="J125" i="7"/>
  <c r="P124" i="7"/>
  <c r="D114" i="7"/>
  <c r="E122" i="7"/>
  <c r="O114" i="7"/>
  <c r="D115" i="7"/>
  <c r="J100" i="7"/>
  <c r="P110" i="7"/>
  <c r="L127" i="7"/>
  <c r="G109" i="7"/>
  <c r="E125" i="7"/>
  <c r="F125" i="7"/>
  <c r="P97" i="7"/>
  <c r="S104" i="10"/>
  <c r="S110" i="10"/>
  <c r="S121" i="10"/>
  <c r="S124" i="10"/>
  <c r="S119" i="10"/>
  <c r="S126" i="10"/>
  <c r="S100" i="10"/>
  <c r="S106" i="10"/>
  <c r="S109" i="10"/>
  <c r="S133" i="10"/>
  <c r="S123" i="10"/>
  <c r="S117" i="10"/>
  <c r="S125" i="10"/>
  <c r="S112" i="10"/>
  <c r="S116" i="10"/>
  <c r="S132" i="10"/>
  <c r="S97" i="10"/>
  <c r="S120" i="10"/>
  <c r="S102" i="10"/>
  <c r="S103" i="10"/>
  <c r="S115" i="10"/>
  <c r="S128" i="10"/>
  <c r="S131" i="10"/>
  <c r="S95" i="10"/>
  <c r="S96" i="10"/>
  <c r="S127" i="10"/>
  <c r="S111" i="10"/>
  <c r="S114" i="10"/>
  <c r="S101" i="10"/>
  <c r="S122" i="10"/>
  <c r="S107" i="10"/>
  <c r="S130" i="10"/>
  <c r="S108" i="10"/>
  <c r="O97" i="3"/>
  <c r="N119" i="2"/>
  <c r="M130" i="2"/>
  <c r="M120" i="2"/>
  <c r="M125" i="2"/>
  <c r="M124" i="2"/>
  <c r="M127" i="2"/>
  <c r="M117" i="2"/>
  <c r="M122" i="2"/>
  <c r="M121" i="2"/>
  <c r="N95" i="2"/>
  <c r="N124" i="2"/>
  <c r="N106" i="2"/>
  <c r="M111" i="2"/>
  <c r="M110" i="2"/>
  <c r="M115" i="2"/>
  <c r="N100" i="2"/>
  <c r="M108" i="2"/>
  <c r="M107" i="2"/>
  <c r="M100" i="2"/>
  <c r="N120" i="2"/>
  <c r="M129" i="2"/>
  <c r="M102" i="2"/>
  <c r="M101" i="2"/>
  <c r="N111" i="2"/>
  <c r="M95" i="2"/>
  <c r="N122" i="2"/>
  <c r="O125" i="2"/>
  <c r="L117" i="2"/>
  <c r="O130" i="2"/>
  <c r="L97" i="2"/>
  <c r="L131" i="2"/>
  <c r="K131" i="2"/>
  <c r="O126" i="2"/>
  <c r="O108" i="2"/>
  <c r="J131" i="2"/>
  <c r="H134" i="10"/>
  <c r="R134" i="10"/>
  <c r="F134" i="10"/>
  <c r="I134" i="10"/>
  <c r="E134" i="10"/>
  <c r="G134" i="10"/>
  <c r="N134" i="10"/>
  <c r="J134" i="10"/>
  <c r="C134" i="10"/>
  <c r="K134" i="10"/>
  <c r="L134" i="10"/>
  <c r="D134" i="10"/>
  <c r="M134" i="10"/>
  <c r="P134" i="10"/>
  <c r="O134" i="10"/>
  <c r="Q134" i="10"/>
  <c r="S103" i="9"/>
  <c r="S151" i="9" s="1"/>
  <c r="K130" i="8"/>
  <c r="M101" i="8"/>
  <c r="C100" i="8"/>
  <c r="R130" i="8"/>
  <c r="C124" i="8"/>
  <c r="C121" i="8"/>
  <c r="C117" i="8"/>
  <c r="C128" i="8"/>
  <c r="C114" i="8"/>
  <c r="O128" i="8"/>
  <c r="C102" i="8"/>
  <c r="C106" i="8"/>
  <c r="C123" i="8"/>
  <c r="C127" i="8"/>
  <c r="M106" i="8"/>
  <c r="C129" i="8"/>
  <c r="L93" i="8"/>
  <c r="L128" i="8"/>
  <c r="O129" i="8"/>
  <c r="F99" i="8"/>
  <c r="F129" i="8"/>
  <c r="O105" i="8"/>
  <c r="D128" i="8"/>
  <c r="D129" i="8"/>
  <c r="I129" i="8"/>
  <c r="K96" i="8"/>
  <c r="K128" i="8"/>
  <c r="M104" i="8"/>
  <c r="N101" i="8"/>
  <c r="N128" i="8"/>
  <c r="P128" i="8"/>
  <c r="P129" i="8"/>
  <c r="L129" i="8"/>
  <c r="I128" i="8"/>
  <c r="J120" i="8"/>
  <c r="J129" i="8"/>
  <c r="C93" i="8"/>
  <c r="M98" i="8"/>
  <c r="Q130" i="8"/>
  <c r="E128" i="8"/>
  <c r="E129" i="8"/>
  <c r="Q128" i="8"/>
  <c r="Q129" i="8"/>
  <c r="C112" i="8"/>
  <c r="I130" i="8"/>
  <c r="M129" i="8"/>
  <c r="J128" i="8"/>
  <c r="C103" i="8"/>
  <c r="M124" i="8"/>
  <c r="F128" i="8"/>
  <c r="R129" i="8"/>
  <c r="G124" i="8"/>
  <c r="G129" i="8"/>
  <c r="M121" i="8"/>
  <c r="R128" i="8"/>
  <c r="M128" i="8"/>
  <c r="D105" i="8"/>
  <c r="M99" i="8"/>
  <c r="M109" i="8"/>
  <c r="C94" i="8"/>
  <c r="O100" i="8"/>
  <c r="M103" i="8"/>
  <c r="N127" i="8"/>
  <c r="L127" i="8"/>
  <c r="M97" i="8"/>
  <c r="M102" i="8"/>
  <c r="C118" i="8"/>
  <c r="M118" i="8"/>
  <c r="N117" i="8"/>
  <c r="C109" i="8"/>
  <c r="M115" i="8"/>
  <c r="M126" i="8"/>
  <c r="N99" i="8"/>
  <c r="M125" i="8"/>
  <c r="O98" i="8"/>
  <c r="C126" i="8"/>
  <c r="E110" i="8"/>
  <c r="M112" i="8"/>
  <c r="N114" i="8"/>
  <c r="M96" i="8"/>
  <c r="O99" i="8"/>
  <c r="M117" i="8"/>
  <c r="N107" i="8"/>
  <c r="C115" i="8"/>
  <c r="C105" i="8"/>
  <c r="M107" i="8"/>
  <c r="M127" i="8"/>
  <c r="K127" i="8"/>
  <c r="C99" i="8"/>
  <c r="M113" i="8"/>
  <c r="I127" i="8"/>
  <c r="C97" i="8"/>
  <c r="M100" i="8"/>
  <c r="K101" i="8"/>
  <c r="P120" i="8"/>
  <c r="O102" i="8"/>
  <c r="D112" i="8"/>
  <c r="L101" i="8"/>
  <c r="D126" i="8"/>
  <c r="F95" i="8"/>
  <c r="D120" i="8"/>
  <c r="P109" i="8"/>
  <c r="P103" i="8"/>
  <c r="D109" i="8"/>
  <c r="D107" i="8"/>
  <c r="D103" i="8"/>
  <c r="O117" i="8"/>
  <c r="D95" i="8"/>
  <c r="N130" i="8"/>
  <c r="O114" i="8"/>
  <c r="P125" i="8"/>
  <c r="R127" i="8"/>
  <c r="M110" i="8"/>
  <c r="P105" i="8"/>
  <c r="C111" i="8"/>
  <c r="M114" i="8"/>
  <c r="C110" i="8"/>
  <c r="E97" i="8"/>
  <c r="O93" i="8"/>
  <c r="E116" i="8"/>
  <c r="O94" i="8"/>
  <c r="I104" i="8"/>
  <c r="I108" i="8"/>
  <c r="E95" i="8"/>
  <c r="R115" i="8"/>
  <c r="E94" i="8"/>
  <c r="O118" i="8"/>
  <c r="E113" i="8"/>
  <c r="E126" i="8"/>
  <c r="O130" i="8"/>
  <c r="F127" i="8"/>
  <c r="F115" i="8"/>
  <c r="O95" i="8"/>
  <c r="E106" i="8"/>
  <c r="E101" i="8"/>
  <c r="E120" i="8"/>
  <c r="E96" i="8"/>
  <c r="C130" i="8"/>
  <c r="O119" i="8"/>
  <c r="E121" i="8"/>
  <c r="L130" i="8"/>
  <c r="K116" i="8"/>
  <c r="E122" i="8"/>
  <c r="E123" i="8"/>
  <c r="O126" i="8"/>
  <c r="Q112" i="8"/>
  <c r="O125" i="8"/>
  <c r="C119" i="8"/>
  <c r="C104" i="8"/>
  <c r="M130" i="8"/>
  <c r="E103" i="8"/>
  <c r="O115" i="8"/>
  <c r="E130" i="8"/>
  <c r="E117" i="8"/>
  <c r="O123" i="8"/>
  <c r="R100" i="8"/>
  <c r="F119" i="8"/>
  <c r="C125" i="8"/>
  <c r="O116" i="8"/>
  <c r="O107" i="8"/>
  <c r="C101" i="8"/>
  <c r="O97" i="8"/>
  <c r="O127" i="8"/>
  <c r="O112" i="8"/>
  <c r="E119" i="8"/>
  <c r="O106" i="8"/>
  <c r="F130" i="8"/>
  <c r="O96" i="8"/>
  <c r="O122" i="8"/>
  <c r="O113" i="8"/>
  <c r="E104" i="8"/>
  <c r="E107" i="8"/>
  <c r="O111" i="8"/>
  <c r="O124" i="8"/>
  <c r="E100" i="8"/>
  <c r="O109" i="8"/>
  <c r="E125" i="8"/>
  <c r="E114" i="8"/>
  <c r="O120" i="8"/>
  <c r="O108" i="8"/>
  <c r="C96" i="8"/>
  <c r="C122" i="8"/>
  <c r="C113" i="8"/>
  <c r="O104" i="8"/>
  <c r="E111" i="8"/>
  <c r="E105" i="8"/>
  <c r="O121" i="8"/>
  <c r="I99" i="8"/>
  <c r="E98" i="8"/>
  <c r="O103" i="8"/>
  <c r="I113" i="8"/>
  <c r="C120" i="8"/>
  <c r="C108" i="8"/>
  <c r="O110" i="8"/>
  <c r="C98" i="8"/>
  <c r="D93" i="8"/>
  <c r="N95" i="8"/>
  <c r="R108" i="8"/>
  <c r="P117" i="8"/>
  <c r="E102" i="8"/>
  <c r="R125" i="8"/>
  <c r="D102" i="8"/>
  <c r="D101" i="8"/>
  <c r="K123" i="8"/>
  <c r="N93" i="8"/>
  <c r="N122" i="8"/>
  <c r="M123" i="8"/>
  <c r="M122" i="8"/>
  <c r="D100" i="8"/>
  <c r="D124" i="8"/>
  <c r="N102" i="8"/>
  <c r="P107" i="8"/>
  <c r="P122" i="8"/>
  <c r="P93" i="8"/>
  <c r="F94" i="8"/>
  <c r="F105" i="8"/>
  <c r="D117" i="8"/>
  <c r="I101" i="8"/>
  <c r="P99" i="8"/>
  <c r="D110" i="8"/>
  <c r="N105" i="8"/>
  <c r="R121" i="8"/>
  <c r="M93" i="8"/>
  <c r="N113" i="8"/>
  <c r="P97" i="8"/>
  <c r="M116" i="8"/>
  <c r="P104" i="8"/>
  <c r="I105" i="8"/>
  <c r="R97" i="8"/>
  <c r="P94" i="8"/>
  <c r="Q117" i="8"/>
  <c r="P114" i="8"/>
  <c r="D99" i="8"/>
  <c r="D113" i="8"/>
  <c r="N108" i="8"/>
  <c r="F121" i="8"/>
  <c r="M108" i="8"/>
  <c r="D97" i="8"/>
  <c r="P95" i="8"/>
  <c r="E109" i="8"/>
  <c r="N119" i="8"/>
  <c r="P101" i="8"/>
  <c r="N98" i="8"/>
  <c r="N126" i="8"/>
  <c r="P118" i="8"/>
  <c r="L104" i="8"/>
  <c r="N118" i="8"/>
  <c r="D94" i="8"/>
  <c r="D114" i="8"/>
  <c r="E99" i="8"/>
  <c r="Q96" i="8"/>
  <c r="D116" i="8"/>
  <c r="P119" i="8"/>
  <c r="N111" i="8"/>
  <c r="M120" i="8"/>
  <c r="P121" i="8"/>
  <c r="M95" i="8"/>
  <c r="P124" i="8"/>
  <c r="P98" i="8"/>
  <c r="D123" i="8"/>
  <c r="P102" i="8"/>
  <c r="N96" i="8"/>
  <c r="F113" i="8"/>
  <c r="D118" i="8"/>
  <c r="N115" i="8"/>
  <c r="I123" i="8"/>
  <c r="I116" i="8"/>
  <c r="P111" i="8"/>
  <c r="I98" i="8"/>
  <c r="P96" i="8"/>
  <c r="D119" i="8"/>
  <c r="P116" i="8"/>
  <c r="N123" i="8"/>
  <c r="N104" i="8"/>
  <c r="E112" i="8"/>
  <c r="E118" i="8"/>
  <c r="E127" i="8"/>
  <c r="P115" i="8"/>
  <c r="I102" i="8"/>
  <c r="I96" i="8"/>
  <c r="N112" i="8"/>
  <c r="D111" i="8"/>
  <c r="M94" i="8"/>
  <c r="D96" i="8"/>
  <c r="D122" i="8"/>
  <c r="P113" i="8"/>
  <c r="N120" i="8"/>
  <c r="M105" i="8"/>
  <c r="E124" i="8"/>
  <c r="N106" i="8"/>
  <c r="Q127" i="8"/>
  <c r="C95" i="8"/>
  <c r="N110" i="8"/>
  <c r="P100" i="8"/>
  <c r="D115" i="8"/>
  <c r="N124" i="8"/>
  <c r="I93" i="8"/>
  <c r="N109" i="8"/>
  <c r="Q114" i="8"/>
  <c r="E108" i="8"/>
  <c r="N94" i="8"/>
  <c r="E93" i="8"/>
  <c r="L94" i="8"/>
  <c r="D125" i="8"/>
  <c r="P110" i="8"/>
  <c r="K105" i="8"/>
  <c r="C116" i="8"/>
  <c r="M111" i="8"/>
  <c r="N116" i="8"/>
  <c r="N103" i="8"/>
  <c r="P127" i="8"/>
  <c r="P123" i="8"/>
  <c r="D98" i="8"/>
  <c r="N125" i="8"/>
  <c r="P112" i="8"/>
  <c r="Q100" i="8"/>
  <c r="N121" i="8"/>
  <c r="I107" i="8"/>
  <c r="I126" i="8"/>
  <c r="P108" i="8"/>
  <c r="D104" i="8"/>
  <c r="L96" i="8"/>
  <c r="P106" i="8"/>
  <c r="N100" i="8"/>
  <c r="D127" i="8"/>
  <c r="P126" i="8"/>
  <c r="D108" i="8"/>
  <c r="D130" i="8"/>
  <c r="D106" i="8"/>
  <c r="N97" i="8"/>
  <c r="J98" i="8"/>
  <c r="K122" i="8"/>
  <c r="L110" i="8"/>
  <c r="G100" i="8"/>
  <c r="R123" i="8"/>
  <c r="L98" i="8"/>
  <c r="Q126" i="8"/>
  <c r="R117" i="8"/>
  <c r="F108" i="8"/>
  <c r="G96" i="8"/>
  <c r="F97" i="8"/>
  <c r="G116" i="8"/>
  <c r="L106" i="8"/>
  <c r="I95" i="8"/>
  <c r="F116" i="8"/>
  <c r="K103" i="8"/>
  <c r="Q124" i="8"/>
  <c r="F107" i="8"/>
  <c r="K120" i="8"/>
  <c r="K111" i="8"/>
  <c r="J114" i="8"/>
  <c r="G130" i="8"/>
  <c r="G104" i="8"/>
  <c r="G112" i="8"/>
  <c r="Q115" i="8"/>
  <c r="F123" i="8"/>
  <c r="G114" i="8"/>
  <c r="F117" i="8"/>
  <c r="G108" i="8"/>
  <c r="G99" i="8"/>
  <c r="J107" i="8"/>
  <c r="K95" i="8"/>
  <c r="Q105" i="8"/>
  <c r="R96" i="8"/>
  <c r="K115" i="8"/>
  <c r="K102" i="8"/>
  <c r="F104" i="8"/>
  <c r="G121" i="8"/>
  <c r="J110" i="8"/>
  <c r="R122" i="8"/>
  <c r="R116" i="8"/>
  <c r="Q107" i="8"/>
  <c r="Q104" i="8"/>
  <c r="R98" i="8"/>
  <c r="Q101" i="8"/>
  <c r="R119" i="8"/>
  <c r="R104" i="8"/>
  <c r="R107" i="8"/>
  <c r="Q125" i="8"/>
  <c r="Q122" i="8"/>
  <c r="Q119" i="8"/>
  <c r="Q116" i="8"/>
  <c r="Q113" i="8"/>
  <c r="Q110" i="8"/>
  <c r="Q98" i="8"/>
  <c r="Q95" i="8"/>
  <c r="R95" i="8"/>
  <c r="R110" i="8"/>
  <c r="F103" i="8"/>
  <c r="J122" i="8"/>
  <c r="K113" i="8"/>
  <c r="Q94" i="8"/>
  <c r="J116" i="8"/>
  <c r="K107" i="8"/>
  <c r="K98" i="8"/>
  <c r="R105" i="8"/>
  <c r="L115" i="8"/>
  <c r="F96" i="8"/>
  <c r="Q93" i="8"/>
  <c r="R113" i="8"/>
  <c r="L122" i="8"/>
  <c r="R101" i="8"/>
  <c r="L120" i="8"/>
  <c r="F112" i="8"/>
  <c r="L119" i="8"/>
  <c r="L124" i="8"/>
  <c r="G125" i="8"/>
  <c r="J95" i="8"/>
  <c r="L103" i="8"/>
  <c r="G101" i="8"/>
  <c r="J108" i="8"/>
  <c r="G118" i="8"/>
  <c r="G109" i="8"/>
  <c r="R109" i="8"/>
  <c r="J119" i="8"/>
  <c r="I94" i="8"/>
  <c r="I124" i="8"/>
  <c r="I115" i="8"/>
  <c r="I103" i="8"/>
  <c r="I97" i="8"/>
  <c r="I118" i="8"/>
  <c r="I112" i="8"/>
  <c r="I100" i="8"/>
  <c r="I106" i="8"/>
  <c r="I121" i="8"/>
  <c r="I109" i="8"/>
  <c r="I117" i="8"/>
  <c r="Q123" i="8"/>
  <c r="R114" i="8"/>
  <c r="J104" i="8"/>
  <c r="G93" i="8"/>
  <c r="K124" i="8"/>
  <c r="G113" i="8"/>
  <c r="Q118" i="8"/>
  <c r="F110" i="8"/>
  <c r="K100" i="8"/>
  <c r="R103" i="8"/>
  <c r="F98" i="8"/>
  <c r="L117" i="8"/>
  <c r="J126" i="8"/>
  <c r="K117" i="8"/>
  <c r="L108" i="8"/>
  <c r="F109" i="8"/>
  <c r="Q106" i="8"/>
  <c r="Q97" i="8"/>
  <c r="G120" i="8"/>
  <c r="G111" i="8"/>
  <c r="F106" i="8"/>
  <c r="F114" i="8"/>
  <c r="G105" i="8"/>
  <c r="L95" i="8"/>
  <c r="R102" i="8"/>
  <c r="K99" i="8"/>
  <c r="L112" i="8"/>
  <c r="Q102" i="8"/>
  <c r="R93" i="8"/>
  <c r="F122" i="8"/>
  <c r="K112" i="8"/>
  <c r="I114" i="8"/>
  <c r="G127" i="8"/>
  <c r="L105" i="8"/>
  <c r="Q121" i="8"/>
  <c r="K108" i="8"/>
  <c r="J125" i="8"/>
  <c r="L116" i="8"/>
  <c r="J130" i="8"/>
  <c r="K119" i="8"/>
  <c r="K110" i="8"/>
  <c r="F100" i="8"/>
  <c r="I122" i="8"/>
  <c r="J113" i="8"/>
  <c r="K104" i="8"/>
  <c r="L121" i="8"/>
  <c r="F102" i="8"/>
  <c r="J105" i="8"/>
  <c r="F93" i="8"/>
  <c r="L100" i="8"/>
  <c r="Q109" i="8"/>
  <c r="K126" i="8"/>
  <c r="L114" i="8"/>
  <c r="R124" i="8"/>
  <c r="L102" i="8"/>
  <c r="G106" i="8"/>
  <c r="J124" i="8"/>
  <c r="J106" i="8"/>
  <c r="J94" i="8"/>
  <c r="J121" i="8"/>
  <c r="J115" i="8"/>
  <c r="J112" i="8"/>
  <c r="J100" i="8"/>
  <c r="J109" i="8"/>
  <c r="J103" i="8"/>
  <c r="J127" i="8"/>
  <c r="J118" i="8"/>
  <c r="J97" i="8"/>
  <c r="F125" i="8"/>
  <c r="G126" i="8"/>
  <c r="J96" i="8"/>
  <c r="G94" i="8"/>
  <c r="Q120" i="8"/>
  <c r="Q111" i="8"/>
  <c r="J101" i="8"/>
  <c r="J99" i="8"/>
  <c r="G122" i="8"/>
  <c r="R106" i="8"/>
  <c r="G107" i="8"/>
  <c r="G98" i="8"/>
  <c r="L126" i="8"/>
  <c r="G95" i="8"/>
  <c r="F124" i="8"/>
  <c r="G115" i="8"/>
  <c r="L99" i="8"/>
  <c r="R118" i="8"/>
  <c r="G103" i="8"/>
  <c r="G123" i="8"/>
  <c r="J93" i="8"/>
  <c r="S89" i="8"/>
  <c r="S97" i="8" s="1"/>
  <c r="K125" i="8"/>
  <c r="R126" i="8"/>
  <c r="R120" i="8"/>
  <c r="R111" i="8"/>
  <c r="R99" i="8"/>
  <c r="K93" i="8"/>
  <c r="K121" i="8"/>
  <c r="L109" i="8"/>
  <c r="L125" i="8"/>
  <c r="G119" i="8"/>
  <c r="G110" i="8"/>
  <c r="J102" i="8"/>
  <c r="K106" i="8"/>
  <c r="K97" i="8"/>
  <c r="K94" i="8"/>
  <c r="L111" i="8"/>
  <c r="J123" i="8"/>
  <c r="K114" i="8"/>
  <c r="F118" i="8"/>
  <c r="G97" i="8"/>
  <c r="F101" i="8"/>
  <c r="L113" i="8"/>
  <c r="Q103" i="8"/>
  <c r="R94" i="8"/>
  <c r="F126" i="8"/>
  <c r="G117" i="8"/>
  <c r="L107" i="8"/>
  <c r="F120" i="8"/>
  <c r="F111" i="8"/>
  <c r="G102" i="8"/>
  <c r="I111" i="8"/>
  <c r="I119" i="8"/>
  <c r="I110" i="8"/>
  <c r="Q108" i="8"/>
  <c r="Q99" i="8"/>
  <c r="I120" i="8"/>
  <c r="K118" i="8"/>
  <c r="K109" i="8"/>
  <c r="L97" i="8"/>
  <c r="L123" i="8"/>
  <c r="J111" i="8"/>
  <c r="J117" i="8"/>
  <c r="Q123" i="7"/>
  <c r="N102" i="7"/>
  <c r="L122" i="7"/>
  <c r="C115" i="7"/>
  <c r="M108" i="7"/>
  <c r="F98" i="7"/>
  <c r="K110" i="7"/>
  <c r="I92" i="7"/>
  <c r="Q96" i="7"/>
  <c r="M101" i="7"/>
  <c r="F109" i="7"/>
  <c r="P91" i="7"/>
  <c r="M121" i="7"/>
  <c r="F94" i="7"/>
  <c r="Q114" i="7"/>
  <c r="M96" i="7"/>
  <c r="R105" i="7"/>
  <c r="R124" i="7"/>
  <c r="R91" i="7"/>
  <c r="Q97" i="7"/>
  <c r="R114" i="7"/>
  <c r="Q108" i="7"/>
  <c r="I124" i="7"/>
  <c r="E91" i="7"/>
  <c r="M95" i="7"/>
  <c r="M114" i="7"/>
  <c r="I123" i="7"/>
  <c r="Q113" i="7"/>
  <c r="R121" i="7"/>
  <c r="F124" i="7"/>
  <c r="Q109" i="7"/>
  <c r="Q94" i="7"/>
  <c r="Q122" i="7"/>
  <c r="F114" i="7"/>
  <c r="I113" i="7"/>
  <c r="F116" i="7"/>
  <c r="Q107" i="7"/>
  <c r="R113" i="7"/>
  <c r="F104" i="7"/>
  <c r="Q104" i="7"/>
  <c r="F95" i="7"/>
  <c r="C124" i="7"/>
  <c r="C104" i="7"/>
  <c r="R106" i="7"/>
  <c r="Q124" i="7"/>
  <c r="Q106" i="7"/>
  <c r="I101" i="7"/>
  <c r="R111" i="7"/>
  <c r="Q111" i="7"/>
  <c r="I103" i="7"/>
  <c r="R101" i="7"/>
  <c r="I121" i="7"/>
  <c r="Q101" i="7"/>
  <c r="C100" i="7"/>
  <c r="C92" i="7"/>
  <c r="N122" i="7"/>
  <c r="F106" i="7"/>
  <c r="F111" i="7"/>
  <c r="M123" i="7"/>
  <c r="I97" i="7"/>
  <c r="Q119" i="7"/>
  <c r="R95" i="7"/>
  <c r="F105" i="7"/>
  <c r="R104" i="7"/>
  <c r="Q95" i="7"/>
  <c r="C102" i="7"/>
  <c r="Q92" i="7"/>
  <c r="F121" i="7"/>
  <c r="Q121" i="7"/>
  <c r="R103" i="7"/>
  <c r="M104" i="7"/>
  <c r="F93" i="7"/>
  <c r="R108" i="7"/>
  <c r="I122" i="7"/>
  <c r="R102" i="7"/>
  <c r="M111" i="7"/>
  <c r="J91" i="7"/>
  <c r="R92" i="7"/>
  <c r="C113" i="7"/>
  <c r="K120" i="7"/>
  <c r="I91" i="7"/>
  <c r="R118" i="7"/>
  <c r="Q118" i="7"/>
  <c r="R100" i="7"/>
  <c r="Q103" i="7"/>
  <c r="I93" i="7"/>
  <c r="F108" i="7"/>
  <c r="F102" i="7"/>
  <c r="R116" i="7"/>
  <c r="C101" i="7"/>
  <c r="R115" i="7"/>
  <c r="F100" i="7"/>
  <c r="F117" i="7"/>
  <c r="Q110" i="7"/>
  <c r="R123" i="7"/>
  <c r="Q120" i="7"/>
  <c r="Q105" i="7"/>
  <c r="C99" i="7"/>
  <c r="I95" i="7"/>
  <c r="F115" i="7"/>
  <c r="I117" i="7"/>
  <c r="R97" i="7"/>
  <c r="Q100" i="7"/>
  <c r="M100" i="7"/>
  <c r="R93" i="7"/>
  <c r="F123" i="7"/>
  <c r="R99" i="7"/>
  <c r="R107" i="7"/>
  <c r="Q102" i="7"/>
  <c r="Q93" i="7"/>
  <c r="Q91" i="7"/>
  <c r="R112" i="7"/>
  <c r="Q115" i="7"/>
  <c r="F97" i="7"/>
  <c r="R117" i="7"/>
  <c r="R120" i="7"/>
  <c r="Q117" i="7"/>
  <c r="R96" i="7"/>
  <c r="R122" i="7"/>
  <c r="I109" i="7"/>
  <c r="I115" i="7"/>
  <c r="Q99" i="7"/>
  <c r="F119" i="7"/>
  <c r="R98" i="7"/>
  <c r="F112" i="7"/>
  <c r="F96" i="7"/>
  <c r="R119" i="7"/>
  <c r="R110" i="7"/>
  <c r="F91" i="7"/>
  <c r="R109" i="7"/>
  <c r="Q112" i="7"/>
  <c r="R94" i="7"/>
  <c r="I96" i="7"/>
  <c r="Q98" i="7"/>
  <c r="I116" i="7"/>
  <c r="C91" i="7"/>
  <c r="Q116" i="7"/>
  <c r="I118" i="7"/>
  <c r="L100" i="7"/>
  <c r="K95" i="7"/>
  <c r="N117" i="7"/>
  <c r="L112" i="7"/>
  <c r="M113" i="7"/>
  <c r="F103" i="7"/>
  <c r="M112" i="7"/>
  <c r="F99" i="7"/>
  <c r="C105" i="7"/>
  <c r="I100" i="7"/>
  <c r="F113" i="7"/>
  <c r="K117" i="7"/>
  <c r="K124" i="7"/>
  <c r="K103" i="7"/>
  <c r="K121" i="7"/>
  <c r="K105" i="7"/>
  <c r="K106" i="7"/>
  <c r="K100" i="7"/>
  <c r="C112" i="7"/>
  <c r="G91" i="7"/>
  <c r="K114" i="7"/>
  <c r="F118" i="7"/>
  <c r="I98" i="7"/>
  <c r="M122" i="7"/>
  <c r="I111" i="7"/>
  <c r="L94" i="7"/>
  <c r="I105" i="7"/>
  <c r="N109" i="7"/>
  <c r="I110" i="7"/>
  <c r="K94" i="7"/>
  <c r="I94" i="7"/>
  <c r="F107" i="7"/>
  <c r="F101" i="7"/>
  <c r="F92" i="7"/>
  <c r="K111" i="7"/>
  <c r="N91" i="7"/>
  <c r="L98" i="7"/>
  <c r="K99" i="7"/>
  <c r="I119" i="7"/>
  <c r="M120" i="7"/>
  <c r="I102" i="7"/>
  <c r="I106" i="7"/>
  <c r="F110" i="7"/>
  <c r="K102" i="7"/>
  <c r="K112" i="7"/>
  <c r="I120" i="7"/>
  <c r="I108" i="7"/>
  <c r="N95" i="7"/>
  <c r="L113" i="7"/>
  <c r="N92" i="7"/>
  <c r="F120" i="7"/>
  <c r="D91" i="7"/>
  <c r="I107" i="7"/>
  <c r="I104" i="7"/>
  <c r="M117" i="7"/>
  <c r="L117" i="7"/>
  <c r="I114" i="7"/>
  <c r="F122" i="7"/>
  <c r="K96" i="7"/>
  <c r="L105" i="7"/>
  <c r="L95" i="7"/>
  <c r="N118" i="7"/>
  <c r="K123" i="7"/>
  <c r="L93" i="7"/>
  <c r="K93" i="7"/>
  <c r="N123" i="7"/>
  <c r="L114" i="7"/>
  <c r="N104" i="7"/>
  <c r="I99" i="7"/>
  <c r="K107" i="7"/>
  <c r="K98" i="7"/>
  <c r="N100" i="7"/>
  <c r="K91" i="7"/>
  <c r="I112" i="7"/>
  <c r="C120" i="7"/>
  <c r="C108" i="7"/>
  <c r="C96" i="7"/>
  <c r="C116" i="7"/>
  <c r="L123" i="7"/>
  <c r="L111" i="7"/>
  <c r="L99" i="7"/>
  <c r="L96" i="7"/>
  <c r="O91" i="7"/>
  <c r="N120" i="7"/>
  <c r="C93" i="7"/>
  <c r="N93" i="7"/>
  <c r="L97" i="7"/>
  <c r="L110" i="7"/>
  <c r="N115" i="7"/>
  <c r="N106" i="7"/>
  <c r="M103" i="7"/>
  <c r="L108" i="7"/>
  <c r="C119" i="7"/>
  <c r="C121" i="7"/>
  <c r="M94" i="7"/>
  <c r="M106" i="7"/>
  <c r="M118" i="7"/>
  <c r="C118" i="7"/>
  <c r="C122" i="7"/>
  <c r="M93" i="7"/>
  <c r="M91" i="7"/>
  <c r="N110" i="7"/>
  <c r="M110" i="7"/>
  <c r="K113" i="7"/>
  <c r="L104" i="7"/>
  <c r="M109" i="7"/>
  <c r="N114" i="7"/>
  <c r="N105" i="7"/>
  <c r="M105" i="7"/>
  <c r="C107" i="7"/>
  <c r="C109" i="7"/>
  <c r="C106" i="7"/>
  <c r="L102" i="7"/>
  <c r="N119" i="7"/>
  <c r="M119" i="7"/>
  <c r="L119" i="7"/>
  <c r="K122" i="7"/>
  <c r="L115" i="7"/>
  <c r="N124" i="7"/>
  <c r="N97" i="7"/>
  <c r="C117" i="7"/>
  <c r="K97" i="7"/>
  <c r="C95" i="7"/>
  <c r="C97" i="7"/>
  <c r="C94" i="7"/>
  <c r="M98" i="7"/>
  <c r="L101" i="7"/>
  <c r="M92" i="7"/>
  <c r="L109" i="7"/>
  <c r="L92" i="7"/>
  <c r="K109" i="7"/>
  <c r="N111" i="7"/>
  <c r="M102" i="7"/>
  <c r="K118" i="7"/>
  <c r="N101" i="7"/>
  <c r="N113" i="7"/>
  <c r="C110" i="7"/>
  <c r="N98" i="7"/>
  <c r="L107" i="7"/>
  <c r="M97" i="7"/>
  <c r="N112" i="7"/>
  <c r="C103" i="7"/>
  <c r="N108" i="7"/>
  <c r="L120" i="7"/>
  <c r="K115" i="7"/>
  <c r="C123" i="7"/>
  <c r="C125" i="7"/>
  <c r="L124" i="7"/>
  <c r="N107" i="7"/>
  <c r="C98" i="7"/>
  <c r="M107" i="7"/>
  <c r="L118" i="7"/>
  <c r="M115" i="7"/>
  <c r="L91" i="7"/>
  <c r="N99" i="7"/>
  <c r="M99" i="7"/>
  <c r="S87" i="7"/>
  <c r="S104" i="7" s="1"/>
  <c r="C114" i="7"/>
  <c r="C111" i="7"/>
  <c r="K116" i="7"/>
  <c r="K104" i="7"/>
  <c r="K92" i="7"/>
  <c r="K108" i="7"/>
  <c r="N116" i="7"/>
  <c r="L121" i="7"/>
  <c r="M116" i="7"/>
  <c r="L106" i="7"/>
  <c r="L116" i="7"/>
  <c r="K119" i="7"/>
  <c r="N121" i="7"/>
  <c r="K101" i="7"/>
  <c r="M124" i="7"/>
  <c r="N103" i="7"/>
  <c r="N94" i="7"/>
  <c r="N96" i="7"/>
  <c r="L103" i="7"/>
  <c r="N121" i="3"/>
  <c r="N106" i="3"/>
  <c r="N118" i="3"/>
  <c r="N130" i="3"/>
  <c r="N133" i="3"/>
  <c r="R134" i="3"/>
  <c r="N97" i="3"/>
  <c r="L124" i="3"/>
  <c r="L115" i="3"/>
  <c r="L109" i="3"/>
  <c r="N129" i="3"/>
  <c r="N132" i="3"/>
  <c r="N124" i="3"/>
  <c r="N109" i="3"/>
  <c r="L118" i="3"/>
  <c r="L104" i="3"/>
  <c r="L126" i="3"/>
  <c r="L133" i="3"/>
  <c r="Q105" i="3"/>
  <c r="Q102" i="3"/>
  <c r="L132" i="3"/>
  <c r="Q134" i="3"/>
  <c r="M124" i="3"/>
  <c r="R136" i="3"/>
  <c r="Q120" i="3"/>
  <c r="L112" i="3"/>
  <c r="K133" i="3"/>
  <c r="K115" i="3"/>
  <c r="K127" i="3"/>
  <c r="K97" i="3"/>
  <c r="L106" i="3"/>
  <c r="K129" i="3"/>
  <c r="K130" i="3"/>
  <c r="K112" i="3"/>
  <c r="R123" i="3"/>
  <c r="M123" i="3"/>
  <c r="L103" i="3"/>
  <c r="R128" i="3"/>
  <c r="M134" i="3"/>
  <c r="K100" i="3"/>
  <c r="C97" i="3"/>
  <c r="K126" i="3"/>
  <c r="M133" i="3"/>
  <c r="R97" i="3"/>
  <c r="L100" i="3"/>
  <c r="N114" i="3"/>
  <c r="R118" i="3"/>
  <c r="L134" i="3"/>
  <c r="N111" i="3"/>
  <c r="R100" i="3"/>
  <c r="K134" i="3"/>
  <c r="P131" i="3"/>
  <c r="P134" i="3"/>
  <c r="L97" i="3"/>
  <c r="R114" i="3"/>
  <c r="L130" i="3"/>
  <c r="L116" i="3"/>
  <c r="M120" i="3"/>
  <c r="M113" i="3"/>
  <c r="K107" i="3"/>
  <c r="L127" i="3"/>
  <c r="L128" i="3"/>
  <c r="K118" i="3"/>
  <c r="K103" i="3"/>
  <c r="M117" i="3"/>
  <c r="I134" i="3"/>
  <c r="L121" i="3"/>
  <c r="K132" i="3"/>
  <c r="K136" i="3"/>
  <c r="N119" i="3"/>
  <c r="N134" i="3"/>
  <c r="K125" i="3"/>
  <c r="H134" i="3"/>
  <c r="M106" i="3"/>
  <c r="Q101" i="3"/>
  <c r="R121" i="3"/>
  <c r="L120" i="3"/>
  <c r="R117" i="3"/>
  <c r="R130" i="3"/>
  <c r="M111" i="3"/>
  <c r="R131" i="3"/>
  <c r="L123" i="3"/>
  <c r="Q112" i="3"/>
  <c r="R103" i="3"/>
  <c r="R111" i="3"/>
  <c r="Q123" i="3"/>
  <c r="K102" i="3"/>
  <c r="M121" i="3"/>
  <c r="L125" i="3"/>
  <c r="R108" i="3"/>
  <c r="Q117" i="3"/>
  <c r="Q107" i="3"/>
  <c r="L98" i="3"/>
  <c r="K119" i="3"/>
  <c r="Q108" i="3"/>
  <c r="M102" i="3"/>
  <c r="I121" i="3"/>
  <c r="M116" i="3"/>
  <c r="N116" i="3"/>
  <c r="N110" i="3"/>
  <c r="I104" i="3"/>
  <c r="H107" i="3"/>
  <c r="N108" i="3"/>
  <c r="M114" i="3"/>
  <c r="M135" i="3"/>
  <c r="M110" i="3"/>
  <c r="K123" i="3"/>
  <c r="K99" i="3"/>
  <c r="N107" i="3"/>
  <c r="M118" i="3"/>
  <c r="M103" i="3"/>
  <c r="N126" i="3"/>
  <c r="R107" i="3"/>
  <c r="R109" i="3"/>
  <c r="Q113" i="3"/>
  <c r="M131" i="3"/>
  <c r="Q109" i="3"/>
  <c r="L119" i="3"/>
  <c r="L117" i="3"/>
  <c r="K120" i="3"/>
  <c r="K135" i="3"/>
  <c r="N104" i="3"/>
  <c r="Q110" i="3"/>
  <c r="Q130" i="3"/>
  <c r="M107" i="3"/>
  <c r="L113" i="3"/>
  <c r="L101" i="3"/>
  <c r="L114" i="3"/>
  <c r="K117" i="3"/>
  <c r="K104" i="3"/>
  <c r="N101" i="3"/>
  <c r="I135" i="3"/>
  <c r="M132" i="3"/>
  <c r="M115" i="3"/>
  <c r="H128" i="3"/>
  <c r="N123" i="3"/>
  <c r="N105" i="3"/>
  <c r="Q135" i="3"/>
  <c r="M108" i="3"/>
  <c r="M128" i="3"/>
  <c r="M104" i="3"/>
  <c r="L107" i="3"/>
  <c r="K122" i="3"/>
  <c r="L111" i="3"/>
  <c r="N135" i="3"/>
  <c r="N98" i="3"/>
  <c r="M130" i="3"/>
  <c r="M100" i="3"/>
  <c r="H98" i="3"/>
  <c r="Q131" i="3"/>
  <c r="M105" i="3"/>
  <c r="M125" i="3"/>
  <c r="M101" i="3"/>
  <c r="L110" i="3"/>
  <c r="L108" i="3"/>
  <c r="K114" i="3"/>
  <c r="N131" i="3"/>
  <c r="L135" i="3"/>
  <c r="N115" i="3"/>
  <c r="N103" i="3"/>
  <c r="Q129" i="3"/>
  <c r="M112" i="3"/>
  <c r="Q99" i="3"/>
  <c r="K124" i="3"/>
  <c r="K109" i="3"/>
  <c r="N120" i="3"/>
  <c r="N102" i="3"/>
  <c r="M129" i="3"/>
  <c r="Q104" i="3"/>
  <c r="Q124" i="3"/>
  <c r="M98" i="3"/>
  <c r="K128" i="3"/>
  <c r="L105" i="3"/>
  <c r="N128" i="3"/>
  <c r="K110" i="3"/>
  <c r="N127" i="3"/>
  <c r="R102" i="3"/>
  <c r="I128" i="3"/>
  <c r="Q111" i="3"/>
  <c r="K121" i="3"/>
  <c r="R101" i="3"/>
  <c r="Q128" i="3"/>
  <c r="R106" i="3"/>
  <c r="M122" i="3"/>
  <c r="Q97" i="3"/>
  <c r="K98" i="3"/>
  <c r="L102" i="3"/>
  <c r="K111" i="3"/>
  <c r="N125" i="3"/>
  <c r="L122" i="3"/>
  <c r="M97" i="3"/>
  <c r="R126" i="3"/>
  <c r="N100" i="3"/>
  <c r="M127" i="3"/>
  <c r="M99" i="3"/>
  <c r="K106" i="3"/>
  <c r="N136" i="3"/>
  <c r="N117" i="3"/>
  <c r="N99" i="3"/>
  <c r="M126" i="3"/>
  <c r="L136" i="3"/>
  <c r="M119" i="3"/>
  <c r="L131" i="3"/>
  <c r="L99" i="3"/>
  <c r="K108" i="3"/>
  <c r="N122" i="3"/>
  <c r="K113" i="3"/>
  <c r="N112" i="3"/>
  <c r="M109" i="3"/>
  <c r="P117" i="3"/>
  <c r="R133" i="3"/>
  <c r="R116" i="3"/>
  <c r="J97" i="3"/>
  <c r="Q122" i="3"/>
  <c r="R124" i="3"/>
  <c r="Q118" i="3"/>
  <c r="K131" i="3"/>
  <c r="K116" i="3"/>
  <c r="K105" i="3"/>
  <c r="I125" i="3"/>
  <c r="H119" i="3"/>
  <c r="P99" i="3"/>
  <c r="P116" i="3"/>
  <c r="R129" i="3"/>
  <c r="R120" i="3"/>
  <c r="Q136" i="3"/>
  <c r="Q114" i="3"/>
  <c r="R125" i="3"/>
  <c r="R104" i="3"/>
  <c r="I132" i="3"/>
  <c r="I112" i="3"/>
  <c r="H127" i="3"/>
  <c r="H103" i="3"/>
  <c r="I136" i="3"/>
  <c r="H129" i="3"/>
  <c r="H117" i="3"/>
  <c r="H105" i="3"/>
  <c r="H115" i="3"/>
  <c r="P101" i="3"/>
  <c r="I123" i="3"/>
  <c r="I102" i="3"/>
  <c r="P127" i="3"/>
  <c r="P115" i="3"/>
  <c r="P103" i="3"/>
  <c r="S93" i="3"/>
  <c r="S124" i="3" s="1"/>
  <c r="Q115" i="3"/>
  <c r="Q127" i="3"/>
  <c r="R98" i="3"/>
  <c r="R110" i="3"/>
  <c r="R122" i="3"/>
  <c r="Q103" i="3"/>
  <c r="R135" i="3"/>
  <c r="R99" i="3"/>
  <c r="I133" i="3"/>
  <c r="I113" i="3"/>
  <c r="R112" i="3"/>
  <c r="R113" i="3"/>
  <c r="I100" i="3"/>
  <c r="P125" i="3"/>
  <c r="P113" i="3"/>
  <c r="R127" i="3"/>
  <c r="Q132" i="3"/>
  <c r="P133" i="3"/>
  <c r="I122" i="3"/>
  <c r="P126" i="3"/>
  <c r="H116" i="3"/>
  <c r="P105" i="3"/>
  <c r="Q98" i="3"/>
  <c r="I130" i="3"/>
  <c r="Q119" i="3"/>
  <c r="I109" i="3"/>
  <c r="P135" i="3"/>
  <c r="P98" i="3"/>
  <c r="Q121" i="3"/>
  <c r="I111" i="3"/>
  <c r="Q100" i="3"/>
  <c r="H126" i="3"/>
  <c r="H114" i="3"/>
  <c r="H100" i="3"/>
  <c r="H112" i="3"/>
  <c r="H124" i="3"/>
  <c r="I97" i="3"/>
  <c r="P110" i="3"/>
  <c r="P124" i="3"/>
  <c r="P112" i="3"/>
  <c r="P100" i="3"/>
  <c r="I101" i="3"/>
  <c r="P136" i="3"/>
  <c r="P114" i="3"/>
  <c r="H104" i="3"/>
  <c r="H132" i="3"/>
  <c r="I120" i="3"/>
  <c r="I119" i="3"/>
  <c r="I131" i="3"/>
  <c r="I107" i="3"/>
  <c r="H125" i="3"/>
  <c r="P122" i="3"/>
  <c r="H97" i="3"/>
  <c r="R105" i="3"/>
  <c r="I110" i="3"/>
  <c r="R119" i="3"/>
  <c r="R115" i="3"/>
  <c r="Q116" i="3"/>
  <c r="I106" i="3"/>
  <c r="H109" i="3"/>
  <c r="H123" i="3"/>
  <c r="H111" i="3"/>
  <c r="H99" i="3"/>
  <c r="P108" i="3"/>
  <c r="P132" i="3"/>
  <c r="P120" i="3"/>
  <c r="H133" i="3"/>
  <c r="P123" i="3"/>
  <c r="H113" i="3"/>
  <c r="P102" i="3"/>
  <c r="I127" i="3"/>
  <c r="H121" i="3"/>
  <c r="P107" i="3"/>
  <c r="I129" i="3"/>
  <c r="I108" i="3"/>
  <c r="P121" i="3"/>
  <c r="P109" i="3"/>
  <c r="P97" i="3"/>
  <c r="I118" i="3"/>
  <c r="I115" i="3"/>
  <c r="H130" i="3"/>
  <c r="P119" i="3"/>
  <c r="E97" i="3"/>
  <c r="D97" i="3"/>
  <c r="H135" i="3"/>
  <c r="Q126" i="3"/>
  <c r="I98" i="3"/>
  <c r="H131" i="3"/>
  <c r="H122" i="3"/>
  <c r="P111" i="3"/>
  <c r="H101" i="3"/>
  <c r="Q125" i="3"/>
  <c r="I103" i="3"/>
  <c r="H106" i="3"/>
  <c r="I126" i="3"/>
  <c r="I117" i="3"/>
  <c r="Q106" i="3"/>
  <c r="H136" i="3"/>
  <c r="H120" i="3"/>
  <c r="H108" i="3"/>
  <c r="I116" i="3"/>
  <c r="I124" i="3"/>
  <c r="P128" i="3"/>
  <c r="H118" i="3"/>
  <c r="P104" i="3"/>
  <c r="G97" i="3"/>
  <c r="P130" i="3"/>
  <c r="P118" i="3"/>
  <c r="P106" i="3"/>
  <c r="P129" i="3"/>
  <c r="H110" i="3"/>
  <c r="F97" i="3"/>
  <c r="I114" i="3"/>
  <c r="I105" i="3"/>
  <c r="O124" i="2"/>
  <c r="O122" i="2"/>
  <c r="O118" i="2"/>
  <c r="O129" i="2"/>
  <c r="O96" i="2"/>
  <c r="I131" i="2"/>
  <c r="O99" i="2"/>
  <c r="O128" i="2"/>
  <c r="O115" i="2"/>
  <c r="O116" i="2"/>
  <c r="O133" i="2"/>
  <c r="O109" i="2"/>
  <c r="O119" i="2"/>
  <c r="O113" i="2"/>
  <c r="N131" i="2"/>
  <c r="O102" i="2"/>
  <c r="O121" i="2"/>
  <c r="O95" i="2"/>
  <c r="N133" i="2"/>
  <c r="N126" i="2"/>
  <c r="N121" i="2"/>
  <c r="O117" i="2"/>
  <c r="N105" i="2"/>
  <c r="N113" i="2"/>
  <c r="M103" i="2"/>
  <c r="M131" i="2"/>
  <c r="O123" i="2"/>
  <c r="O127" i="2"/>
  <c r="N118" i="2"/>
  <c r="O114" i="2"/>
  <c r="N102" i="2"/>
  <c r="O100" i="2"/>
  <c r="O131" i="2"/>
  <c r="N112" i="2"/>
  <c r="O111" i="2"/>
  <c r="N96" i="2"/>
  <c r="P131" i="2"/>
  <c r="L109" i="2"/>
  <c r="N103" i="2"/>
  <c r="N123" i="2"/>
  <c r="N97" i="2"/>
  <c r="N117" i="2"/>
  <c r="L130" i="2"/>
  <c r="N114" i="2"/>
  <c r="J122" i="2"/>
  <c r="N108" i="2"/>
  <c r="N125" i="2"/>
  <c r="N115" i="2"/>
  <c r="N99" i="2"/>
  <c r="N116" i="2"/>
  <c r="N109" i="2"/>
  <c r="N129" i="2"/>
  <c r="N110" i="2"/>
  <c r="P125" i="2"/>
  <c r="K129" i="2"/>
  <c r="I121" i="2"/>
  <c r="L123" i="2"/>
  <c r="K127" i="2"/>
  <c r="K110" i="2"/>
  <c r="I118" i="2"/>
  <c r="L115" i="2"/>
  <c r="L132" i="2"/>
  <c r="I127" i="2"/>
  <c r="C95" i="2"/>
  <c r="L112" i="2"/>
  <c r="K125" i="2"/>
  <c r="K104" i="2"/>
  <c r="K107" i="2"/>
  <c r="K128" i="2"/>
  <c r="K120" i="2"/>
  <c r="K95" i="2"/>
  <c r="I119" i="2"/>
  <c r="K109" i="2"/>
  <c r="I96" i="2"/>
  <c r="L101" i="2"/>
  <c r="K116" i="2"/>
  <c r="L98" i="2"/>
  <c r="K99" i="2"/>
  <c r="O107" i="2"/>
  <c r="O110" i="2"/>
  <c r="N107" i="2"/>
  <c r="M119" i="2"/>
  <c r="O112" i="2"/>
  <c r="O106" i="2"/>
  <c r="M112" i="2"/>
  <c r="K113" i="2"/>
  <c r="K121" i="2"/>
  <c r="K106" i="2"/>
  <c r="O104" i="2"/>
  <c r="I103" i="2"/>
  <c r="O101" i="2"/>
  <c r="N104" i="2"/>
  <c r="M109" i="2"/>
  <c r="R134" i="2"/>
  <c r="K130" i="2"/>
  <c r="P116" i="2"/>
  <c r="O120" i="2"/>
  <c r="O105" i="2"/>
  <c r="O98" i="2"/>
  <c r="N101" i="2"/>
  <c r="M116" i="2"/>
  <c r="O103" i="2"/>
  <c r="N130" i="2"/>
  <c r="M106" i="2"/>
  <c r="N132" i="2"/>
  <c r="K126" i="2"/>
  <c r="K118" i="2"/>
  <c r="M132" i="2"/>
  <c r="N98" i="2"/>
  <c r="I114" i="2"/>
  <c r="N127" i="2"/>
  <c r="L118" i="2"/>
  <c r="L100" i="2"/>
  <c r="K97" i="2"/>
  <c r="L104" i="2"/>
  <c r="L96" i="2"/>
  <c r="K102" i="2"/>
  <c r="K96" i="2"/>
  <c r="K122" i="2"/>
  <c r="J116" i="2"/>
  <c r="I110" i="2"/>
  <c r="P111" i="2"/>
  <c r="L111" i="2"/>
  <c r="J127" i="2"/>
  <c r="L114" i="2"/>
  <c r="K114" i="2"/>
  <c r="L125" i="2"/>
  <c r="L127" i="2"/>
  <c r="P95" i="2"/>
  <c r="K115" i="2"/>
  <c r="K103" i="2"/>
  <c r="L126" i="2"/>
  <c r="I100" i="2"/>
  <c r="K98" i="2"/>
  <c r="L122" i="2"/>
  <c r="L119" i="2"/>
  <c r="I132" i="2"/>
  <c r="J110" i="2"/>
  <c r="L124" i="2"/>
  <c r="L106" i="2"/>
  <c r="K123" i="2"/>
  <c r="L120" i="2"/>
  <c r="L133" i="2"/>
  <c r="L128" i="2"/>
  <c r="K101" i="2"/>
  <c r="L116" i="2"/>
  <c r="K111" i="2"/>
  <c r="K119" i="2"/>
  <c r="I101" i="2"/>
  <c r="K124" i="2"/>
  <c r="K112" i="2"/>
  <c r="K100" i="2"/>
  <c r="L129" i="2"/>
  <c r="I112" i="2"/>
  <c r="I105" i="2"/>
  <c r="L113" i="2"/>
  <c r="L108" i="2"/>
  <c r="J115" i="2"/>
  <c r="L121" i="2"/>
  <c r="L103" i="2"/>
  <c r="K117" i="2"/>
  <c r="L110" i="2"/>
  <c r="L105" i="2"/>
  <c r="K108" i="2"/>
  <c r="L95" i="2"/>
  <c r="I128" i="2"/>
  <c r="J104" i="2"/>
  <c r="P120" i="2"/>
  <c r="P102" i="2"/>
  <c r="I109" i="2"/>
  <c r="K133" i="2"/>
  <c r="I123" i="2"/>
  <c r="K132" i="2"/>
  <c r="L107" i="2"/>
  <c r="L102" i="2"/>
  <c r="J103" i="2"/>
  <c r="J98" i="2"/>
  <c r="J121" i="2"/>
  <c r="J109" i="2"/>
  <c r="J97" i="2"/>
  <c r="P119" i="2"/>
  <c r="P127" i="2"/>
  <c r="J132" i="2"/>
  <c r="P101" i="2"/>
  <c r="I129" i="2"/>
  <c r="P118" i="2"/>
  <c r="P109" i="2"/>
  <c r="P100" i="2"/>
  <c r="J128" i="2"/>
  <c r="I125" i="2"/>
  <c r="I107" i="2"/>
  <c r="I130" i="2"/>
  <c r="F95" i="2"/>
  <c r="P113" i="2"/>
  <c r="I124" i="2"/>
  <c r="I115" i="2"/>
  <c r="I106" i="2"/>
  <c r="I97" i="2"/>
  <c r="J117" i="2"/>
  <c r="J105" i="2"/>
  <c r="I126" i="2"/>
  <c r="I117" i="2"/>
  <c r="I108" i="2"/>
  <c r="I99" i="2"/>
  <c r="J107" i="2"/>
  <c r="J95" i="2"/>
  <c r="J118" i="2"/>
  <c r="J106" i="2"/>
  <c r="P133" i="2"/>
  <c r="I122" i="2"/>
  <c r="I104" i="2"/>
  <c r="P132" i="2"/>
  <c r="P110" i="2"/>
  <c r="P97" i="2"/>
  <c r="J119" i="2"/>
  <c r="S91" i="2"/>
  <c r="S128" i="2" s="1"/>
  <c r="P104" i="2"/>
  <c r="E95" i="2"/>
  <c r="P107" i="2"/>
  <c r="J126" i="2"/>
  <c r="J114" i="2"/>
  <c r="J102" i="2"/>
  <c r="P124" i="2"/>
  <c r="P115" i="2"/>
  <c r="P106" i="2"/>
  <c r="P126" i="2"/>
  <c r="P117" i="2"/>
  <c r="P108" i="2"/>
  <c r="P99" i="2"/>
  <c r="J130" i="2"/>
  <c r="P98" i="2"/>
  <c r="I95" i="2"/>
  <c r="P129" i="2"/>
  <c r="I116" i="2"/>
  <c r="I98" i="2"/>
  <c r="P128" i="2"/>
  <c r="D95" i="2"/>
  <c r="J123" i="2"/>
  <c r="J111" i="2"/>
  <c r="J99" i="2"/>
  <c r="P130" i="2"/>
  <c r="J125" i="2"/>
  <c r="J113" i="2"/>
  <c r="J101" i="2"/>
  <c r="J124" i="2"/>
  <c r="J112" i="2"/>
  <c r="J100" i="2"/>
  <c r="P122" i="2"/>
  <c r="J133" i="2"/>
  <c r="I133" i="2"/>
  <c r="P121" i="2"/>
  <c r="P112" i="2"/>
  <c r="P103" i="2"/>
  <c r="J129" i="2"/>
  <c r="I120" i="2"/>
  <c r="I111" i="2"/>
  <c r="I102" i="2"/>
  <c r="P123" i="2"/>
  <c r="P114" i="2"/>
  <c r="P105" i="2"/>
  <c r="J120" i="2"/>
  <c r="J108" i="2"/>
  <c r="O88" i="1"/>
  <c r="O103" i="1"/>
  <c r="O102" i="1"/>
  <c r="O110" i="1"/>
  <c r="O96" i="1"/>
  <c r="O107" i="1"/>
  <c r="E99" i="1"/>
  <c r="E90" i="1"/>
  <c r="E96" i="1"/>
  <c r="E94" i="1"/>
  <c r="E98" i="1"/>
  <c r="E92" i="1"/>
  <c r="E112" i="1"/>
  <c r="E86" i="1"/>
  <c r="E87" i="1"/>
  <c r="E93" i="1"/>
  <c r="E85" i="1"/>
  <c r="E116" i="1"/>
  <c r="E100" i="1"/>
  <c r="E102" i="1"/>
  <c r="E108" i="1"/>
  <c r="E104" i="1"/>
  <c r="E88" i="1"/>
  <c r="E111" i="1"/>
  <c r="E97" i="1"/>
  <c r="E118" i="1"/>
  <c r="M114" i="1"/>
  <c r="E113" i="1"/>
  <c r="E107" i="1"/>
  <c r="E115" i="1"/>
  <c r="L95" i="1"/>
  <c r="E117" i="1"/>
  <c r="E91" i="1"/>
  <c r="E101" i="1"/>
  <c r="E95" i="1"/>
  <c r="E109" i="1"/>
  <c r="E103" i="1"/>
  <c r="E110" i="1"/>
  <c r="E105" i="1"/>
  <c r="E89" i="1"/>
  <c r="E114" i="1"/>
  <c r="O91" i="1"/>
  <c r="O109" i="1"/>
  <c r="O117" i="1"/>
  <c r="O112" i="1"/>
  <c r="O98" i="1"/>
  <c r="O95" i="1"/>
  <c r="O90" i="1"/>
  <c r="O87" i="1"/>
  <c r="O94" i="1"/>
  <c r="O101" i="1"/>
  <c r="O89" i="1"/>
  <c r="O108" i="1"/>
  <c r="O116" i="1"/>
  <c r="O106" i="1"/>
  <c r="O97" i="1"/>
  <c r="O105" i="1"/>
  <c r="O111" i="1"/>
  <c r="O86" i="1"/>
  <c r="O114" i="1"/>
  <c r="O100" i="1"/>
  <c r="O113" i="1"/>
  <c r="O118" i="1"/>
  <c r="O92" i="1"/>
  <c r="O99" i="1"/>
  <c r="D111" i="1"/>
  <c r="N97" i="1"/>
  <c r="D99" i="1"/>
  <c r="Q106" i="1"/>
  <c r="Q118" i="1"/>
  <c r="N85" i="1"/>
  <c r="N109" i="1"/>
  <c r="P96" i="1"/>
  <c r="J117" i="1"/>
  <c r="C116" i="1"/>
  <c r="C104" i="1"/>
  <c r="F105" i="1"/>
  <c r="P105" i="1"/>
  <c r="P116" i="1"/>
  <c r="P94" i="1"/>
  <c r="P112" i="1"/>
  <c r="P90" i="1"/>
  <c r="P89" i="1"/>
  <c r="P117" i="1"/>
  <c r="P108" i="1"/>
  <c r="P86" i="1"/>
  <c r="P92" i="1"/>
  <c r="P113" i="1"/>
  <c r="P91" i="1"/>
  <c r="P88" i="1"/>
  <c r="P95" i="1"/>
  <c r="P115" i="1"/>
  <c r="P110" i="1"/>
  <c r="P93" i="1"/>
  <c r="P114" i="1"/>
  <c r="P85" i="1"/>
  <c r="P106" i="1"/>
  <c r="P109" i="1"/>
  <c r="F93" i="1"/>
  <c r="F116" i="1"/>
  <c r="P104" i="1"/>
  <c r="F114" i="1"/>
  <c r="F104" i="1"/>
  <c r="P101" i="1"/>
  <c r="F92" i="1"/>
  <c r="F108" i="1"/>
  <c r="F112" i="1"/>
  <c r="F102" i="1"/>
  <c r="F86" i="1"/>
  <c r="F109" i="1"/>
  <c r="P99" i="1"/>
  <c r="F118" i="1"/>
  <c r="F97" i="1"/>
  <c r="K109" i="1"/>
  <c r="K93" i="1"/>
  <c r="K90" i="1"/>
  <c r="K114" i="1"/>
  <c r="K106" i="1"/>
  <c r="K97" i="1"/>
  <c r="K92" i="1"/>
  <c r="K87" i="1"/>
  <c r="K116" i="1"/>
  <c r="K103" i="1"/>
  <c r="K100" i="1"/>
  <c r="K94" i="1"/>
  <c r="K111" i="1"/>
  <c r="K98" i="1"/>
  <c r="K112" i="1"/>
  <c r="K118" i="1"/>
  <c r="K89" i="1"/>
  <c r="K110" i="1"/>
  <c r="K108" i="1"/>
  <c r="K105" i="1"/>
  <c r="K96" i="1"/>
  <c r="K86" i="1"/>
  <c r="K107" i="1"/>
  <c r="K95" i="1"/>
  <c r="K113" i="1"/>
  <c r="K102" i="1"/>
  <c r="K99" i="1"/>
  <c r="K91" i="1"/>
  <c r="K88" i="1"/>
  <c r="K115" i="1"/>
  <c r="K117" i="1"/>
  <c r="K104" i="1"/>
  <c r="K101" i="1"/>
  <c r="K85" i="1"/>
  <c r="F106" i="1"/>
  <c r="F96" i="1"/>
  <c r="F100" i="1"/>
  <c r="F90" i="1"/>
  <c r="F85" i="1"/>
  <c r="P111" i="1"/>
  <c r="P87" i="1"/>
  <c r="P118" i="1"/>
  <c r="P103" i="1"/>
  <c r="F111" i="1"/>
  <c r="F94" i="1"/>
  <c r="P102" i="1"/>
  <c r="O115" i="1"/>
  <c r="O93" i="1"/>
  <c r="O104" i="1"/>
  <c r="F113" i="1"/>
  <c r="F115" i="1"/>
  <c r="F110" i="1"/>
  <c r="F88" i="1"/>
  <c r="F107" i="1"/>
  <c r="P100" i="1"/>
  <c r="F99" i="1"/>
  <c r="F101" i="1"/>
  <c r="F103" i="1"/>
  <c r="F98" i="1"/>
  <c r="P98" i="1"/>
  <c r="L114" i="1"/>
  <c r="L106" i="1"/>
  <c r="L97" i="1"/>
  <c r="L92" i="1"/>
  <c r="L87" i="1"/>
  <c r="L116" i="1"/>
  <c r="L103" i="1"/>
  <c r="L100" i="1"/>
  <c r="L94" i="1"/>
  <c r="L111" i="1"/>
  <c r="L93" i="1"/>
  <c r="L117" i="1"/>
  <c r="L118" i="1"/>
  <c r="L89" i="1"/>
  <c r="L88" i="1"/>
  <c r="L108" i="1"/>
  <c r="L105" i="1"/>
  <c r="L96" i="1"/>
  <c r="L86" i="1"/>
  <c r="L109" i="1"/>
  <c r="L113" i="1"/>
  <c r="L102" i="1"/>
  <c r="L99" i="1"/>
  <c r="L91" i="1"/>
  <c r="L110" i="1"/>
  <c r="L101" i="1"/>
  <c r="L115" i="1"/>
  <c r="L98" i="1"/>
  <c r="L104" i="1"/>
  <c r="L85" i="1"/>
  <c r="L112" i="1"/>
  <c r="L90" i="1"/>
  <c r="F87" i="1"/>
  <c r="F89" i="1"/>
  <c r="F91" i="1"/>
  <c r="F117" i="1"/>
  <c r="F95" i="1"/>
  <c r="P97" i="1"/>
  <c r="D104" i="1"/>
  <c r="D101" i="1"/>
  <c r="D85" i="1"/>
  <c r="D86" i="1"/>
  <c r="D117" i="1"/>
  <c r="D112" i="1"/>
  <c r="D90" i="1"/>
  <c r="D102" i="1"/>
  <c r="D109" i="1"/>
  <c r="D91" i="1"/>
  <c r="D98" i="1"/>
  <c r="D114" i="1"/>
  <c r="D106" i="1"/>
  <c r="D97" i="1"/>
  <c r="D92" i="1"/>
  <c r="D113" i="1"/>
  <c r="D116" i="1"/>
  <c r="D103" i="1"/>
  <c r="D100" i="1"/>
  <c r="D94" i="1"/>
  <c r="D110" i="1"/>
  <c r="D108" i="1"/>
  <c r="D105" i="1"/>
  <c r="D96" i="1"/>
  <c r="D118" i="1"/>
  <c r="D89" i="1"/>
  <c r="D95" i="1"/>
  <c r="D88" i="1"/>
  <c r="D115" i="1"/>
  <c r="D107" i="1"/>
  <c r="D93" i="1"/>
  <c r="J93" i="1"/>
  <c r="Q117" i="1"/>
  <c r="Q116" i="1"/>
  <c r="Q115" i="1"/>
  <c r="Q103" i="1"/>
  <c r="Q102" i="1"/>
  <c r="Q99" i="1"/>
  <c r="Q95" i="1"/>
  <c r="Q112" i="1"/>
  <c r="Q105" i="1"/>
  <c r="Q96" i="1"/>
  <c r="Q91" i="1"/>
  <c r="Q90" i="1"/>
  <c r="Q88" i="1"/>
  <c r="Q85" i="1"/>
  <c r="Q114" i="1"/>
  <c r="Q107" i="1"/>
  <c r="Q100" i="1"/>
  <c r="Q109" i="1"/>
  <c r="Q108" i="1"/>
  <c r="Q101" i="1"/>
  <c r="Q110" i="1"/>
  <c r="Q104" i="1"/>
  <c r="Q111" i="1"/>
  <c r="Q93" i="1"/>
  <c r="Q89" i="1"/>
  <c r="Q92" i="1"/>
  <c r="Q86" i="1"/>
  <c r="Q113" i="1"/>
  <c r="Q97" i="1"/>
  <c r="Q87" i="1"/>
  <c r="Q98" i="1"/>
  <c r="J116" i="1"/>
  <c r="J114" i="1"/>
  <c r="J113" i="1"/>
  <c r="J110" i="1"/>
  <c r="J112" i="1"/>
  <c r="J104" i="1"/>
  <c r="J95" i="1"/>
  <c r="J94" i="1"/>
  <c r="J92" i="1"/>
  <c r="J87" i="1"/>
  <c r="J106" i="1"/>
  <c r="J97" i="1"/>
  <c r="J96" i="1"/>
  <c r="J90" i="1"/>
  <c r="J89" i="1"/>
  <c r="J85" i="1"/>
  <c r="J91" i="1"/>
  <c r="J88" i="1"/>
  <c r="J86" i="1"/>
  <c r="J118" i="1"/>
  <c r="J107" i="1"/>
  <c r="J98" i="1"/>
  <c r="J99" i="1"/>
  <c r="J108" i="1"/>
  <c r="J101" i="1"/>
  <c r="J100" i="1"/>
  <c r="J109" i="1"/>
  <c r="J111" i="1"/>
  <c r="J103" i="1"/>
  <c r="J115" i="1"/>
  <c r="J102" i="1"/>
  <c r="N115" i="1"/>
  <c r="N114" i="1"/>
  <c r="N112" i="1"/>
  <c r="N111" i="1"/>
  <c r="N110" i="1"/>
  <c r="N108" i="1"/>
  <c r="N106" i="1"/>
  <c r="N107" i="1"/>
  <c r="N105" i="1"/>
  <c r="N101" i="1"/>
  <c r="N104" i="1"/>
  <c r="N94" i="1"/>
  <c r="N118" i="1"/>
  <c r="N113" i="1"/>
  <c r="N98" i="1"/>
  <c r="N93" i="1"/>
  <c r="N99" i="1"/>
  <c r="N90" i="1"/>
  <c r="N100" i="1"/>
  <c r="N102" i="1"/>
  <c r="N103" i="1"/>
  <c r="N92" i="1"/>
  <c r="N88" i="1"/>
  <c r="N116" i="1"/>
  <c r="N96" i="1"/>
  <c r="N95" i="1"/>
  <c r="N89" i="1"/>
  <c r="N117" i="1"/>
  <c r="N91" i="1"/>
  <c r="N87" i="1"/>
  <c r="N86" i="1"/>
  <c r="C114" i="1"/>
  <c r="C107" i="1"/>
  <c r="C99" i="1"/>
  <c r="C115" i="1"/>
  <c r="C109" i="1"/>
  <c r="C108" i="1"/>
  <c r="C101" i="1"/>
  <c r="C110" i="1"/>
  <c r="C102" i="1"/>
  <c r="C111" i="1"/>
  <c r="C97" i="1"/>
  <c r="C89" i="1"/>
  <c r="C85" i="1"/>
  <c r="C103" i="1"/>
  <c r="C117" i="1"/>
  <c r="C105" i="1"/>
  <c r="C106" i="1"/>
  <c r="C90" i="1"/>
  <c r="C87" i="1"/>
  <c r="C112" i="1"/>
  <c r="C95" i="1"/>
  <c r="C94" i="1"/>
  <c r="C113" i="1"/>
  <c r="C96" i="1"/>
  <c r="C93" i="1"/>
  <c r="C91" i="1"/>
  <c r="C86" i="1"/>
  <c r="C100" i="1"/>
  <c r="C118" i="1"/>
  <c r="C98" i="1"/>
  <c r="C88" i="1"/>
  <c r="I110" i="1"/>
  <c r="M90" i="1"/>
  <c r="I118" i="1"/>
  <c r="I117" i="1"/>
  <c r="I115" i="1"/>
  <c r="I111" i="1"/>
  <c r="I103" i="1"/>
  <c r="I100" i="1"/>
  <c r="I105" i="1"/>
  <c r="I113" i="1"/>
  <c r="I97" i="1"/>
  <c r="I96" i="1"/>
  <c r="I90" i="1"/>
  <c r="I89" i="1"/>
  <c r="I85" i="1"/>
  <c r="I108" i="1"/>
  <c r="I112" i="1"/>
  <c r="I104" i="1"/>
  <c r="I95" i="1"/>
  <c r="I94" i="1"/>
  <c r="I106" i="1"/>
  <c r="I93" i="1"/>
  <c r="I92" i="1"/>
  <c r="I91" i="1"/>
  <c r="I88" i="1"/>
  <c r="I87" i="1"/>
  <c r="I114" i="1"/>
  <c r="I107" i="1"/>
  <c r="I99" i="1"/>
  <c r="I101" i="1"/>
  <c r="I116" i="1"/>
  <c r="I109" i="1"/>
  <c r="I102" i="1"/>
  <c r="M117" i="1"/>
  <c r="M116" i="1"/>
  <c r="M113" i="1"/>
  <c r="M109" i="1"/>
  <c r="M115" i="1"/>
  <c r="M112" i="1"/>
  <c r="M111" i="1"/>
  <c r="M110" i="1"/>
  <c r="M108" i="1"/>
  <c r="M106" i="1"/>
  <c r="M93" i="1"/>
  <c r="M92" i="1"/>
  <c r="M91" i="1"/>
  <c r="M88" i="1"/>
  <c r="M87" i="1"/>
  <c r="M86" i="1"/>
  <c r="M97" i="1"/>
  <c r="M89" i="1"/>
  <c r="M118" i="1"/>
  <c r="M98" i="1"/>
  <c r="M101" i="1"/>
  <c r="M95" i="1"/>
  <c r="M85" i="1"/>
  <c r="M107" i="1"/>
  <c r="M99" i="1"/>
  <c r="M100" i="1"/>
  <c r="M96" i="1"/>
  <c r="M103" i="1"/>
  <c r="M105" i="1"/>
  <c r="M104" i="1"/>
  <c r="M94" i="1"/>
  <c r="I98" i="1"/>
  <c r="I86" i="1"/>
  <c r="S101" i="3" l="1"/>
  <c r="S125" i="3"/>
  <c r="S130" i="3"/>
  <c r="S123" i="3"/>
  <c r="S102" i="3"/>
  <c r="S114" i="3"/>
  <c r="S132" i="3"/>
  <c r="S126" i="3"/>
  <c r="S122" i="3"/>
  <c r="S104" i="3"/>
  <c r="S113" i="3"/>
  <c r="S116" i="3"/>
  <c r="S133" i="3"/>
  <c r="S111" i="3"/>
  <c r="S131" i="3"/>
  <c r="S129" i="3"/>
  <c r="S103" i="3"/>
  <c r="S128" i="3"/>
  <c r="S99" i="3"/>
  <c r="S119" i="3"/>
  <c r="S117" i="3"/>
  <c r="S121" i="3"/>
  <c r="S136" i="3"/>
  <c r="S107" i="3"/>
  <c r="S105" i="3"/>
  <c r="S120" i="3"/>
  <c r="S109" i="3"/>
  <c r="S100" i="3"/>
  <c r="S135" i="3"/>
  <c r="S108" i="3"/>
  <c r="S110" i="3"/>
  <c r="S127" i="3"/>
  <c r="S98" i="3"/>
  <c r="S112" i="3"/>
  <c r="S118" i="3"/>
  <c r="S106" i="3"/>
  <c r="S134" i="3"/>
  <c r="S115" i="3"/>
  <c r="S133" i="2"/>
  <c r="S111" i="2"/>
  <c r="S112" i="2"/>
  <c r="S129" i="2"/>
  <c r="S116" i="2"/>
  <c r="S114" i="2"/>
  <c r="S115" i="2"/>
  <c r="S119" i="2"/>
  <c r="S117" i="2"/>
  <c r="S105" i="2"/>
  <c r="S130" i="2"/>
  <c r="S96" i="2"/>
  <c r="S102" i="2"/>
  <c r="S124" i="2"/>
  <c r="S107" i="2"/>
  <c r="S103" i="2"/>
  <c r="S104" i="2"/>
  <c r="S98" i="2"/>
  <c r="S118" i="2"/>
  <c r="S99" i="2"/>
  <c r="S127" i="2"/>
  <c r="S123" i="2"/>
  <c r="S106" i="2"/>
  <c r="S110" i="2"/>
  <c r="S122" i="2"/>
  <c r="S97" i="2"/>
  <c r="S126" i="2"/>
  <c r="S108" i="2"/>
  <c r="S121" i="2"/>
  <c r="S113" i="2"/>
  <c r="S101" i="2"/>
  <c r="S131" i="2"/>
  <c r="S120" i="2"/>
  <c r="S125" i="2"/>
  <c r="S109" i="2"/>
  <c r="S132" i="2"/>
  <c r="S100" i="2"/>
  <c r="G128" i="7"/>
  <c r="L128" i="7"/>
  <c r="S93" i="7"/>
  <c r="S97" i="7"/>
  <c r="S127" i="7"/>
  <c r="S106" i="7"/>
  <c r="S96" i="7"/>
  <c r="S114" i="7"/>
  <c r="S107" i="7"/>
  <c r="S94" i="7"/>
  <c r="S109" i="7"/>
  <c r="N137" i="3"/>
  <c r="O137" i="3"/>
  <c r="S126" i="9"/>
  <c r="S120" i="9"/>
  <c r="S138" i="9"/>
  <c r="S139" i="9"/>
  <c r="S140" i="9"/>
  <c r="S148" i="9"/>
  <c r="S111" i="9"/>
  <c r="S123" i="9"/>
  <c r="S109" i="9"/>
  <c r="S121" i="9"/>
  <c r="S118" i="9"/>
  <c r="S149" i="9"/>
  <c r="S137" i="9"/>
  <c r="S107" i="9"/>
  <c r="S119" i="9"/>
  <c r="S114" i="9"/>
  <c r="S122" i="9"/>
  <c r="S112" i="9"/>
  <c r="S132" i="9"/>
  <c r="S146" i="9"/>
  <c r="S143" i="9"/>
  <c r="S133" i="9"/>
  <c r="S115" i="9"/>
  <c r="S150" i="9"/>
  <c r="S116" i="9"/>
  <c r="S142" i="9"/>
  <c r="S130" i="9"/>
  <c r="S125" i="9"/>
  <c r="S108" i="9"/>
  <c r="S135" i="9"/>
  <c r="S113" i="9"/>
  <c r="S141" i="9"/>
  <c r="S129" i="9"/>
  <c r="S124" i="9"/>
  <c r="S147" i="9"/>
  <c r="S131" i="9"/>
  <c r="H152" i="9"/>
  <c r="S127" i="9"/>
  <c r="S144" i="9"/>
  <c r="S128" i="9"/>
  <c r="S134" i="9"/>
  <c r="S136" i="9"/>
  <c r="S110" i="9"/>
  <c r="S145" i="9"/>
  <c r="S117" i="9"/>
  <c r="Q128" i="7"/>
  <c r="S99" i="7"/>
  <c r="S111" i="7"/>
  <c r="S101" i="7"/>
  <c r="S118" i="7"/>
  <c r="J128" i="7"/>
  <c r="S122" i="7"/>
  <c r="S95" i="7"/>
  <c r="S102" i="7"/>
  <c r="M128" i="7"/>
  <c r="S121" i="7"/>
  <c r="S105" i="7"/>
  <c r="S103" i="7"/>
  <c r="S117" i="7"/>
  <c r="S100" i="7"/>
  <c r="S123" i="7"/>
  <c r="F128" i="7"/>
  <c r="I128" i="7"/>
  <c r="S92" i="7"/>
  <c r="D128" i="7"/>
  <c r="S119" i="7"/>
  <c r="S113" i="7"/>
  <c r="E128" i="7"/>
  <c r="S112" i="7"/>
  <c r="S98" i="7"/>
  <c r="S110" i="7"/>
  <c r="S125" i="7"/>
  <c r="S124" i="7"/>
  <c r="K128" i="7"/>
  <c r="R128" i="7"/>
  <c r="S120" i="7"/>
  <c r="S115" i="7"/>
  <c r="N128" i="7"/>
  <c r="P128" i="7"/>
  <c r="S108" i="7"/>
  <c r="S116" i="7"/>
  <c r="O128" i="7"/>
  <c r="S126" i="7"/>
  <c r="C137" i="3"/>
  <c r="K137" i="3"/>
  <c r="M134" i="2"/>
  <c r="N134" i="2"/>
  <c r="S134" i="10"/>
  <c r="O152" i="9"/>
  <c r="M152" i="9"/>
  <c r="E152" i="9"/>
  <c r="D152" i="9"/>
  <c r="J152" i="9"/>
  <c r="R152" i="9"/>
  <c r="F152" i="9"/>
  <c r="Q152" i="9"/>
  <c r="L152" i="9"/>
  <c r="N152" i="9"/>
  <c r="P152" i="9"/>
  <c r="K152" i="9"/>
  <c r="C152" i="9"/>
  <c r="G152" i="9"/>
  <c r="I152" i="9"/>
  <c r="S128" i="8"/>
  <c r="N131" i="8"/>
  <c r="C131" i="8"/>
  <c r="E131" i="8"/>
  <c r="D131" i="8"/>
  <c r="L131" i="8"/>
  <c r="P131" i="8"/>
  <c r="S129" i="8"/>
  <c r="M131" i="8"/>
  <c r="O131" i="8"/>
  <c r="I131" i="8"/>
  <c r="S104" i="8"/>
  <c r="S107" i="8"/>
  <c r="S93" i="8"/>
  <c r="J131" i="8"/>
  <c r="G131" i="8"/>
  <c r="S94" i="8"/>
  <c r="S106" i="8"/>
  <c r="Q131" i="8"/>
  <c r="S103" i="8"/>
  <c r="S117" i="8"/>
  <c r="S105" i="8"/>
  <c r="S127" i="8"/>
  <c r="S124" i="8"/>
  <c r="S125" i="8"/>
  <c r="S112" i="8"/>
  <c r="S120" i="8"/>
  <c r="S101" i="8"/>
  <c r="S113" i="8"/>
  <c r="S114" i="8"/>
  <c r="S102" i="8"/>
  <c r="S126" i="8"/>
  <c r="S96" i="8"/>
  <c r="S100" i="8"/>
  <c r="S108" i="8"/>
  <c r="S115" i="8"/>
  <c r="K131" i="8"/>
  <c r="F131" i="8"/>
  <c r="S99" i="8"/>
  <c r="S123" i="8"/>
  <c r="S119" i="8"/>
  <c r="S118" i="8"/>
  <c r="S110" i="8"/>
  <c r="S116" i="8"/>
  <c r="R131" i="8"/>
  <c r="S122" i="8"/>
  <c r="S109" i="8"/>
  <c r="S95" i="8"/>
  <c r="S111" i="8"/>
  <c r="S121" i="8"/>
  <c r="S98" i="8"/>
  <c r="S130" i="8"/>
  <c r="C128" i="7"/>
  <c r="S91" i="7"/>
  <c r="R137" i="3"/>
  <c r="Q137" i="3"/>
  <c r="L137" i="3"/>
  <c r="G137" i="3"/>
  <c r="M137" i="3"/>
  <c r="J137" i="3"/>
  <c r="P137" i="3"/>
  <c r="I137" i="3"/>
  <c r="E137" i="3"/>
  <c r="F137" i="3"/>
  <c r="H137" i="3"/>
  <c r="D137" i="3"/>
  <c r="S97" i="3"/>
  <c r="O134" i="2"/>
  <c r="L134" i="2"/>
  <c r="F134" i="2"/>
  <c r="I134" i="2"/>
  <c r="K134" i="2"/>
  <c r="C134" i="2"/>
  <c r="P134" i="2"/>
  <c r="D134" i="2"/>
  <c r="E134" i="2"/>
  <c r="J134" i="2"/>
  <c r="S95" i="2"/>
  <c r="S114" i="1"/>
  <c r="S98" i="1"/>
  <c r="S111" i="1"/>
  <c r="S94" i="1"/>
  <c r="S88" i="1"/>
  <c r="S110" i="1"/>
  <c r="S101" i="1"/>
  <c r="S93" i="1"/>
  <c r="S99" i="1"/>
  <c r="S91" i="1"/>
  <c r="S113" i="1"/>
  <c r="S104" i="1"/>
  <c r="S96" i="1"/>
  <c r="S95" i="1"/>
  <c r="S90" i="1"/>
  <c r="S117" i="1"/>
  <c r="S116" i="1"/>
  <c r="S103" i="1"/>
  <c r="S108" i="1"/>
  <c r="S92" i="1"/>
  <c r="S85" i="1"/>
  <c r="S102" i="1"/>
  <c r="S86" i="1"/>
  <c r="S115" i="1"/>
  <c r="S107" i="1"/>
  <c r="S87" i="1"/>
  <c r="S89" i="1"/>
  <c r="S106" i="1"/>
  <c r="S100" i="1"/>
  <c r="S97" i="1"/>
  <c r="S118" i="1"/>
  <c r="S112" i="1"/>
  <c r="S105" i="1"/>
  <c r="S109" i="1"/>
  <c r="S128" i="7" l="1"/>
  <c r="S152" i="9"/>
  <c r="S131" i="8"/>
  <c r="S137" i="3"/>
  <c r="S134" i="2"/>
</calcChain>
</file>

<file path=xl/sharedStrings.xml><?xml version="1.0" encoding="utf-8"?>
<sst xmlns="http://schemas.openxmlformats.org/spreadsheetml/2006/main" count="1446" uniqueCount="126">
  <si>
    <t>NATIONAL PETROLEUM AUTHORITY</t>
  </si>
  <si>
    <t>RESEARCH DEPARTMENT (RME)</t>
  </si>
  <si>
    <t>BIDEC PERFORMANCE STATITICS FOR JANUARY 2025</t>
  </si>
  <si>
    <t>NO.</t>
  </si>
  <si>
    <t>COMPANY</t>
  </si>
  <si>
    <t>Gasoline</t>
  </si>
  <si>
    <t xml:space="preserve">Gasoil </t>
  </si>
  <si>
    <t xml:space="preserve">LPG </t>
  </si>
  <si>
    <t>LPG CRM</t>
  </si>
  <si>
    <t xml:space="preserve">Premix </t>
  </si>
  <si>
    <t xml:space="preserve">Kerosene </t>
  </si>
  <si>
    <t xml:space="preserve">ATK </t>
  </si>
  <si>
    <t>Marine Gasoil Local</t>
  </si>
  <si>
    <t>Marine Gasoil Foreign</t>
  </si>
  <si>
    <t>Gasoil Mines</t>
  </si>
  <si>
    <t>Gasoil Rig</t>
  </si>
  <si>
    <t>Gasoil Power Plant</t>
  </si>
  <si>
    <t>Gasoil Cell Site</t>
  </si>
  <si>
    <t>Fuel Oil Industrial</t>
  </si>
  <si>
    <t>Fuel Oil Power Plant</t>
  </si>
  <si>
    <t>Naphtha</t>
  </si>
  <si>
    <t>ALFAPETRO GHANA LIMITED</t>
  </si>
  <si>
    <t>ASTRA OIL SERVICES LIMITED</t>
  </si>
  <si>
    <t>BAZUKA ENERGY LTD</t>
  </si>
  <si>
    <t>BLUE OCEAN BOTTLING PLANT</t>
  </si>
  <si>
    <t>BLUE OCEAN ENERGY LIMITED</t>
  </si>
  <si>
    <t>BATTOP ENERGY LIMITED</t>
  </si>
  <si>
    <t>CHASE PETROLEUM GHANA LIMITED</t>
  </si>
  <si>
    <t>CIRRUS OIL SERVICES LIMITED</t>
  </si>
  <si>
    <t>CUBICA ENERGY LIMITED</t>
  </si>
  <si>
    <t>DOMINION INTERNATIONAL PETROLEUM LIMITED</t>
  </si>
  <si>
    <t>EAGLE PETROLEUM COMPANY LIMITED</t>
  </si>
  <si>
    <t>EBONY OIL &amp; GAS LIMITED</t>
  </si>
  <si>
    <t>EVERSTONE ENERGY LIMITED</t>
  </si>
  <si>
    <t>FUELTRADE LIMITED</t>
  </si>
  <si>
    <t>GLOBEX ENERGY LTD</t>
  </si>
  <si>
    <t>GLORYMAY PETROLEUM COMPANY LIMITED</t>
  </si>
  <si>
    <t>GOENERGY COMPANY LIMITED</t>
  </si>
  <si>
    <t>INTERNATIONAL PETROLEUM RESOURCES GHANA LIMITED</t>
  </si>
  <si>
    <t>JUWEL ENERGY LIMITED</t>
  </si>
  <si>
    <t>MARANATHA OIL SERVICES LIMITED</t>
  </si>
  <si>
    <t>MARIAJE LINX INVESTMENT LIMITED</t>
  </si>
  <si>
    <t>MATRIX GAS GHANA LIMITED</t>
  </si>
  <si>
    <t>MISYL ENERGY COMPANY LIMITED</t>
  </si>
  <si>
    <t>NENSER PETROLEUM GHANA LIMITED</t>
  </si>
  <si>
    <t>NEWGAS CYLINDER BOTTLING LIMITED</t>
  </si>
  <si>
    <t>OIL CHANNEL LIMITED</t>
  </si>
  <si>
    <t>OILCORP ENERGIA LIMITED</t>
  </si>
  <si>
    <t>OILTRADE COMPANY LIMITED</t>
  </si>
  <si>
    <t>P.K JEGS ENERGY LTD</t>
  </si>
  <si>
    <t>PETROLEUM WARE HOUSE AND SUPPLIES LIMITED</t>
  </si>
  <si>
    <t>RHEMA ENERGY COMPANY LIMITED</t>
  </si>
  <si>
    <t>SA ENERGY LIMITED</t>
  </si>
  <si>
    <t>SAGE DISTRIBUTION LIMITED</t>
  </si>
  <si>
    <t>STRATCON ENERGY AND TRADING LIMITED</t>
  </si>
  <si>
    <t>VERITAS INDUSTRIA LTD</t>
  </si>
  <si>
    <t>VIHAMA ENERGY LIMITED</t>
  </si>
  <si>
    <t xml:space="preserve">TOTAL </t>
  </si>
  <si>
    <t>Conversion Factor (CF)</t>
  </si>
  <si>
    <t xml:space="preserve">Gasoline </t>
  </si>
  <si>
    <t>Gasoil</t>
  </si>
  <si>
    <t xml:space="preserve">Marine Gasoil Local </t>
  </si>
  <si>
    <t>ALL PRODUCTS</t>
  </si>
  <si>
    <t xml:space="preserve">Gasoline (Premium) </t>
  </si>
  <si>
    <t>Gas oil (Diesel)</t>
  </si>
  <si>
    <t xml:space="preserve">LPG - Butane </t>
  </si>
  <si>
    <t>LPG -Butane (CRM)</t>
  </si>
  <si>
    <t xml:space="preserve">Marine Gasoil (Local) </t>
  </si>
  <si>
    <t>Marine Gasoil (Foreign)</t>
  </si>
  <si>
    <t xml:space="preserve">Gasoil (Mines) </t>
  </si>
  <si>
    <t>Gasoil (Rig)</t>
  </si>
  <si>
    <t>Gasoil (Power Plant)</t>
  </si>
  <si>
    <t>Gasoil (Cell Site)</t>
  </si>
  <si>
    <t>Fuel Oil (Industrial)</t>
  </si>
  <si>
    <t>Fuel Oil (Power Plant)</t>
  </si>
  <si>
    <t>3. Gasoil power plant and Gasoil cell site prior to 2021 were added to Gasoil (Diesel)</t>
  </si>
  <si>
    <t>4. Gasoline = premium/petrol</t>
  </si>
  <si>
    <t>5. Gasoil = Diesel</t>
  </si>
  <si>
    <t>6. MGO local = Marine Gasoline local</t>
  </si>
  <si>
    <t>7. MGO foreign = Marine Gasoline foreign</t>
  </si>
  <si>
    <t>BIDEC PERFORMANCE STATISTICS FOR FEBRUARY 2025</t>
  </si>
  <si>
    <t>AKWAABA LINK INVESTMENTS LIMITED</t>
  </si>
  <si>
    <t>COMANDA ENERGY LIMITED</t>
  </si>
  <si>
    <t>KPABULGA ENERGY LIMITED</t>
  </si>
  <si>
    <t>LEMLA PETROLEUM LIMITED</t>
  </si>
  <si>
    <t>Platon Oil and Gas</t>
  </si>
  <si>
    <t>Reston Energy Trading Limited</t>
  </si>
  <si>
    <t>BIDEC PERFORMANCE STATISTICS FOR MARCH 2025</t>
  </si>
  <si>
    <t>CHRISVILLE ENERGY SOLUTIONS LTD</t>
  </si>
  <si>
    <t>MED PETROLEUM LIMITED</t>
  </si>
  <si>
    <t>BIDEC PERFORMANCE STATISTICS FOR MAY 2025</t>
  </si>
  <si>
    <t>Battop Energy Limited</t>
  </si>
  <si>
    <t>NATION SERVICES COMPANY LIMITED</t>
  </si>
  <si>
    <t>Table 1: Volumes in Litres (except LPG in KG)</t>
  </si>
  <si>
    <t>2. Gasoil power plant and Gasoil cell site prior to 2021 were added to Gasoil (Diesel)</t>
  </si>
  <si>
    <t>3. Gasoline = premium/petrol</t>
  </si>
  <si>
    <t>4. Gasoil = Diesel</t>
  </si>
  <si>
    <t>5. MGO local = Marine Gasoline local</t>
  </si>
  <si>
    <t>6. MGO foreign = Marine Gasoline foreign</t>
  </si>
  <si>
    <t>Table 1: Volumes in Litres (Except LPG in KG)</t>
  </si>
  <si>
    <t>Table 3: Market Share (in Percentages)</t>
  </si>
  <si>
    <t>Table 1: Volumes in Litres (Except LPG, in KG)</t>
  </si>
  <si>
    <t>Table 1: Volumes in Litres (except LPG, in KG)</t>
  </si>
  <si>
    <t>Table 3: Market Share in Percentages</t>
  </si>
  <si>
    <t>BIDEC PERFORMANCE STATISTICS FOR JUNE 2025</t>
  </si>
  <si>
    <t>Table 1: Volumes in Litres except LPG in KG</t>
  </si>
  <si>
    <t>BIDEC PERFORMANCE STATISTICS FOR JANUARY TO JUNE 2025</t>
  </si>
  <si>
    <t>LPG</t>
  </si>
  <si>
    <t>All Products</t>
  </si>
  <si>
    <t>Table 2: Volumes in Metric Tonnes</t>
  </si>
  <si>
    <t xml:space="preserve">RESEARCH DEPARTMENT </t>
  </si>
  <si>
    <t>RESEARCH DEPARTMENT</t>
  </si>
  <si>
    <t xml:space="preserve">Table 2: Volumes in Metric Tonnes </t>
  </si>
  <si>
    <t>BIDEC PERFORMANCE STATISTICS FOR APRIL 2025</t>
  </si>
  <si>
    <t>1. This dataset includes only BIDECs that reported sales during the month under review (n = 34)</t>
  </si>
  <si>
    <r>
      <t xml:space="preserve">For enquiries or clarifications, please contact the data processing team at </t>
    </r>
    <r>
      <rPr>
        <b/>
        <sz val="12"/>
        <rFont val="Calibri"/>
        <family val="2"/>
      </rPr>
      <t>zaminu@npa.gov.gh</t>
    </r>
    <r>
      <rPr>
        <sz val="12"/>
        <color theme="1"/>
        <rFont val="Calibri"/>
        <family val="2"/>
      </rPr>
      <t xml:space="preserve"> OR </t>
    </r>
    <r>
      <rPr>
        <b/>
        <sz val="12"/>
        <rFont val="Calibri"/>
        <family val="2"/>
      </rPr>
      <t>dakorang@npa.gov.gh</t>
    </r>
    <r>
      <rPr>
        <sz val="12"/>
        <color theme="1"/>
        <rFont val="Calibri"/>
        <family val="2"/>
      </rPr>
      <t xml:space="preserve"> </t>
    </r>
  </si>
  <si>
    <t xml:space="preserve">PLATON OIL AND GAS </t>
  </si>
  <si>
    <t xml:space="preserve">RESTON ENERGY TRADING LIMITED </t>
  </si>
  <si>
    <t>PLATON OIL AND GAS</t>
  </si>
  <si>
    <t>1. This dataset includes only BIDECs that reported sales during the month under review (n = 39)</t>
  </si>
  <si>
    <t>1. This dataset includes only BIDECs that reported sales during the month under review (n = 40)</t>
  </si>
  <si>
    <t>1. This dataset includes only BIDECs that reported sales during the month under review (n = 37)</t>
  </si>
  <si>
    <t>1. This dataset includes only BIDECs that reported sales during the month under review (n = 38)</t>
  </si>
  <si>
    <t>1. This dataset includes only BIDECs that reported sales during the first half of the year (n = 45)</t>
  </si>
  <si>
    <t xml:space="preserve">BATTOP ENERGY LIMITED </t>
  </si>
  <si>
    <t>Data 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</si>
</sst>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Aptos Narrow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indexed="8"/>
      <name val="Times New Roman"/>
      <family val="1"/>
    </font>
    <font>
      <b/>
      <sz val="12"/>
      <name val="Calibri"/>
      <family val="2"/>
    </font>
    <font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2" xfId="0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4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165" fontId="9" fillId="0" borderId="0" xfId="1" applyNumberFormat="1" applyFont="1" applyFill="1" applyBorder="1"/>
    <xf numFmtId="165" fontId="6" fillId="0" borderId="0" xfId="1" applyNumberFormat="1" applyFont="1" applyFill="1" applyBorder="1"/>
    <xf numFmtId="0" fontId="6" fillId="0" borderId="0" xfId="4" applyFont="1" applyAlignment="1">
      <alignment horizontal="center" vertical="center" wrapText="1"/>
    </xf>
    <xf numFmtId="165" fontId="10" fillId="0" borderId="0" xfId="1" applyNumberFormat="1" applyFont="1" applyFill="1" applyBorder="1"/>
    <xf numFmtId="0" fontId="11" fillId="0" borderId="0" xfId="0" applyFont="1"/>
    <xf numFmtId="165" fontId="2" fillId="0" borderId="0" xfId="0" applyNumberFormat="1" applyFont="1"/>
    <xf numFmtId="0" fontId="5" fillId="0" borderId="0" xfId="0" applyFont="1"/>
    <xf numFmtId="0" fontId="12" fillId="0" borderId="0" xfId="0" applyFont="1"/>
    <xf numFmtId="165" fontId="12" fillId="0" borderId="0" xfId="0" applyNumberFormat="1" applyFont="1"/>
    <xf numFmtId="10" fontId="3" fillId="0" borderId="0" xfId="0" applyNumberFormat="1" applyFont="1"/>
    <xf numFmtId="0" fontId="4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2" xfId="0" applyFont="1" applyBorder="1" applyAlignment="1">
      <alignment horizontal="left" vertical="top" wrapText="1"/>
    </xf>
    <xf numFmtId="165" fontId="10" fillId="0" borderId="2" xfId="1" applyNumberFormat="1" applyFont="1" applyFill="1" applyBorder="1"/>
    <xf numFmtId="0" fontId="4" fillId="0" borderId="2" xfId="0" applyFont="1" applyBorder="1" applyAlignment="1">
      <alignment horizontal="left" wrapText="1"/>
    </xf>
    <xf numFmtId="165" fontId="6" fillId="0" borderId="2" xfId="1" applyNumberFormat="1" applyFont="1" applyFill="1" applyBorder="1"/>
    <xf numFmtId="0" fontId="1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9" fillId="0" borderId="0" xfId="0" applyFont="1"/>
    <xf numFmtId="0" fontId="13" fillId="0" borderId="0" xfId="0" applyFont="1" applyAlignment="1">
      <alignment horizontal="center"/>
    </xf>
    <xf numFmtId="0" fontId="20" fillId="0" borderId="1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0" fontId="10" fillId="0" borderId="2" xfId="2" applyNumberFormat="1" applyFont="1" applyFill="1" applyBorder="1"/>
    <xf numFmtId="10" fontId="6" fillId="0" borderId="2" xfId="2" applyNumberFormat="1" applyFont="1" applyFill="1" applyBorder="1"/>
    <xf numFmtId="165" fontId="4" fillId="0" borderId="2" xfId="0" applyNumberFormat="1" applyFont="1" applyBorder="1"/>
    <xf numFmtId="0" fontId="20" fillId="0" borderId="0" xfId="0" applyFont="1" applyAlignment="1">
      <alignment horizontal="left"/>
    </xf>
    <xf numFmtId="0" fontId="2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4" fillId="0" borderId="0" xfId="0" applyNumberFormat="1" applyFont="1"/>
    <xf numFmtId="165" fontId="23" fillId="0" borderId="2" xfId="1" applyNumberFormat="1" applyFont="1" applyBorder="1"/>
    <xf numFmtId="0" fontId="11" fillId="0" borderId="2" xfId="0" applyFont="1" applyBorder="1"/>
    <xf numFmtId="1" fontId="11" fillId="0" borderId="2" xfId="0" applyNumberFormat="1" applyFont="1" applyBorder="1"/>
    <xf numFmtId="165" fontId="11" fillId="0" borderId="2" xfId="1" applyNumberFormat="1" applyFont="1" applyBorder="1"/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2" fontId="11" fillId="0" borderId="4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164" fontId="11" fillId="0" borderId="2" xfId="1" applyFont="1" applyBorder="1"/>
    <xf numFmtId="0" fontId="10" fillId="0" borderId="2" xfId="0" applyFont="1" applyBorder="1"/>
    <xf numFmtId="0" fontId="20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1" xfId="0" applyFont="1" applyBorder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2" xfId="3" xr:uid="{5A23A7A1-350B-4F8A-8241-1A8377F39776}"/>
    <cellStyle name="Normal 3 2" xfId="4" xr:uid="{C4B7FE1E-AFAC-4875-8A4A-B4968C00DB2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3C0B-2960-416F-813C-B4820FB093AA}">
  <dimension ref="A1:ZY129"/>
  <sheetViews>
    <sheetView tabSelected="1" workbookViewId="0">
      <pane ySplit="5" topLeftCell="A113" activePane="bottomLeft" state="frozen"/>
      <selection pane="bottomLeft" activeCell="E126" sqref="E126"/>
    </sheetView>
  </sheetViews>
  <sheetFormatPr defaultColWidth="9.140625" defaultRowHeight="12.75" x14ac:dyDescent="0.2"/>
  <cols>
    <col min="1" max="1" width="8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2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2">
      <c r="B2" s="67" t="s">
        <v>111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4.25" x14ac:dyDescent="0.2">
      <c r="B3" s="68" t="s">
        <v>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15.75" x14ac:dyDescent="0.25">
      <c r="A4" s="71" t="s">
        <v>93</v>
      </c>
      <c r="B4" s="71"/>
      <c r="S4" s="2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55" t="s">
        <v>81</v>
      </c>
      <c r="C6" s="56">
        <v>0</v>
      </c>
      <c r="D6" s="56">
        <v>675000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189000</v>
      </c>
      <c r="Q6" s="56">
        <v>0</v>
      </c>
      <c r="R6" s="56">
        <v>99000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55" t="s">
        <v>21</v>
      </c>
      <c r="C7" s="56">
        <v>0</v>
      </c>
      <c r="D7" s="56">
        <v>0</v>
      </c>
      <c r="E7" s="56">
        <v>2105880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55" t="s">
        <v>22</v>
      </c>
      <c r="C8" s="56">
        <v>2733500</v>
      </c>
      <c r="D8" s="56">
        <v>1058500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306000</v>
      </c>
      <c r="K8" s="56">
        <v>0</v>
      </c>
      <c r="L8" s="56">
        <v>15059000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55" t="s">
        <v>24</v>
      </c>
      <c r="C9" s="57">
        <v>0</v>
      </c>
      <c r="D9" s="57">
        <v>0</v>
      </c>
      <c r="E9" s="57">
        <v>1789</v>
      </c>
      <c r="F9" s="57">
        <v>21666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55" t="s">
        <v>25</v>
      </c>
      <c r="C10" s="57">
        <v>126000</v>
      </c>
      <c r="D10" s="57">
        <v>3662000</v>
      </c>
      <c r="E10" s="57">
        <v>1439440</v>
      </c>
      <c r="F10" s="57">
        <v>0</v>
      </c>
      <c r="G10" s="57">
        <v>0</v>
      </c>
      <c r="H10" s="57">
        <v>0</v>
      </c>
      <c r="I10" s="57">
        <v>12912000</v>
      </c>
      <c r="J10" s="57">
        <v>423000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55" t="s">
        <v>27</v>
      </c>
      <c r="C11" s="57">
        <v>4138000</v>
      </c>
      <c r="D11" s="57">
        <v>11616000</v>
      </c>
      <c r="E11" s="57">
        <v>718350</v>
      </c>
      <c r="F11" s="57">
        <v>0</v>
      </c>
      <c r="G11" s="57">
        <v>0</v>
      </c>
      <c r="H11" s="57">
        <v>0</v>
      </c>
      <c r="I11" s="57">
        <v>0</v>
      </c>
      <c r="J11" s="57">
        <v>144000</v>
      </c>
      <c r="K11" s="57">
        <v>0</v>
      </c>
      <c r="L11" s="57">
        <v>0</v>
      </c>
      <c r="M11" s="57">
        <v>0</v>
      </c>
      <c r="N11" s="57">
        <v>356250</v>
      </c>
      <c r="O11" s="57">
        <v>1160500</v>
      </c>
      <c r="P11" s="57">
        <v>0</v>
      </c>
      <c r="Q11" s="57">
        <v>0</v>
      </c>
      <c r="R11" s="57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55" t="s">
        <v>28</v>
      </c>
      <c r="C12" s="57">
        <v>30301800</v>
      </c>
      <c r="D12" s="57">
        <v>10229100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103500</v>
      </c>
      <c r="O12" s="57">
        <v>468000</v>
      </c>
      <c r="P12" s="57">
        <v>0</v>
      </c>
      <c r="Q12" s="57">
        <v>0</v>
      </c>
      <c r="R12" s="57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55" t="s">
        <v>30</v>
      </c>
      <c r="C13" s="57">
        <v>166500</v>
      </c>
      <c r="D13" s="57">
        <v>2078000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54000</v>
      </c>
      <c r="K13" s="57">
        <v>0</v>
      </c>
      <c r="L13" s="57">
        <v>0</v>
      </c>
      <c r="M13" s="57">
        <v>0</v>
      </c>
      <c r="N13" s="57">
        <v>0</v>
      </c>
      <c r="O13" s="57">
        <v>315000</v>
      </c>
      <c r="P13" s="57">
        <v>0</v>
      </c>
      <c r="Q13" s="57">
        <v>0</v>
      </c>
      <c r="R13" s="57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55" t="s">
        <v>31</v>
      </c>
      <c r="C14" s="57">
        <v>10799000</v>
      </c>
      <c r="D14" s="57">
        <v>7910500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418500</v>
      </c>
      <c r="P14" s="57">
        <v>0</v>
      </c>
      <c r="Q14" s="57">
        <v>0</v>
      </c>
      <c r="R14" s="57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55" t="s">
        <v>32</v>
      </c>
      <c r="C15" s="57">
        <v>2200500</v>
      </c>
      <c r="D15" s="57">
        <v>5512600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324000</v>
      </c>
      <c r="P15" s="57">
        <v>0</v>
      </c>
      <c r="Q15" s="57">
        <v>0</v>
      </c>
      <c r="R15" s="57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55" t="s">
        <v>33</v>
      </c>
      <c r="C16" s="57">
        <v>4139000</v>
      </c>
      <c r="D16" s="57">
        <v>4578600</v>
      </c>
      <c r="E16" s="57">
        <v>70660</v>
      </c>
      <c r="F16" s="57">
        <v>0</v>
      </c>
      <c r="G16" s="57">
        <v>0</v>
      </c>
      <c r="H16" s="57">
        <v>0</v>
      </c>
      <c r="I16" s="57">
        <v>0</v>
      </c>
      <c r="J16" s="57">
        <v>162000</v>
      </c>
      <c r="K16" s="57">
        <v>18000</v>
      </c>
      <c r="L16" s="57">
        <v>0</v>
      </c>
      <c r="M16" s="57">
        <v>0</v>
      </c>
      <c r="N16" s="57">
        <v>0</v>
      </c>
      <c r="O16" s="57">
        <v>405000</v>
      </c>
      <c r="P16" s="57">
        <v>0</v>
      </c>
      <c r="Q16" s="57">
        <v>0</v>
      </c>
      <c r="R16" s="57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55" t="s">
        <v>34</v>
      </c>
      <c r="C17" s="57">
        <v>27548400</v>
      </c>
      <c r="D17" s="57">
        <v>69498800</v>
      </c>
      <c r="E17" s="57">
        <v>4909230</v>
      </c>
      <c r="F17" s="57">
        <v>0</v>
      </c>
      <c r="G17" s="57">
        <v>0</v>
      </c>
      <c r="H17" s="57">
        <v>0</v>
      </c>
      <c r="I17" s="57">
        <v>6896900</v>
      </c>
      <c r="J17" s="57">
        <v>1539000</v>
      </c>
      <c r="K17" s="57">
        <v>2575000</v>
      </c>
      <c r="L17" s="57">
        <v>9436500</v>
      </c>
      <c r="M17" s="57">
        <v>0</v>
      </c>
      <c r="N17" s="57">
        <v>88920</v>
      </c>
      <c r="O17" s="57">
        <v>1009800</v>
      </c>
      <c r="P17" s="57">
        <v>3573000</v>
      </c>
      <c r="Q17" s="57">
        <v>4914000</v>
      </c>
      <c r="R17" s="57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55" t="s">
        <v>35</v>
      </c>
      <c r="C18" s="57">
        <v>0</v>
      </c>
      <c r="D18" s="57">
        <v>1269000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270000</v>
      </c>
      <c r="P18" s="57">
        <v>0</v>
      </c>
      <c r="Q18" s="57">
        <v>0</v>
      </c>
      <c r="R18" s="57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55" t="s">
        <v>36</v>
      </c>
      <c r="C19" s="57">
        <v>0</v>
      </c>
      <c r="D19" s="57">
        <v>274500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45000</v>
      </c>
      <c r="K19" s="57">
        <v>0</v>
      </c>
      <c r="L19" s="57">
        <v>0</v>
      </c>
      <c r="M19" s="57">
        <v>0</v>
      </c>
      <c r="N19" s="57">
        <v>0</v>
      </c>
      <c r="O19" s="57">
        <v>580500</v>
      </c>
      <c r="P19" s="57">
        <v>0</v>
      </c>
      <c r="Q19" s="57">
        <v>0</v>
      </c>
      <c r="R19" s="57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55" t="s">
        <v>37</v>
      </c>
      <c r="C20" s="57">
        <v>37226000</v>
      </c>
      <c r="D20" s="57">
        <v>23982500</v>
      </c>
      <c r="E20" s="57">
        <v>785930</v>
      </c>
      <c r="F20" s="57">
        <v>64534</v>
      </c>
      <c r="G20" s="57">
        <v>0</v>
      </c>
      <c r="H20" s="57">
        <v>0</v>
      </c>
      <c r="I20" s="57">
        <v>2020300</v>
      </c>
      <c r="J20" s="57">
        <v>157500</v>
      </c>
      <c r="K20" s="57">
        <v>0</v>
      </c>
      <c r="L20" s="57">
        <v>5683500</v>
      </c>
      <c r="M20" s="57">
        <v>1968030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55" t="s">
        <v>38</v>
      </c>
      <c r="C21" s="57">
        <v>2450500</v>
      </c>
      <c r="D21" s="57">
        <v>1720000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27000</v>
      </c>
      <c r="P21" s="57">
        <v>0</v>
      </c>
      <c r="Q21" s="57">
        <v>0</v>
      </c>
      <c r="R21" s="57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55" t="s">
        <v>39</v>
      </c>
      <c r="C22" s="57">
        <v>57012500</v>
      </c>
      <c r="D22" s="57">
        <v>26841800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1350000</v>
      </c>
      <c r="K22" s="57">
        <v>40500</v>
      </c>
      <c r="L22" s="57">
        <v>0</v>
      </c>
      <c r="M22" s="57">
        <v>0</v>
      </c>
      <c r="N22" s="57">
        <v>54000</v>
      </c>
      <c r="O22" s="57">
        <v>372500</v>
      </c>
      <c r="P22" s="57">
        <v>0</v>
      </c>
      <c r="Q22" s="57">
        <v>0</v>
      </c>
      <c r="R22" s="57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55" t="s">
        <v>83</v>
      </c>
      <c r="C23" s="57">
        <v>214000</v>
      </c>
      <c r="D23" s="57">
        <v>54000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55" t="s">
        <v>40</v>
      </c>
      <c r="C24" s="57">
        <v>51009500</v>
      </c>
      <c r="D24" s="57">
        <v>26963500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243000</v>
      </c>
      <c r="K24" s="57">
        <v>0</v>
      </c>
      <c r="L24" s="57">
        <v>0</v>
      </c>
      <c r="M24" s="57">
        <v>0</v>
      </c>
      <c r="N24" s="57">
        <v>0</v>
      </c>
      <c r="O24" s="57">
        <v>6459000</v>
      </c>
      <c r="P24" s="57">
        <v>0</v>
      </c>
      <c r="Q24" s="57">
        <v>0</v>
      </c>
      <c r="R24" s="57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55" t="s">
        <v>41</v>
      </c>
      <c r="C25" s="57">
        <v>0</v>
      </c>
      <c r="D25" s="57">
        <v>123000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55" t="s">
        <v>42</v>
      </c>
      <c r="C26" s="57">
        <v>0</v>
      </c>
      <c r="D26" s="57">
        <v>18000</v>
      </c>
      <c r="E26" s="57">
        <v>3706330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76500</v>
      </c>
      <c r="P26" s="57">
        <v>0</v>
      </c>
      <c r="Q26" s="57">
        <v>0</v>
      </c>
      <c r="R26" s="57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55" t="s">
        <v>43</v>
      </c>
      <c r="C27" s="57">
        <v>1566000</v>
      </c>
      <c r="D27" s="57">
        <v>2719000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324000</v>
      </c>
      <c r="K27" s="57">
        <v>0</v>
      </c>
      <c r="L27" s="57">
        <v>0</v>
      </c>
      <c r="M27" s="57">
        <v>0</v>
      </c>
      <c r="N27" s="57">
        <v>0</v>
      </c>
      <c r="O27" s="57">
        <v>387000</v>
      </c>
      <c r="P27" s="57">
        <v>0</v>
      </c>
      <c r="Q27" s="57">
        <v>0</v>
      </c>
      <c r="R27" s="57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55" t="s">
        <v>92</v>
      </c>
      <c r="C28" s="57">
        <v>27000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55" t="s">
        <v>44</v>
      </c>
      <c r="C29" s="57">
        <v>58500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0</v>
      </c>
      <c r="P29" s="57">
        <v>0</v>
      </c>
      <c r="Q29" s="57">
        <v>0</v>
      </c>
      <c r="R29" s="57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55" t="s">
        <v>45</v>
      </c>
      <c r="C30" s="57">
        <v>0</v>
      </c>
      <c r="D30" s="57">
        <v>0</v>
      </c>
      <c r="E30" s="57">
        <v>69494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0</v>
      </c>
      <c r="P30" s="57">
        <v>0</v>
      </c>
      <c r="Q30" s="57">
        <v>0</v>
      </c>
      <c r="R30" s="57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55" t="s">
        <v>46</v>
      </c>
      <c r="C31" s="57">
        <v>6019500</v>
      </c>
      <c r="D31" s="57">
        <v>2374000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55" t="s">
        <v>47</v>
      </c>
      <c r="C32" s="57">
        <v>2505000</v>
      </c>
      <c r="D32" s="57">
        <v>897500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27000</v>
      </c>
      <c r="P32" s="57">
        <v>0</v>
      </c>
      <c r="Q32" s="57">
        <v>0</v>
      </c>
      <c r="R32" s="57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55" t="s">
        <v>48</v>
      </c>
      <c r="C33" s="57">
        <v>1951500</v>
      </c>
      <c r="D33" s="57">
        <v>2793500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220500</v>
      </c>
      <c r="P33" s="57">
        <v>0</v>
      </c>
      <c r="Q33" s="57">
        <v>0</v>
      </c>
      <c r="R33" s="57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55" t="s">
        <v>50</v>
      </c>
      <c r="C34" s="57">
        <v>22327400</v>
      </c>
      <c r="D34" s="57">
        <v>7358600</v>
      </c>
      <c r="E34" s="57">
        <v>2218970</v>
      </c>
      <c r="F34" s="57">
        <v>0</v>
      </c>
      <c r="G34" s="57">
        <v>0</v>
      </c>
      <c r="H34" s="57">
        <v>0</v>
      </c>
      <c r="I34" s="57">
        <v>1720000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18000</v>
      </c>
      <c r="P34" s="57">
        <v>0</v>
      </c>
      <c r="Q34" s="57">
        <v>0</v>
      </c>
      <c r="R34" s="57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55" t="s">
        <v>118</v>
      </c>
      <c r="C35" s="57">
        <v>0</v>
      </c>
      <c r="D35" s="57">
        <v>162000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346500</v>
      </c>
      <c r="Q35" s="57">
        <v>756000</v>
      </c>
      <c r="R35" s="57">
        <v>0</v>
      </c>
      <c r="S35" s="9"/>
      <c r="T35" s="9"/>
    </row>
    <row r="36" spans="1:701" ht="30" customHeight="1" x14ac:dyDescent="0.25">
      <c r="A36" s="8">
        <v>31</v>
      </c>
      <c r="B36" s="55" t="s">
        <v>51</v>
      </c>
      <c r="C36" s="57">
        <v>0</v>
      </c>
      <c r="D36" s="57">
        <v>445500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54000</v>
      </c>
      <c r="P36" s="57">
        <v>0</v>
      </c>
      <c r="Q36" s="57">
        <v>0</v>
      </c>
      <c r="R36" s="57">
        <v>0</v>
      </c>
      <c r="S36" s="9"/>
      <c r="T36" s="9"/>
    </row>
    <row r="37" spans="1:701" ht="30" customHeight="1" x14ac:dyDescent="0.25">
      <c r="A37" s="8">
        <v>32</v>
      </c>
      <c r="B37" s="55" t="s">
        <v>117</v>
      </c>
      <c r="C37" s="57">
        <v>5697500</v>
      </c>
      <c r="D37" s="57">
        <v>11662300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1305000</v>
      </c>
      <c r="K37" s="57">
        <v>0</v>
      </c>
      <c r="L37" s="57">
        <v>0</v>
      </c>
      <c r="M37" s="57">
        <v>0</v>
      </c>
      <c r="N37" s="57">
        <v>0</v>
      </c>
      <c r="O37" s="57">
        <v>670500</v>
      </c>
      <c r="P37" s="57">
        <v>0</v>
      </c>
      <c r="Q37" s="57">
        <v>0</v>
      </c>
      <c r="R37" s="57">
        <v>0</v>
      </c>
      <c r="S37" s="9"/>
      <c r="T37" s="9"/>
    </row>
    <row r="38" spans="1:701" ht="30" customHeight="1" x14ac:dyDescent="0.25">
      <c r="A38" s="8">
        <v>33</v>
      </c>
      <c r="B38" s="55" t="s">
        <v>53</v>
      </c>
      <c r="C38" s="57">
        <v>998000</v>
      </c>
      <c r="D38" s="57">
        <v>435500</v>
      </c>
      <c r="E38" s="57">
        <v>12492530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18000</v>
      </c>
      <c r="Q38" s="57">
        <v>0</v>
      </c>
      <c r="R38" s="57">
        <v>0</v>
      </c>
      <c r="S38" s="9"/>
      <c r="T38" s="9"/>
    </row>
    <row r="39" spans="1:701" ht="30" customHeight="1" x14ac:dyDescent="0.25">
      <c r="A39" s="8">
        <v>34</v>
      </c>
      <c r="B39" s="55" t="s">
        <v>56</v>
      </c>
      <c r="C39" s="57">
        <v>553500</v>
      </c>
      <c r="D39" s="57">
        <v>216000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9"/>
      <c r="T39" s="9"/>
    </row>
    <row r="40" spans="1:701" s="1" customFormat="1" ht="30" customHeight="1" x14ac:dyDescent="0.25">
      <c r="A40" s="8"/>
      <c r="B40" s="29" t="s">
        <v>57</v>
      </c>
      <c r="C40" s="30">
        <f t="shared" ref="C40:R40" si="0">SUM(C6:C39)</f>
        <v>271769100</v>
      </c>
      <c r="D40" s="30">
        <f t="shared" si="0"/>
        <v>227129300</v>
      </c>
      <c r="E40" s="30">
        <f t="shared" si="0"/>
        <v>28518603</v>
      </c>
      <c r="F40" s="30">
        <f t="shared" si="0"/>
        <v>86200</v>
      </c>
      <c r="G40" s="30">
        <f t="shared" si="0"/>
        <v>0</v>
      </c>
      <c r="H40" s="30">
        <f t="shared" si="0"/>
        <v>0</v>
      </c>
      <c r="I40" s="30">
        <f t="shared" si="0"/>
        <v>23549200</v>
      </c>
      <c r="J40" s="30">
        <f t="shared" si="0"/>
        <v>6052500</v>
      </c>
      <c r="K40" s="30">
        <f t="shared" si="0"/>
        <v>2633500</v>
      </c>
      <c r="L40" s="30">
        <f t="shared" si="0"/>
        <v>30179000</v>
      </c>
      <c r="M40" s="30">
        <f t="shared" si="0"/>
        <v>1968030</v>
      </c>
      <c r="N40" s="30">
        <f t="shared" si="0"/>
        <v>602670</v>
      </c>
      <c r="O40" s="30">
        <f t="shared" si="0"/>
        <v>13263300</v>
      </c>
      <c r="P40" s="30">
        <f t="shared" si="0"/>
        <v>4126500</v>
      </c>
      <c r="Q40" s="30">
        <f t="shared" si="0"/>
        <v>5670000</v>
      </c>
      <c r="R40" s="30">
        <f t="shared" si="0"/>
        <v>99000</v>
      </c>
      <c r="S40" s="15"/>
    </row>
    <row r="41" spans="1:701" ht="30" customHeight="1" x14ac:dyDescent="0.2">
      <c r="C41" s="18"/>
      <c r="D41" s="18"/>
      <c r="E41" s="17"/>
      <c r="F41" s="18"/>
      <c r="G41" s="17"/>
      <c r="H41" s="17"/>
      <c r="I41" s="17"/>
      <c r="J41" s="17"/>
      <c r="K41" s="17"/>
      <c r="L41" s="17"/>
      <c r="M41" s="17"/>
      <c r="N41" s="17"/>
    </row>
    <row r="42" spans="1:701" ht="30" customHeight="1" x14ac:dyDescent="0.25">
      <c r="A42" s="17"/>
      <c r="B42" s="69" t="s">
        <v>58</v>
      </c>
      <c r="C42" s="58" t="s">
        <v>59</v>
      </c>
      <c r="D42" s="59" t="s">
        <v>60</v>
      </c>
      <c r="E42" s="59" t="s">
        <v>7</v>
      </c>
      <c r="F42" s="59" t="s">
        <v>8</v>
      </c>
      <c r="G42" s="59" t="s">
        <v>9</v>
      </c>
      <c r="H42" s="59" t="s">
        <v>10</v>
      </c>
      <c r="I42" s="59" t="s">
        <v>11</v>
      </c>
      <c r="J42" s="59" t="s">
        <v>12</v>
      </c>
      <c r="K42" s="59" t="s">
        <v>13</v>
      </c>
      <c r="L42" s="59" t="s">
        <v>14</v>
      </c>
      <c r="M42" s="59" t="s">
        <v>15</v>
      </c>
      <c r="N42" s="59" t="s">
        <v>16</v>
      </c>
      <c r="O42" s="59" t="s">
        <v>17</v>
      </c>
      <c r="P42" s="59" t="s">
        <v>18</v>
      </c>
      <c r="Q42" s="59" t="s">
        <v>19</v>
      </c>
      <c r="R42" s="59" t="s">
        <v>20</v>
      </c>
    </row>
    <row r="43" spans="1:701" ht="30" customHeight="1" x14ac:dyDescent="0.25">
      <c r="A43" s="17"/>
      <c r="B43" s="70"/>
      <c r="C43" s="60">
        <v>1324.5</v>
      </c>
      <c r="D43" s="61">
        <v>1183.43</v>
      </c>
      <c r="E43" s="61">
        <v>1000</v>
      </c>
      <c r="F43" s="61">
        <v>1000</v>
      </c>
      <c r="G43" s="61">
        <v>1324.5</v>
      </c>
      <c r="H43" s="61">
        <v>1240.5999999999999</v>
      </c>
      <c r="I43" s="62">
        <v>1240.5999999999999</v>
      </c>
      <c r="J43" s="61">
        <v>1183.43</v>
      </c>
      <c r="K43" s="61">
        <v>1183.43</v>
      </c>
      <c r="L43" s="61">
        <v>1183.43</v>
      </c>
      <c r="M43" s="61">
        <v>1183.43</v>
      </c>
      <c r="N43" s="61">
        <v>1183.43</v>
      </c>
      <c r="O43" s="61">
        <v>1183.43</v>
      </c>
      <c r="P43" s="61">
        <v>1009.08</v>
      </c>
      <c r="Q43" s="61">
        <v>1009.08</v>
      </c>
      <c r="R43" s="61">
        <v>1324.5</v>
      </c>
    </row>
    <row r="44" spans="1:701" ht="30" customHeight="1" x14ac:dyDescent="0.2"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701" s="38" customFormat="1" ht="30.95" customHeight="1" x14ac:dyDescent="0.25">
      <c r="A45" s="47" t="s">
        <v>109</v>
      </c>
      <c r="B45" s="47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701" ht="30.95" customHeight="1" x14ac:dyDescent="0.25">
      <c r="A46" s="3" t="s">
        <v>3</v>
      </c>
      <c r="B46" s="4" t="s">
        <v>4</v>
      </c>
      <c r="C46" s="5" t="s">
        <v>59</v>
      </c>
      <c r="D46" s="5" t="s">
        <v>60</v>
      </c>
      <c r="E46" s="5" t="s">
        <v>7</v>
      </c>
      <c r="F46" s="5" t="s">
        <v>8</v>
      </c>
      <c r="G46" s="5" t="s">
        <v>9</v>
      </c>
      <c r="H46" s="5" t="s">
        <v>10</v>
      </c>
      <c r="I46" s="5" t="s">
        <v>11</v>
      </c>
      <c r="J46" s="5" t="s">
        <v>61</v>
      </c>
      <c r="K46" s="5" t="s">
        <v>13</v>
      </c>
      <c r="L46" s="5" t="s">
        <v>14</v>
      </c>
      <c r="M46" s="5" t="s">
        <v>15</v>
      </c>
      <c r="N46" s="5" t="s">
        <v>16</v>
      </c>
      <c r="O46" s="5" t="s">
        <v>17</v>
      </c>
      <c r="P46" s="5" t="s">
        <v>18</v>
      </c>
      <c r="Q46" s="5" t="s">
        <v>19</v>
      </c>
      <c r="R46" s="5" t="s">
        <v>20</v>
      </c>
      <c r="S46" s="5" t="s">
        <v>62</v>
      </c>
    </row>
    <row r="47" spans="1:701" ht="30.95" customHeight="1" x14ac:dyDescent="0.25">
      <c r="A47" s="8">
        <v>1</v>
      </c>
      <c r="B47" s="55" t="s">
        <v>81</v>
      </c>
      <c r="C47" s="63">
        <f>C6/$C$43</f>
        <v>0</v>
      </c>
      <c r="D47" s="63">
        <f>D6/$D$43</f>
        <v>570.37594112030285</v>
      </c>
      <c r="E47" s="63">
        <f>E6/$E$43</f>
        <v>0</v>
      </c>
      <c r="F47" s="63">
        <f>F6/$F$43</f>
        <v>0</v>
      </c>
      <c r="G47" s="63">
        <f>G6/$G$43</f>
        <v>0</v>
      </c>
      <c r="H47" s="63">
        <f>H6/$H$43</f>
        <v>0</v>
      </c>
      <c r="I47" s="63">
        <f>I6/$I$43</f>
        <v>0</v>
      </c>
      <c r="J47" s="63">
        <f>J6/$J$43</f>
        <v>0</v>
      </c>
      <c r="K47" s="63">
        <f>K6/$K$43</f>
        <v>0</v>
      </c>
      <c r="L47" s="63">
        <f>L6/$L$43</f>
        <v>0</v>
      </c>
      <c r="M47" s="63">
        <f>M6/$M$43</f>
        <v>0</v>
      </c>
      <c r="N47" s="63">
        <f>N6/$N$43</f>
        <v>0</v>
      </c>
      <c r="O47" s="63">
        <f>O6/$O$43</f>
        <v>0</v>
      </c>
      <c r="P47" s="63">
        <f>P6/$P$43</f>
        <v>187.2993221548341</v>
      </c>
      <c r="Q47" s="63">
        <f>Q6/$Q$43</f>
        <v>0</v>
      </c>
      <c r="R47" s="63">
        <f>R6/$R$43</f>
        <v>74.745186862967159</v>
      </c>
      <c r="S47" s="46">
        <f>SUM(C47:R47)</f>
        <v>832.42045013810412</v>
      </c>
    </row>
    <row r="48" spans="1:701" ht="30.95" customHeight="1" x14ac:dyDescent="0.25">
      <c r="A48" s="8">
        <v>2</v>
      </c>
      <c r="B48" s="55" t="s">
        <v>21</v>
      </c>
      <c r="C48" s="63">
        <f t="shared" ref="C48:C80" si="1">C7/$C$43</f>
        <v>0</v>
      </c>
      <c r="D48" s="63">
        <f t="shared" ref="D48:D80" si="2">D7/$D$43</f>
        <v>0</v>
      </c>
      <c r="E48" s="63">
        <f t="shared" ref="E48:E80" si="3">E7/$E$43</f>
        <v>2105.88</v>
      </c>
      <c r="F48" s="63">
        <f t="shared" ref="F48:F80" si="4">F7/$F$43</f>
        <v>0</v>
      </c>
      <c r="G48" s="63">
        <f t="shared" ref="G48:G80" si="5">G7/$G$43</f>
        <v>0</v>
      </c>
      <c r="H48" s="63">
        <f t="shared" ref="H48:H80" si="6">H7/$H$43</f>
        <v>0</v>
      </c>
      <c r="I48" s="63">
        <f t="shared" ref="I48:I80" si="7">I7/$I$43</f>
        <v>0</v>
      </c>
      <c r="J48" s="63">
        <f t="shared" ref="J48:J80" si="8">J7/$J$43</f>
        <v>0</v>
      </c>
      <c r="K48" s="63">
        <f t="shared" ref="K48:K80" si="9">K7/$K$43</f>
        <v>0</v>
      </c>
      <c r="L48" s="63">
        <f t="shared" ref="L48:L80" si="10">L7/$L$43</f>
        <v>0</v>
      </c>
      <c r="M48" s="63">
        <f t="shared" ref="M48:M80" si="11">M7/$M$43</f>
        <v>0</v>
      </c>
      <c r="N48" s="63">
        <f t="shared" ref="N48:N80" si="12">N7/$N$43</f>
        <v>0</v>
      </c>
      <c r="O48" s="63">
        <f t="shared" ref="O48:O80" si="13">O7/$O$43</f>
        <v>0</v>
      </c>
      <c r="P48" s="63">
        <f t="shared" ref="P48:P80" si="14">P7/$P$43</f>
        <v>0</v>
      </c>
      <c r="Q48" s="63">
        <f t="shared" ref="Q48:Q80" si="15">Q7/$Q$43</f>
        <v>0</v>
      </c>
      <c r="R48" s="63">
        <f t="shared" ref="R48:R80" si="16">R7/$R$43</f>
        <v>0</v>
      </c>
      <c r="S48" s="46">
        <f t="shared" ref="S48:S80" si="17">SUM(C48:R48)</f>
        <v>2105.88</v>
      </c>
    </row>
    <row r="49" spans="1:19" ht="30.95" customHeight="1" x14ac:dyDescent="0.25">
      <c r="A49" s="8">
        <v>3</v>
      </c>
      <c r="B49" s="55" t="s">
        <v>22</v>
      </c>
      <c r="C49" s="63">
        <f t="shared" si="1"/>
        <v>2063.7976594941488</v>
      </c>
      <c r="D49" s="63">
        <f t="shared" si="2"/>
        <v>894.43397581606007</v>
      </c>
      <c r="E49" s="63">
        <f t="shared" si="3"/>
        <v>0</v>
      </c>
      <c r="F49" s="63">
        <f t="shared" si="4"/>
        <v>0</v>
      </c>
      <c r="G49" s="63">
        <f t="shared" si="5"/>
        <v>0</v>
      </c>
      <c r="H49" s="63">
        <f t="shared" si="6"/>
        <v>0</v>
      </c>
      <c r="I49" s="63">
        <f t="shared" si="7"/>
        <v>0</v>
      </c>
      <c r="J49" s="63">
        <f t="shared" si="8"/>
        <v>258.57042664120394</v>
      </c>
      <c r="K49" s="63">
        <f t="shared" si="9"/>
        <v>0</v>
      </c>
      <c r="L49" s="63">
        <f t="shared" si="10"/>
        <v>12724.875996045394</v>
      </c>
      <c r="M49" s="63">
        <f t="shared" si="11"/>
        <v>0</v>
      </c>
      <c r="N49" s="63">
        <f t="shared" si="12"/>
        <v>0</v>
      </c>
      <c r="O49" s="63">
        <f t="shared" si="13"/>
        <v>0</v>
      </c>
      <c r="P49" s="63">
        <f t="shared" si="14"/>
        <v>0</v>
      </c>
      <c r="Q49" s="63">
        <f t="shared" si="15"/>
        <v>0</v>
      </c>
      <c r="R49" s="63">
        <f t="shared" si="16"/>
        <v>0</v>
      </c>
      <c r="S49" s="46">
        <f t="shared" si="17"/>
        <v>15941.678057996807</v>
      </c>
    </row>
    <row r="50" spans="1:19" ht="30.95" customHeight="1" x14ac:dyDescent="0.25">
      <c r="A50" s="8">
        <v>4</v>
      </c>
      <c r="B50" s="55" t="s">
        <v>24</v>
      </c>
      <c r="C50" s="63">
        <f t="shared" si="1"/>
        <v>0</v>
      </c>
      <c r="D50" s="63">
        <f t="shared" si="2"/>
        <v>0</v>
      </c>
      <c r="E50" s="63">
        <f t="shared" si="3"/>
        <v>1.7889999999999999</v>
      </c>
      <c r="F50" s="63">
        <f t="shared" si="4"/>
        <v>21.666</v>
      </c>
      <c r="G50" s="63">
        <f t="shared" si="5"/>
        <v>0</v>
      </c>
      <c r="H50" s="63">
        <f t="shared" si="6"/>
        <v>0</v>
      </c>
      <c r="I50" s="63">
        <f t="shared" si="7"/>
        <v>0</v>
      </c>
      <c r="J50" s="63">
        <f t="shared" si="8"/>
        <v>0</v>
      </c>
      <c r="K50" s="63">
        <f t="shared" si="9"/>
        <v>0</v>
      </c>
      <c r="L50" s="63">
        <f t="shared" si="10"/>
        <v>0</v>
      </c>
      <c r="M50" s="63">
        <f t="shared" si="11"/>
        <v>0</v>
      </c>
      <c r="N50" s="63">
        <f t="shared" si="12"/>
        <v>0</v>
      </c>
      <c r="O50" s="63">
        <f t="shared" si="13"/>
        <v>0</v>
      </c>
      <c r="P50" s="63">
        <f t="shared" si="14"/>
        <v>0</v>
      </c>
      <c r="Q50" s="63">
        <f t="shared" si="15"/>
        <v>0</v>
      </c>
      <c r="R50" s="63">
        <f t="shared" si="16"/>
        <v>0</v>
      </c>
      <c r="S50" s="46">
        <f t="shared" si="17"/>
        <v>23.455000000000002</v>
      </c>
    </row>
    <row r="51" spans="1:19" ht="30.95" customHeight="1" x14ac:dyDescent="0.25">
      <c r="A51" s="8">
        <v>5</v>
      </c>
      <c r="B51" s="55" t="s">
        <v>25</v>
      </c>
      <c r="C51" s="63">
        <f t="shared" si="1"/>
        <v>95.130237825594563</v>
      </c>
      <c r="D51" s="63">
        <f t="shared" si="2"/>
        <v>3094.3951057519243</v>
      </c>
      <c r="E51" s="63">
        <f t="shared" si="3"/>
        <v>1439.44</v>
      </c>
      <c r="F51" s="63">
        <f t="shared" si="4"/>
        <v>0</v>
      </c>
      <c r="G51" s="63">
        <f t="shared" si="5"/>
        <v>0</v>
      </c>
      <c r="H51" s="63">
        <f t="shared" si="6"/>
        <v>0</v>
      </c>
      <c r="I51" s="63">
        <f t="shared" si="7"/>
        <v>10407.867161051105</v>
      </c>
      <c r="J51" s="63">
        <f t="shared" si="8"/>
        <v>357.4355897687231</v>
      </c>
      <c r="K51" s="63">
        <f t="shared" si="9"/>
        <v>0</v>
      </c>
      <c r="L51" s="63">
        <f t="shared" si="10"/>
        <v>0</v>
      </c>
      <c r="M51" s="63">
        <f t="shared" si="11"/>
        <v>0</v>
      </c>
      <c r="N51" s="63">
        <f t="shared" si="12"/>
        <v>0</v>
      </c>
      <c r="O51" s="63">
        <f t="shared" si="13"/>
        <v>0</v>
      </c>
      <c r="P51" s="63">
        <f t="shared" si="14"/>
        <v>0</v>
      </c>
      <c r="Q51" s="63">
        <f t="shared" si="15"/>
        <v>0</v>
      </c>
      <c r="R51" s="63">
        <f t="shared" si="16"/>
        <v>0</v>
      </c>
      <c r="S51" s="46">
        <f t="shared" si="17"/>
        <v>15394.268094397346</v>
      </c>
    </row>
    <row r="52" spans="1:19" ht="30.95" customHeight="1" x14ac:dyDescent="0.25">
      <c r="A52" s="8">
        <v>6</v>
      </c>
      <c r="B52" s="55" t="s">
        <v>27</v>
      </c>
      <c r="C52" s="63">
        <f t="shared" si="1"/>
        <v>3124.197810494526</v>
      </c>
      <c r="D52" s="63">
        <f t="shared" si="2"/>
        <v>9815.5361956347224</v>
      </c>
      <c r="E52" s="63">
        <f t="shared" si="3"/>
        <v>718.35</v>
      </c>
      <c r="F52" s="63">
        <f t="shared" si="4"/>
        <v>0</v>
      </c>
      <c r="G52" s="63">
        <f t="shared" si="5"/>
        <v>0</v>
      </c>
      <c r="H52" s="63">
        <f t="shared" si="6"/>
        <v>0</v>
      </c>
      <c r="I52" s="63">
        <f t="shared" si="7"/>
        <v>0</v>
      </c>
      <c r="J52" s="63">
        <f t="shared" si="8"/>
        <v>121.68020077233126</v>
      </c>
      <c r="K52" s="63">
        <f t="shared" si="9"/>
        <v>0</v>
      </c>
      <c r="L52" s="63">
        <f t="shared" si="10"/>
        <v>0</v>
      </c>
      <c r="M52" s="63">
        <f t="shared" si="11"/>
        <v>0</v>
      </c>
      <c r="N52" s="63">
        <f t="shared" si="12"/>
        <v>301.03174670238207</v>
      </c>
      <c r="O52" s="63">
        <f t="shared" si="13"/>
        <v>980.62411802979466</v>
      </c>
      <c r="P52" s="63">
        <f t="shared" si="14"/>
        <v>0</v>
      </c>
      <c r="Q52" s="63">
        <f t="shared" si="15"/>
        <v>0</v>
      </c>
      <c r="R52" s="63">
        <f t="shared" si="16"/>
        <v>0</v>
      </c>
      <c r="S52" s="46">
        <f t="shared" si="17"/>
        <v>15061.420071633756</v>
      </c>
    </row>
    <row r="53" spans="1:19" ht="30.95" customHeight="1" x14ac:dyDescent="0.25">
      <c r="A53" s="8">
        <v>7</v>
      </c>
      <c r="B53" s="55" t="s">
        <v>28</v>
      </c>
      <c r="C53" s="63">
        <f t="shared" si="1"/>
        <v>22877.916194790487</v>
      </c>
      <c r="D53" s="63">
        <f t="shared" si="2"/>
        <v>8643.6037619462059</v>
      </c>
      <c r="E53" s="63">
        <f t="shared" si="3"/>
        <v>0</v>
      </c>
      <c r="F53" s="63">
        <f t="shared" si="4"/>
        <v>0</v>
      </c>
      <c r="G53" s="63">
        <f t="shared" si="5"/>
        <v>0</v>
      </c>
      <c r="H53" s="63">
        <f t="shared" si="6"/>
        <v>0</v>
      </c>
      <c r="I53" s="63">
        <f t="shared" si="7"/>
        <v>0</v>
      </c>
      <c r="J53" s="63">
        <f t="shared" si="8"/>
        <v>0</v>
      </c>
      <c r="K53" s="63">
        <f t="shared" si="9"/>
        <v>0</v>
      </c>
      <c r="L53" s="63">
        <f t="shared" si="10"/>
        <v>0</v>
      </c>
      <c r="M53" s="63">
        <f t="shared" si="11"/>
        <v>0</v>
      </c>
      <c r="N53" s="63">
        <f t="shared" si="12"/>
        <v>87.457644305113092</v>
      </c>
      <c r="O53" s="63">
        <f t="shared" si="13"/>
        <v>395.46065251007661</v>
      </c>
      <c r="P53" s="63">
        <f t="shared" si="14"/>
        <v>0</v>
      </c>
      <c r="Q53" s="63">
        <f t="shared" si="15"/>
        <v>0</v>
      </c>
      <c r="R53" s="63">
        <f t="shared" si="16"/>
        <v>0</v>
      </c>
      <c r="S53" s="46">
        <f t="shared" si="17"/>
        <v>32004.438253551882</v>
      </c>
    </row>
    <row r="54" spans="1:19" ht="30.95" customHeight="1" x14ac:dyDescent="0.25">
      <c r="A54" s="8">
        <v>8</v>
      </c>
      <c r="B54" s="55" t="s">
        <v>30</v>
      </c>
      <c r="C54" s="63">
        <f t="shared" si="1"/>
        <v>125.70781426953567</v>
      </c>
      <c r="D54" s="63">
        <f t="shared" si="2"/>
        <v>1755.9128972562803</v>
      </c>
      <c r="E54" s="63">
        <f t="shared" si="3"/>
        <v>0</v>
      </c>
      <c r="F54" s="63">
        <f t="shared" si="4"/>
        <v>0</v>
      </c>
      <c r="G54" s="63">
        <f t="shared" si="5"/>
        <v>0</v>
      </c>
      <c r="H54" s="63">
        <f t="shared" si="6"/>
        <v>0</v>
      </c>
      <c r="I54" s="63">
        <f t="shared" si="7"/>
        <v>0</v>
      </c>
      <c r="J54" s="63">
        <f t="shared" si="8"/>
        <v>45.630075289624223</v>
      </c>
      <c r="K54" s="63">
        <f t="shared" si="9"/>
        <v>0</v>
      </c>
      <c r="L54" s="63">
        <f t="shared" si="10"/>
        <v>0</v>
      </c>
      <c r="M54" s="63">
        <f t="shared" si="11"/>
        <v>0</v>
      </c>
      <c r="N54" s="63">
        <f t="shared" si="12"/>
        <v>0</v>
      </c>
      <c r="O54" s="63">
        <f t="shared" si="13"/>
        <v>266.17543918947467</v>
      </c>
      <c r="P54" s="63">
        <f t="shared" si="14"/>
        <v>0</v>
      </c>
      <c r="Q54" s="63">
        <f t="shared" si="15"/>
        <v>0</v>
      </c>
      <c r="R54" s="63">
        <f t="shared" si="16"/>
        <v>0</v>
      </c>
      <c r="S54" s="46">
        <f t="shared" si="17"/>
        <v>2193.426226004915</v>
      </c>
    </row>
    <row r="55" spans="1:19" ht="30.95" customHeight="1" x14ac:dyDescent="0.25">
      <c r="A55" s="8">
        <v>9</v>
      </c>
      <c r="B55" s="55" t="s">
        <v>31</v>
      </c>
      <c r="C55" s="63">
        <f t="shared" si="1"/>
        <v>8153.265383163458</v>
      </c>
      <c r="D55" s="63">
        <f t="shared" si="2"/>
        <v>6684.3835292328231</v>
      </c>
      <c r="E55" s="63">
        <f t="shared" si="3"/>
        <v>0</v>
      </c>
      <c r="F55" s="63">
        <f t="shared" si="4"/>
        <v>0</v>
      </c>
      <c r="G55" s="63">
        <f t="shared" si="5"/>
        <v>0</v>
      </c>
      <c r="H55" s="63">
        <f t="shared" si="6"/>
        <v>0</v>
      </c>
      <c r="I55" s="63">
        <f t="shared" si="7"/>
        <v>0</v>
      </c>
      <c r="J55" s="63">
        <f t="shared" si="8"/>
        <v>0</v>
      </c>
      <c r="K55" s="63">
        <f t="shared" si="9"/>
        <v>0</v>
      </c>
      <c r="L55" s="63">
        <f t="shared" si="10"/>
        <v>0</v>
      </c>
      <c r="M55" s="63">
        <f t="shared" si="11"/>
        <v>0</v>
      </c>
      <c r="N55" s="63">
        <f t="shared" si="12"/>
        <v>0</v>
      </c>
      <c r="O55" s="63">
        <f t="shared" si="13"/>
        <v>353.63308349458777</v>
      </c>
      <c r="P55" s="63">
        <f t="shared" si="14"/>
        <v>0</v>
      </c>
      <c r="Q55" s="63">
        <f t="shared" si="15"/>
        <v>0</v>
      </c>
      <c r="R55" s="63">
        <f t="shared" si="16"/>
        <v>0</v>
      </c>
      <c r="S55" s="46">
        <f t="shared" si="17"/>
        <v>15191.281995890869</v>
      </c>
    </row>
    <row r="56" spans="1:19" ht="30.95" customHeight="1" x14ac:dyDescent="0.25">
      <c r="A56" s="8">
        <v>10</v>
      </c>
      <c r="B56" s="55" t="s">
        <v>32</v>
      </c>
      <c r="C56" s="63">
        <f t="shared" si="1"/>
        <v>1661.3816534541336</v>
      </c>
      <c r="D56" s="63">
        <f t="shared" si="2"/>
        <v>4658.1546859552318</v>
      </c>
      <c r="E56" s="63">
        <f t="shared" si="3"/>
        <v>0</v>
      </c>
      <c r="F56" s="63">
        <f t="shared" si="4"/>
        <v>0</v>
      </c>
      <c r="G56" s="63">
        <f t="shared" si="5"/>
        <v>0</v>
      </c>
      <c r="H56" s="63">
        <f t="shared" si="6"/>
        <v>0</v>
      </c>
      <c r="I56" s="63">
        <f t="shared" si="7"/>
        <v>0</v>
      </c>
      <c r="J56" s="63">
        <f t="shared" si="8"/>
        <v>0</v>
      </c>
      <c r="K56" s="63">
        <f t="shared" si="9"/>
        <v>0</v>
      </c>
      <c r="L56" s="63">
        <f t="shared" si="10"/>
        <v>0</v>
      </c>
      <c r="M56" s="63">
        <f t="shared" si="11"/>
        <v>0</v>
      </c>
      <c r="N56" s="63">
        <f t="shared" si="12"/>
        <v>0</v>
      </c>
      <c r="O56" s="63">
        <f t="shared" si="13"/>
        <v>273.78045173774535</v>
      </c>
      <c r="P56" s="63">
        <f t="shared" si="14"/>
        <v>0</v>
      </c>
      <c r="Q56" s="63">
        <f t="shared" si="15"/>
        <v>0</v>
      </c>
      <c r="R56" s="63">
        <f t="shared" si="16"/>
        <v>0</v>
      </c>
      <c r="S56" s="46">
        <f t="shared" si="17"/>
        <v>6593.316791147111</v>
      </c>
    </row>
    <row r="57" spans="1:19" ht="30.95" customHeight="1" x14ac:dyDescent="0.25">
      <c r="A57" s="8">
        <v>11</v>
      </c>
      <c r="B57" s="55" t="s">
        <v>33</v>
      </c>
      <c r="C57" s="63">
        <f t="shared" si="1"/>
        <v>3124.952812382031</v>
      </c>
      <c r="D57" s="63">
        <f t="shared" si="2"/>
        <v>3868.9233837235829</v>
      </c>
      <c r="E57" s="63">
        <f t="shared" si="3"/>
        <v>70.66</v>
      </c>
      <c r="F57" s="63">
        <f t="shared" si="4"/>
        <v>0</v>
      </c>
      <c r="G57" s="63">
        <f t="shared" si="5"/>
        <v>0</v>
      </c>
      <c r="H57" s="63">
        <f t="shared" si="6"/>
        <v>0</v>
      </c>
      <c r="I57" s="63">
        <f t="shared" si="7"/>
        <v>0</v>
      </c>
      <c r="J57" s="63">
        <f t="shared" si="8"/>
        <v>136.89022586887268</v>
      </c>
      <c r="K57" s="63">
        <f t="shared" si="9"/>
        <v>15.210025096541408</v>
      </c>
      <c r="L57" s="63">
        <f t="shared" si="10"/>
        <v>0</v>
      </c>
      <c r="M57" s="63">
        <f t="shared" si="11"/>
        <v>0</v>
      </c>
      <c r="N57" s="63">
        <f t="shared" si="12"/>
        <v>0</v>
      </c>
      <c r="O57" s="63">
        <f t="shared" si="13"/>
        <v>342.22556467218169</v>
      </c>
      <c r="P57" s="63">
        <f t="shared" si="14"/>
        <v>0</v>
      </c>
      <c r="Q57" s="63">
        <f t="shared" si="15"/>
        <v>0</v>
      </c>
      <c r="R57" s="63">
        <f t="shared" si="16"/>
        <v>0</v>
      </c>
      <c r="S57" s="46">
        <f t="shared" si="17"/>
        <v>7558.8620117432083</v>
      </c>
    </row>
    <row r="58" spans="1:19" ht="30.95" customHeight="1" x14ac:dyDescent="0.25">
      <c r="A58" s="8">
        <v>12</v>
      </c>
      <c r="B58" s="55" t="s">
        <v>34</v>
      </c>
      <c r="C58" s="63">
        <f t="shared" si="1"/>
        <v>20799.093997734995</v>
      </c>
      <c r="D58" s="63">
        <f t="shared" si="2"/>
        <v>58726.58289886178</v>
      </c>
      <c r="E58" s="63">
        <f t="shared" si="3"/>
        <v>4909.2299999999996</v>
      </c>
      <c r="F58" s="63">
        <f t="shared" si="4"/>
        <v>0</v>
      </c>
      <c r="G58" s="63">
        <f t="shared" si="5"/>
        <v>0</v>
      </c>
      <c r="H58" s="63">
        <f t="shared" si="6"/>
        <v>0</v>
      </c>
      <c r="I58" s="63">
        <f t="shared" si="7"/>
        <v>5559.3261325165249</v>
      </c>
      <c r="J58" s="63">
        <f t="shared" si="8"/>
        <v>1300.4571457542904</v>
      </c>
      <c r="K58" s="63">
        <f t="shared" si="9"/>
        <v>2175.8785901996739</v>
      </c>
      <c r="L58" s="63">
        <f t="shared" si="10"/>
        <v>7973.8556568618333</v>
      </c>
      <c r="M58" s="63">
        <f t="shared" si="11"/>
        <v>0</v>
      </c>
      <c r="N58" s="63">
        <f t="shared" si="12"/>
        <v>75.137523976914551</v>
      </c>
      <c r="O58" s="63">
        <f t="shared" si="13"/>
        <v>853.28240791597307</v>
      </c>
      <c r="P58" s="63">
        <f t="shared" si="14"/>
        <v>3540.8490902604349</v>
      </c>
      <c r="Q58" s="63">
        <f t="shared" si="15"/>
        <v>4869.782376025687</v>
      </c>
      <c r="R58" s="63">
        <f t="shared" si="16"/>
        <v>0</v>
      </c>
      <c r="S58" s="46">
        <f t="shared" si="17"/>
        <v>110783.47582010811</v>
      </c>
    </row>
    <row r="59" spans="1:19" ht="30.95" customHeight="1" x14ac:dyDescent="0.25">
      <c r="A59" s="8">
        <v>13</v>
      </c>
      <c r="B59" s="55" t="s">
        <v>35</v>
      </c>
      <c r="C59" s="63">
        <f t="shared" si="1"/>
        <v>0</v>
      </c>
      <c r="D59" s="63">
        <f t="shared" si="2"/>
        <v>1072.3067693061694</v>
      </c>
      <c r="E59" s="63">
        <f t="shared" si="3"/>
        <v>0</v>
      </c>
      <c r="F59" s="63">
        <f t="shared" si="4"/>
        <v>0</v>
      </c>
      <c r="G59" s="63">
        <f t="shared" si="5"/>
        <v>0</v>
      </c>
      <c r="H59" s="63">
        <f t="shared" si="6"/>
        <v>0</v>
      </c>
      <c r="I59" s="63">
        <f t="shared" si="7"/>
        <v>0</v>
      </c>
      <c r="J59" s="63">
        <f t="shared" si="8"/>
        <v>0</v>
      </c>
      <c r="K59" s="63">
        <f t="shared" si="9"/>
        <v>0</v>
      </c>
      <c r="L59" s="63">
        <f t="shared" si="10"/>
        <v>0</v>
      </c>
      <c r="M59" s="63">
        <f t="shared" si="11"/>
        <v>0</v>
      </c>
      <c r="N59" s="63">
        <f t="shared" si="12"/>
        <v>0</v>
      </c>
      <c r="O59" s="63">
        <f t="shared" si="13"/>
        <v>228.15037644812114</v>
      </c>
      <c r="P59" s="63">
        <f t="shared" si="14"/>
        <v>0</v>
      </c>
      <c r="Q59" s="63">
        <f t="shared" si="15"/>
        <v>0</v>
      </c>
      <c r="R59" s="63">
        <f t="shared" si="16"/>
        <v>0</v>
      </c>
      <c r="S59" s="46">
        <f t="shared" si="17"/>
        <v>1300.4571457542904</v>
      </c>
    </row>
    <row r="60" spans="1:19" ht="30.95" customHeight="1" x14ac:dyDescent="0.25">
      <c r="A60" s="8">
        <v>14</v>
      </c>
      <c r="B60" s="55" t="s">
        <v>36</v>
      </c>
      <c r="C60" s="63">
        <f t="shared" si="1"/>
        <v>0</v>
      </c>
      <c r="D60" s="63">
        <f t="shared" si="2"/>
        <v>231.95288272225648</v>
      </c>
      <c r="E60" s="63">
        <f t="shared" si="3"/>
        <v>0</v>
      </c>
      <c r="F60" s="63">
        <f t="shared" si="4"/>
        <v>0</v>
      </c>
      <c r="G60" s="63">
        <f t="shared" si="5"/>
        <v>0</v>
      </c>
      <c r="H60" s="63">
        <f t="shared" si="6"/>
        <v>0</v>
      </c>
      <c r="I60" s="63">
        <f t="shared" si="7"/>
        <v>0</v>
      </c>
      <c r="J60" s="63">
        <f t="shared" si="8"/>
        <v>38.025062741353523</v>
      </c>
      <c r="K60" s="63">
        <f t="shared" si="9"/>
        <v>0</v>
      </c>
      <c r="L60" s="63">
        <f t="shared" si="10"/>
        <v>0</v>
      </c>
      <c r="M60" s="63">
        <f t="shared" si="11"/>
        <v>0</v>
      </c>
      <c r="N60" s="63">
        <f t="shared" si="12"/>
        <v>0</v>
      </c>
      <c r="O60" s="63">
        <f t="shared" si="13"/>
        <v>490.52330936346044</v>
      </c>
      <c r="P60" s="63">
        <f t="shared" si="14"/>
        <v>0</v>
      </c>
      <c r="Q60" s="63">
        <f t="shared" si="15"/>
        <v>0</v>
      </c>
      <c r="R60" s="63">
        <f t="shared" si="16"/>
        <v>0</v>
      </c>
      <c r="S60" s="46">
        <f t="shared" si="17"/>
        <v>760.5012548270704</v>
      </c>
    </row>
    <row r="61" spans="1:19" ht="30.95" customHeight="1" x14ac:dyDescent="0.25">
      <c r="A61" s="8">
        <v>15</v>
      </c>
      <c r="B61" s="55" t="s">
        <v>37</v>
      </c>
      <c r="C61" s="63">
        <f t="shared" si="1"/>
        <v>28105.70026425066</v>
      </c>
      <c r="D61" s="63">
        <f t="shared" si="2"/>
        <v>20265.245937655796</v>
      </c>
      <c r="E61" s="63">
        <f t="shared" si="3"/>
        <v>785.93</v>
      </c>
      <c r="F61" s="63">
        <f t="shared" si="4"/>
        <v>64.534000000000006</v>
      </c>
      <c r="G61" s="63">
        <f t="shared" si="5"/>
        <v>0</v>
      </c>
      <c r="H61" s="63">
        <f t="shared" si="6"/>
        <v>0</v>
      </c>
      <c r="I61" s="63">
        <f t="shared" si="7"/>
        <v>1628.486216346929</v>
      </c>
      <c r="J61" s="63">
        <f t="shared" si="8"/>
        <v>133.08771959473734</v>
      </c>
      <c r="K61" s="63">
        <f t="shared" si="9"/>
        <v>0</v>
      </c>
      <c r="L61" s="63">
        <f t="shared" si="10"/>
        <v>4802.5654242329501</v>
      </c>
      <c r="M61" s="63">
        <f t="shared" si="11"/>
        <v>1662.9880939303548</v>
      </c>
      <c r="N61" s="63">
        <f t="shared" si="12"/>
        <v>0</v>
      </c>
      <c r="O61" s="63">
        <f t="shared" si="13"/>
        <v>0</v>
      </c>
      <c r="P61" s="63">
        <f t="shared" si="14"/>
        <v>0</v>
      </c>
      <c r="Q61" s="63">
        <f t="shared" si="15"/>
        <v>0</v>
      </c>
      <c r="R61" s="63">
        <f t="shared" si="16"/>
        <v>0</v>
      </c>
      <c r="S61" s="46">
        <f t="shared" si="17"/>
        <v>57448.537656011424</v>
      </c>
    </row>
    <row r="62" spans="1:19" ht="30.95" customHeight="1" x14ac:dyDescent="0.25">
      <c r="A62" s="8">
        <v>16</v>
      </c>
      <c r="B62" s="55" t="s">
        <v>38</v>
      </c>
      <c r="C62" s="63">
        <f t="shared" si="1"/>
        <v>1850.1321253303133</v>
      </c>
      <c r="D62" s="63">
        <f t="shared" si="2"/>
        <v>1453.4023981139569</v>
      </c>
      <c r="E62" s="63">
        <f t="shared" si="3"/>
        <v>0</v>
      </c>
      <c r="F62" s="63">
        <f t="shared" si="4"/>
        <v>0</v>
      </c>
      <c r="G62" s="63">
        <f t="shared" si="5"/>
        <v>0</v>
      </c>
      <c r="H62" s="63">
        <f t="shared" si="6"/>
        <v>0</v>
      </c>
      <c r="I62" s="63">
        <f t="shared" si="7"/>
        <v>0</v>
      </c>
      <c r="J62" s="63">
        <f t="shared" si="8"/>
        <v>0</v>
      </c>
      <c r="K62" s="63">
        <f t="shared" si="9"/>
        <v>0</v>
      </c>
      <c r="L62" s="63">
        <f t="shared" si="10"/>
        <v>0</v>
      </c>
      <c r="M62" s="63">
        <f t="shared" si="11"/>
        <v>0</v>
      </c>
      <c r="N62" s="63">
        <f t="shared" si="12"/>
        <v>0</v>
      </c>
      <c r="O62" s="63">
        <f t="shared" si="13"/>
        <v>22.815037644812111</v>
      </c>
      <c r="P62" s="63">
        <f t="shared" si="14"/>
        <v>0</v>
      </c>
      <c r="Q62" s="63">
        <f t="shared" si="15"/>
        <v>0</v>
      </c>
      <c r="R62" s="63">
        <f t="shared" si="16"/>
        <v>0</v>
      </c>
      <c r="S62" s="46">
        <f t="shared" si="17"/>
        <v>3326.3495610890823</v>
      </c>
    </row>
    <row r="63" spans="1:19" ht="30.95" customHeight="1" x14ac:dyDescent="0.25">
      <c r="A63" s="8">
        <v>17</v>
      </c>
      <c r="B63" s="55" t="s">
        <v>39</v>
      </c>
      <c r="C63" s="63">
        <f t="shared" si="1"/>
        <v>43044.545111362779</v>
      </c>
      <c r="D63" s="63">
        <f t="shared" si="2"/>
        <v>22681.3584242414</v>
      </c>
      <c r="E63" s="63">
        <f t="shared" si="3"/>
        <v>0</v>
      </c>
      <c r="F63" s="63">
        <f t="shared" si="4"/>
        <v>0</v>
      </c>
      <c r="G63" s="63">
        <f t="shared" si="5"/>
        <v>0</v>
      </c>
      <c r="H63" s="63">
        <f t="shared" si="6"/>
        <v>0</v>
      </c>
      <c r="I63" s="63">
        <f t="shared" si="7"/>
        <v>0</v>
      </c>
      <c r="J63" s="63">
        <f t="shared" si="8"/>
        <v>1140.7518822406057</v>
      </c>
      <c r="K63" s="63">
        <f t="shared" si="9"/>
        <v>34.222556467218169</v>
      </c>
      <c r="L63" s="63">
        <f t="shared" si="10"/>
        <v>0</v>
      </c>
      <c r="M63" s="63">
        <f t="shared" si="11"/>
        <v>0</v>
      </c>
      <c r="N63" s="63">
        <f t="shared" si="12"/>
        <v>45.630075289624223</v>
      </c>
      <c r="O63" s="63">
        <f t="shared" si="13"/>
        <v>314.76301935898192</v>
      </c>
      <c r="P63" s="63">
        <f t="shared" si="14"/>
        <v>0</v>
      </c>
      <c r="Q63" s="63">
        <f t="shared" si="15"/>
        <v>0</v>
      </c>
      <c r="R63" s="63">
        <f t="shared" si="16"/>
        <v>0</v>
      </c>
      <c r="S63" s="46">
        <f t="shared" si="17"/>
        <v>67261.271068960617</v>
      </c>
    </row>
    <row r="64" spans="1:19" ht="30.95" customHeight="1" x14ac:dyDescent="0.25">
      <c r="A64" s="8">
        <v>18</v>
      </c>
      <c r="B64" s="55" t="s">
        <v>83</v>
      </c>
      <c r="C64" s="63">
        <f t="shared" si="1"/>
        <v>161.57040392600982</v>
      </c>
      <c r="D64" s="63">
        <f t="shared" si="2"/>
        <v>45.630075289624223</v>
      </c>
      <c r="E64" s="63">
        <f t="shared" si="3"/>
        <v>0</v>
      </c>
      <c r="F64" s="63">
        <f t="shared" si="4"/>
        <v>0</v>
      </c>
      <c r="G64" s="63">
        <f t="shared" si="5"/>
        <v>0</v>
      </c>
      <c r="H64" s="63">
        <f t="shared" si="6"/>
        <v>0</v>
      </c>
      <c r="I64" s="63">
        <f t="shared" si="7"/>
        <v>0</v>
      </c>
      <c r="J64" s="63">
        <f t="shared" si="8"/>
        <v>0</v>
      </c>
      <c r="K64" s="63">
        <f t="shared" si="9"/>
        <v>0</v>
      </c>
      <c r="L64" s="63">
        <f t="shared" si="10"/>
        <v>0</v>
      </c>
      <c r="M64" s="63">
        <f t="shared" si="11"/>
        <v>0</v>
      </c>
      <c r="N64" s="63">
        <f t="shared" si="12"/>
        <v>0</v>
      </c>
      <c r="O64" s="63">
        <f t="shared" si="13"/>
        <v>0</v>
      </c>
      <c r="P64" s="63">
        <f t="shared" si="14"/>
        <v>0</v>
      </c>
      <c r="Q64" s="63">
        <f t="shared" si="15"/>
        <v>0</v>
      </c>
      <c r="R64" s="63">
        <f t="shared" si="16"/>
        <v>0</v>
      </c>
      <c r="S64" s="46">
        <f t="shared" si="17"/>
        <v>207.20047921563403</v>
      </c>
    </row>
    <row r="65" spans="1:19" ht="30.95" customHeight="1" x14ac:dyDescent="0.25">
      <c r="A65" s="8">
        <v>19</v>
      </c>
      <c r="B65" s="55" t="s">
        <v>40</v>
      </c>
      <c r="C65" s="63">
        <f t="shared" si="1"/>
        <v>38512.268780671955</v>
      </c>
      <c r="D65" s="63">
        <f t="shared" si="2"/>
        <v>22784.195093921902</v>
      </c>
      <c r="E65" s="63">
        <f t="shared" si="3"/>
        <v>0</v>
      </c>
      <c r="F65" s="63">
        <f t="shared" si="4"/>
        <v>0</v>
      </c>
      <c r="G65" s="63">
        <f t="shared" si="5"/>
        <v>0</v>
      </c>
      <c r="H65" s="63">
        <f t="shared" si="6"/>
        <v>0</v>
      </c>
      <c r="I65" s="63">
        <f t="shared" si="7"/>
        <v>0</v>
      </c>
      <c r="J65" s="63">
        <f t="shared" si="8"/>
        <v>205.33533880330901</v>
      </c>
      <c r="K65" s="63">
        <f t="shared" si="9"/>
        <v>0</v>
      </c>
      <c r="L65" s="63">
        <f t="shared" si="10"/>
        <v>0</v>
      </c>
      <c r="M65" s="63">
        <f t="shared" si="11"/>
        <v>0</v>
      </c>
      <c r="N65" s="63">
        <f t="shared" si="12"/>
        <v>0</v>
      </c>
      <c r="O65" s="63">
        <f t="shared" si="13"/>
        <v>5457.8640054756088</v>
      </c>
      <c r="P65" s="63">
        <f t="shared" si="14"/>
        <v>0</v>
      </c>
      <c r="Q65" s="63">
        <f t="shared" si="15"/>
        <v>0</v>
      </c>
      <c r="R65" s="63">
        <f t="shared" si="16"/>
        <v>0</v>
      </c>
      <c r="S65" s="46">
        <f t="shared" si="17"/>
        <v>66959.663218872767</v>
      </c>
    </row>
    <row r="66" spans="1:19" ht="30.95" customHeight="1" x14ac:dyDescent="0.25">
      <c r="A66" s="8">
        <v>20</v>
      </c>
      <c r="B66" s="55" t="s">
        <v>41</v>
      </c>
      <c r="C66" s="63">
        <f t="shared" si="1"/>
        <v>0</v>
      </c>
      <c r="D66" s="63">
        <f t="shared" si="2"/>
        <v>103.93517149303295</v>
      </c>
      <c r="E66" s="63">
        <f t="shared" si="3"/>
        <v>0</v>
      </c>
      <c r="F66" s="63">
        <f t="shared" si="4"/>
        <v>0</v>
      </c>
      <c r="G66" s="63">
        <f t="shared" si="5"/>
        <v>0</v>
      </c>
      <c r="H66" s="63">
        <f t="shared" si="6"/>
        <v>0</v>
      </c>
      <c r="I66" s="63">
        <f t="shared" si="7"/>
        <v>0</v>
      </c>
      <c r="J66" s="63">
        <f t="shared" si="8"/>
        <v>0</v>
      </c>
      <c r="K66" s="63">
        <f t="shared" si="9"/>
        <v>0</v>
      </c>
      <c r="L66" s="63">
        <f t="shared" si="10"/>
        <v>0</v>
      </c>
      <c r="M66" s="63">
        <f t="shared" si="11"/>
        <v>0</v>
      </c>
      <c r="N66" s="63">
        <f t="shared" si="12"/>
        <v>0</v>
      </c>
      <c r="O66" s="63">
        <f t="shared" si="13"/>
        <v>0</v>
      </c>
      <c r="P66" s="63">
        <f t="shared" si="14"/>
        <v>0</v>
      </c>
      <c r="Q66" s="63">
        <f t="shared" si="15"/>
        <v>0</v>
      </c>
      <c r="R66" s="63">
        <f t="shared" si="16"/>
        <v>0</v>
      </c>
      <c r="S66" s="46">
        <f t="shared" si="17"/>
        <v>103.93517149303295</v>
      </c>
    </row>
    <row r="67" spans="1:19" ht="30.95" customHeight="1" x14ac:dyDescent="0.25">
      <c r="A67" s="8">
        <v>21</v>
      </c>
      <c r="B67" s="55" t="s">
        <v>42</v>
      </c>
      <c r="C67" s="63">
        <f t="shared" si="1"/>
        <v>0</v>
      </c>
      <c r="D67" s="63">
        <f t="shared" si="2"/>
        <v>15.210025096541408</v>
      </c>
      <c r="E67" s="63">
        <f t="shared" si="3"/>
        <v>3706.33</v>
      </c>
      <c r="F67" s="63">
        <f t="shared" si="4"/>
        <v>0</v>
      </c>
      <c r="G67" s="63">
        <f t="shared" si="5"/>
        <v>0</v>
      </c>
      <c r="H67" s="63">
        <f t="shared" si="6"/>
        <v>0</v>
      </c>
      <c r="I67" s="63">
        <f t="shared" si="7"/>
        <v>0</v>
      </c>
      <c r="J67" s="63">
        <f t="shared" si="8"/>
        <v>0</v>
      </c>
      <c r="K67" s="63">
        <f t="shared" si="9"/>
        <v>0</v>
      </c>
      <c r="L67" s="63">
        <f t="shared" si="10"/>
        <v>0</v>
      </c>
      <c r="M67" s="63">
        <f t="shared" si="11"/>
        <v>0</v>
      </c>
      <c r="N67" s="63">
        <f t="shared" si="12"/>
        <v>0</v>
      </c>
      <c r="O67" s="63">
        <f t="shared" si="13"/>
        <v>64.642606660300984</v>
      </c>
      <c r="P67" s="63">
        <f t="shared" si="14"/>
        <v>0</v>
      </c>
      <c r="Q67" s="63">
        <f t="shared" si="15"/>
        <v>0</v>
      </c>
      <c r="R67" s="63">
        <f t="shared" si="16"/>
        <v>0</v>
      </c>
      <c r="S67" s="46">
        <f t="shared" si="17"/>
        <v>3786.1826317568421</v>
      </c>
    </row>
    <row r="68" spans="1:19" ht="30.95" customHeight="1" x14ac:dyDescent="0.25">
      <c r="A68" s="8">
        <v>22</v>
      </c>
      <c r="B68" s="55" t="s">
        <v>43</v>
      </c>
      <c r="C68" s="63">
        <f t="shared" si="1"/>
        <v>1182.3329558323896</v>
      </c>
      <c r="D68" s="63">
        <f t="shared" si="2"/>
        <v>2297.5587909720048</v>
      </c>
      <c r="E68" s="63">
        <f t="shared" si="3"/>
        <v>0</v>
      </c>
      <c r="F68" s="63">
        <f t="shared" si="4"/>
        <v>0</v>
      </c>
      <c r="G68" s="63">
        <f t="shared" si="5"/>
        <v>0</v>
      </c>
      <c r="H68" s="63">
        <f t="shared" si="6"/>
        <v>0</v>
      </c>
      <c r="I68" s="63">
        <f t="shared" si="7"/>
        <v>0</v>
      </c>
      <c r="J68" s="63">
        <f t="shared" si="8"/>
        <v>273.78045173774535</v>
      </c>
      <c r="K68" s="63">
        <f t="shared" si="9"/>
        <v>0</v>
      </c>
      <c r="L68" s="63">
        <f t="shared" si="10"/>
        <v>0</v>
      </c>
      <c r="M68" s="63">
        <f t="shared" si="11"/>
        <v>0</v>
      </c>
      <c r="N68" s="63">
        <f t="shared" si="12"/>
        <v>0</v>
      </c>
      <c r="O68" s="63">
        <f t="shared" si="13"/>
        <v>327.01553957564028</v>
      </c>
      <c r="P68" s="63">
        <f t="shared" si="14"/>
        <v>0</v>
      </c>
      <c r="Q68" s="63">
        <f t="shared" si="15"/>
        <v>0</v>
      </c>
      <c r="R68" s="63">
        <f t="shared" si="16"/>
        <v>0</v>
      </c>
      <c r="S68" s="46">
        <f t="shared" si="17"/>
        <v>4080.6877381177801</v>
      </c>
    </row>
    <row r="69" spans="1:19" ht="30.95" customHeight="1" x14ac:dyDescent="0.25">
      <c r="A69" s="8">
        <v>23</v>
      </c>
      <c r="B69" s="55" t="s">
        <v>92</v>
      </c>
      <c r="C69" s="63">
        <f t="shared" si="1"/>
        <v>20.385050962627407</v>
      </c>
      <c r="D69" s="63">
        <f t="shared" si="2"/>
        <v>0</v>
      </c>
      <c r="E69" s="63">
        <f t="shared" si="3"/>
        <v>0</v>
      </c>
      <c r="F69" s="63">
        <f t="shared" si="4"/>
        <v>0</v>
      </c>
      <c r="G69" s="63">
        <f t="shared" si="5"/>
        <v>0</v>
      </c>
      <c r="H69" s="63">
        <f t="shared" si="6"/>
        <v>0</v>
      </c>
      <c r="I69" s="63">
        <f t="shared" si="7"/>
        <v>0</v>
      </c>
      <c r="J69" s="63">
        <f t="shared" si="8"/>
        <v>0</v>
      </c>
      <c r="K69" s="63">
        <f t="shared" si="9"/>
        <v>0</v>
      </c>
      <c r="L69" s="63">
        <f t="shared" si="10"/>
        <v>0</v>
      </c>
      <c r="M69" s="63">
        <f t="shared" si="11"/>
        <v>0</v>
      </c>
      <c r="N69" s="63">
        <f t="shared" si="12"/>
        <v>0</v>
      </c>
      <c r="O69" s="63">
        <f t="shared" si="13"/>
        <v>0</v>
      </c>
      <c r="P69" s="63">
        <f t="shared" si="14"/>
        <v>0</v>
      </c>
      <c r="Q69" s="63">
        <f t="shared" si="15"/>
        <v>0</v>
      </c>
      <c r="R69" s="63">
        <f t="shared" si="16"/>
        <v>0</v>
      </c>
      <c r="S69" s="46">
        <f t="shared" si="17"/>
        <v>20.385050962627407</v>
      </c>
    </row>
    <row r="70" spans="1:19" ht="30.95" customHeight="1" x14ac:dyDescent="0.25">
      <c r="A70" s="8">
        <v>24</v>
      </c>
      <c r="B70" s="55" t="s">
        <v>44</v>
      </c>
      <c r="C70" s="63">
        <f t="shared" si="1"/>
        <v>44.167610419026047</v>
      </c>
      <c r="D70" s="63">
        <f t="shared" si="2"/>
        <v>0</v>
      </c>
      <c r="E70" s="63">
        <f t="shared" si="3"/>
        <v>0</v>
      </c>
      <c r="F70" s="63">
        <f t="shared" si="4"/>
        <v>0</v>
      </c>
      <c r="G70" s="63">
        <f t="shared" si="5"/>
        <v>0</v>
      </c>
      <c r="H70" s="63">
        <f t="shared" si="6"/>
        <v>0</v>
      </c>
      <c r="I70" s="63">
        <f t="shared" si="7"/>
        <v>0</v>
      </c>
      <c r="J70" s="63">
        <f t="shared" si="8"/>
        <v>0</v>
      </c>
      <c r="K70" s="63">
        <f t="shared" si="9"/>
        <v>0</v>
      </c>
      <c r="L70" s="63">
        <f t="shared" si="10"/>
        <v>0</v>
      </c>
      <c r="M70" s="63">
        <f t="shared" si="11"/>
        <v>0</v>
      </c>
      <c r="N70" s="63">
        <f t="shared" si="12"/>
        <v>0</v>
      </c>
      <c r="O70" s="63">
        <f t="shared" si="13"/>
        <v>0</v>
      </c>
      <c r="P70" s="63">
        <f t="shared" si="14"/>
        <v>0</v>
      </c>
      <c r="Q70" s="63">
        <f t="shared" si="15"/>
        <v>0</v>
      </c>
      <c r="R70" s="63">
        <f t="shared" si="16"/>
        <v>0</v>
      </c>
      <c r="S70" s="46">
        <f t="shared" si="17"/>
        <v>44.167610419026047</v>
      </c>
    </row>
    <row r="71" spans="1:19" ht="30.95" customHeight="1" x14ac:dyDescent="0.25">
      <c r="A71" s="8">
        <v>25</v>
      </c>
      <c r="B71" s="55" t="s">
        <v>45</v>
      </c>
      <c r="C71" s="63">
        <f t="shared" si="1"/>
        <v>0</v>
      </c>
      <c r="D71" s="63">
        <f t="shared" si="2"/>
        <v>0</v>
      </c>
      <c r="E71" s="63">
        <f t="shared" si="3"/>
        <v>69.494</v>
      </c>
      <c r="F71" s="63">
        <f t="shared" si="4"/>
        <v>0</v>
      </c>
      <c r="G71" s="63">
        <f t="shared" si="5"/>
        <v>0</v>
      </c>
      <c r="H71" s="63">
        <f t="shared" si="6"/>
        <v>0</v>
      </c>
      <c r="I71" s="63">
        <f t="shared" si="7"/>
        <v>0</v>
      </c>
      <c r="J71" s="63">
        <f t="shared" si="8"/>
        <v>0</v>
      </c>
      <c r="K71" s="63">
        <f t="shared" si="9"/>
        <v>0</v>
      </c>
      <c r="L71" s="63">
        <f t="shared" si="10"/>
        <v>0</v>
      </c>
      <c r="M71" s="63">
        <f t="shared" si="11"/>
        <v>0</v>
      </c>
      <c r="N71" s="63">
        <f t="shared" si="12"/>
        <v>0</v>
      </c>
      <c r="O71" s="63">
        <f t="shared" si="13"/>
        <v>0</v>
      </c>
      <c r="P71" s="63">
        <f t="shared" si="14"/>
        <v>0</v>
      </c>
      <c r="Q71" s="63">
        <f t="shared" si="15"/>
        <v>0</v>
      </c>
      <c r="R71" s="63">
        <f t="shared" si="16"/>
        <v>0</v>
      </c>
      <c r="S71" s="46">
        <f t="shared" si="17"/>
        <v>69.494</v>
      </c>
    </row>
    <row r="72" spans="1:19" ht="30.95" customHeight="1" x14ac:dyDescent="0.25">
      <c r="A72" s="8">
        <v>26</v>
      </c>
      <c r="B72" s="55" t="s">
        <v>46</v>
      </c>
      <c r="C72" s="63">
        <f t="shared" si="1"/>
        <v>4544.7338618346548</v>
      </c>
      <c r="D72" s="63">
        <f t="shared" si="2"/>
        <v>2006.0333099549614</v>
      </c>
      <c r="E72" s="63">
        <f t="shared" si="3"/>
        <v>0</v>
      </c>
      <c r="F72" s="63">
        <f t="shared" si="4"/>
        <v>0</v>
      </c>
      <c r="G72" s="63">
        <f t="shared" si="5"/>
        <v>0</v>
      </c>
      <c r="H72" s="63">
        <f t="shared" si="6"/>
        <v>0</v>
      </c>
      <c r="I72" s="63">
        <f t="shared" si="7"/>
        <v>0</v>
      </c>
      <c r="J72" s="63">
        <f t="shared" si="8"/>
        <v>0</v>
      </c>
      <c r="K72" s="63">
        <f t="shared" si="9"/>
        <v>0</v>
      </c>
      <c r="L72" s="63">
        <f t="shared" si="10"/>
        <v>0</v>
      </c>
      <c r="M72" s="63">
        <f t="shared" si="11"/>
        <v>0</v>
      </c>
      <c r="N72" s="63">
        <f t="shared" si="12"/>
        <v>0</v>
      </c>
      <c r="O72" s="63">
        <f t="shared" si="13"/>
        <v>0</v>
      </c>
      <c r="P72" s="63">
        <f t="shared" si="14"/>
        <v>0</v>
      </c>
      <c r="Q72" s="63">
        <f t="shared" si="15"/>
        <v>0</v>
      </c>
      <c r="R72" s="63">
        <f t="shared" si="16"/>
        <v>0</v>
      </c>
      <c r="S72" s="46">
        <f t="shared" si="17"/>
        <v>6550.7671717896164</v>
      </c>
    </row>
    <row r="73" spans="1:19" ht="30.95" customHeight="1" x14ac:dyDescent="0.25">
      <c r="A73" s="8">
        <v>27</v>
      </c>
      <c r="B73" s="55" t="s">
        <v>47</v>
      </c>
      <c r="C73" s="63">
        <f t="shared" si="1"/>
        <v>1891.2797281993205</v>
      </c>
      <c r="D73" s="63">
        <f t="shared" si="2"/>
        <v>758.38875134143973</v>
      </c>
      <c r="E73" s="63">
        <f t="shared" si="3"/>
        <v>0</v>
      </c>
      <c r="F73" s="63">
        <f t="shared" si="4"/>
        <v>0</v>
      </c>
      <c r="G73" s="63">
        <f t="shared" si="5"/>
        <v>0</v>
      </c>
      <c r="H73" s="63">
        <f t="shared" si="6"/>
        <v>0</v>
      </c>
      <c r="I73" s="63">
        <f t="shared" si="7"/>
        <v>0</v>
      </c>
      <c r="J73" s="63">
        <f t="shared" si="8"/>
        <v>0</v>
      </c>
      <c r="K73" s="63">
        <f t="shared" si="9"/>
        <v>0</v>
      </c>
      <c r="L73" s="63">
        <f t="shared" si="10"/>
        <v>0</v>
      </c>
      <c r="M73" s="63">
        <f t="shared" si="11"/>
        <v>0</v>
      </c>
      <c r="N73" s="63">
        <f t="shared" si="12"/>
        <v>0</v>
      </c>
      <c r="O73" s="63">
        <f t="shared" si="13"/>
        <v>22.815037644812111</v>
      </c>
      <c r="P73" s="63">
        <f t="shared" si="14"/>
        <v>0</v>
      </c>
      <c r="Q73" s="63">
        <f t="shared" si="15"/>
        <v>0</v>
      </c>
      <c r="R73" s="63">
        <f t="shared" si="16"/>
        <v>0</v>
      </c>
      <c r="S73" s="46">
        <f>SUM(C73:R73)</f>
        <v>2672.4835171855721</v>
      </c>
    </row>
    <row r="74" spans="1:19" ht="30.95" customHeight="1" x14ac:dyDescent="0.25">
      <c r="A74" s="8">
        <v>28</v>
      </c>
      <c r="B74" s="55" t="s">
        <v>48</v>
      </c>
      <c r="C74" s="63">
        <f t="shared" si="1"/>
        <v>1473.3861834654588</v>
      </c>
      <c r="D74" s="63">
        <f t="shared" si="2"/>
        <v>2360.5113948438016</v>
      </c>
      <c r="E74" s="63">
        <f t="shared" si="3"/>
        <v>0</v>
      </c>
      <c r="F74" s="63">
        <f t="shared" si="4"/>
        <v>0</v>
      </c>
      <c r="G74" s="63">
        <f t="shared" si="5"/>
        <v>0</v>
      </c>
      <c r="H74" s="63">
        <f t="shared" si="6"/>
        <v>0</v>
      </c>
      <c r="I74" s="63">
        <f t="shared" si="7"/>
        <v>0</v>
      </c>
      <c r="J74" s="63">
        <f t="shared" si="8"/>
        <v>0</v>
      </c>
      <c r="K74" s="63">
        <f t="shared" si="9"/>
        <v>0</v>
      </c>
      <c r="L74" s="63">
        <f t="shared" si="10"/>
        <v>0</v>
      </c>
      <c r="M74" s="63">
        <f t="shared" si="11"/>
        <v>0</v>
      </c>
      <c r="N74" s="63">
        <f t="shared" si="12"/>
        <v>0</v>
      </c>
      <c r="O74" s="63">
        <f t="shared" si="13"/>
        <v>186.32280743263226</v>
      </c>
      <c r="P74" s="63">
        <f t="shared" si="14"/>
        <v>0</v>
      </c>
      <c r="Q74" s="63">
        <f t="shared" si="15"/>
        <v>0</v>
      </c>
      <c r="R74" s="63">
        <f t="shared" si="16"/>
        <v>0</v>
      </c>
      <c r="S74" s="46">
        <f t="shared" si="17"/>
        <v>4020.2203857418922</v>
      </c>
    </row>
    <row r="75" spans="1:19" ht="30.95" customHeight="1" x14ac:dyDescent="0.25">
      <c r="A75" s="8">
        <v>29</v>
      </c>
      <c r="B75" s="55" t="s">
        <v>50</v>
      </c>
      <c r="C75" s="63">
        <f t="shared" si="1"/>
        <v>16857.229143072858</v>
      </c>
      <c r="D75" s="63">
        <f t="shared" si="2"/>
        <v>6218.0272597449784</v>
      </c>
      <c r="E75" s="63">
        <f t="shared" si="3"/>
        <v>2218.9699999999998</v>
      </c>
      <c r="F75" s="63">
        <f t="shared" si="4"/>
        <v>0</v>
      </c>
      <c r="G75" s="63">
        <f t="shared" si="5"/>
        <v>0</v>
      </c>
      <c r="H75" s="63">
        <f t="shared" si="6"/>
        <v>0</v>
      </c>
      <c r="I75" s="63">
        <f t="shared" si="7"/>
        <v>1386.4259229405127</v>
      </c>
      <c r="J75" s="63">
        <f t="shared" si="8"/>
        <v>0</v>
      </c>
      <c r="K75" s="63">
        <f t="shared" si="9"/>
        <v>0</v>
      </c>
      <c r="L75" s="63">
        <f t="shared" si="10"/>
        <v>0</v>
      </c>
      <c r="M75" s="63">
        <f t="shared" si="11"/>
        <v>0</v>
      </c>
      <c r="N75" s="63">
        <f t="shared" si="12"/>
        <v>0</v>
      </c>
      <c r="O75" s="63">
        <f t="shared" si="13"/>
        <v>15.210025096541408</v>
      </c>
      <c r="P75" s="63">
        <f t="shared" si="14"/>
        <v>0</v>
      </c>
      <c r="Q75" s="63">
        <f t="shared" si="15"/>
        <v>0</v>
      </c>
      <c r="R75" s="63">
        <f t="shared" si="16"/>
        <v>0</v>
      </c>
      <c r="S75" s="46">
        <f t="shared" si="17"/>
        <v>26695.862350854895</v>
      </c>
    </row>
    <row r="76" spans="1:19" ht="30.95" customHeight="1" x14ac:dyDescent="0.25">
      <c r="A76" s="8">
        <v>30</v>
      </c>
      <c r="B76" s="55" t="s">
        <v>118</v>
      </c>
      <c r="C76" s="63">
        <f t="shared" si="1"/>
        <v>0</v>
      </c>
      <c r="D76" s="63">
        <f t="shared" si="2"/>
        <v>136.89022586887268</v>
      </c>
      <c r="E76" s="63">
        <f t="shared" si="3"/>
        <v>0</v>
      </c>
      <c r="F76" s="63">
        <f t="shared" si="4"/>
        <v>0</v>
      </c>
      <c r="G76" s="63">
        <f t="shared" si="5"/>
        <v>0</v>
      </c>
      <c r="H76" s="63">
        <f t="shared" si="6"/>
        <v>0</v>
      </c>
      <c r="I76" s="63">
        <f t="shared" si="7"/>
        <v>0</v>
      </c>
      <c r="J76" s="63">
        <f t="shared" si="8"/>
        <v>0</v>
      </c>
      <c r="K76" s="63">
        <f t="shared" si="9"/>
        <v>0</v>
      </c>
      <c r="L76" s="63">
        <f t="shared" si="10"/>
        <v>0</v>
      </c>
      <c r="M76" s="63">
        <f t="shared" si="11"/>
        <v>0</v>
      </c>
      <c r="N76" s="63">
        <f t="shared" si="12"/>
        <v>0</v>
      </c>
      <c r="O76" s="63">
        <f t="shared" si="13"/>
        <v>0</v>
      </c>
      <c r="P76" s="63">
        <f t="shared" si="14"/>
        <v>343.38209061719584</v>
      </c>
      <c r="Q76" s="63">
        <f t="shared" si="15"/>
        <v>749.1972886193364</v>
      </c>
      <c r="R76" s="63">
        <f t="shared" si="16"/>
        <v>0</v>
      </c>
      <c r="S76" s="46">
        <f t="shared" si="17"/>
        <v>1229.469605105405</v>
      </c>
    </row>
    <row r="77" spans="1:19" ht="30.95" customHeight="1" x14ac:dyDescent="0.25">
      <c r="A77" s="8">
        <v>31</v>
      </c>
      <c r="B77" s="55" t="s">
        <v>51</v>
      </c>
      <c r="C77" s="63">
        <f t="shared" si="1"/>
        <v>0</v>
      </c>
      <c r="D77" s="63">
        <f t="shared" si="2"/>
        <v>376.44812113939986</v>
      </c>
      <c r="E77" s="63">
        <f t="shared" si="3"/>
        <v>0</v>
      </c>
      <c r="F77" s="63">
        <f t="shared" si="4"/>
        <v>0</v>
      </c>
      <c r="G77" s="63">
        <f t="shared" si="5"/>
        <v>0</v>
      </c>
      <c r="H77" s="63">
        <f t="shared" si="6"/>
        <v>0</v>
      </c>
      <c r="I77" s="63">
        <f t="shared" si="7"/>
        <v>0</v>
      </c>
      <c r="J77" s="63">
        <f t="shared" si="8"/>
        <v>0</v>
      </c>
      <c r="K77" s="63">
        <f t="shared" si="9"/>
        <v>0</v>
      </c>
      <c r="L77" s="63">
        <f t="shared" si="10"/>
        <v>0</v>
      </c>
      <c r="M77" s="63">
        <f t="shared" si="11"/>
        <v>0</v>
      </c>
      <c r="N77" s="63">
        <f t="shared" si="12"/>
        <v>0</v>
      </c>
      <c r="O77" s="63">
        <f t="shared" si="13"/>
        <v>45.630075289624223</v>
      </c>
      <c r="P77" s="63">
        <f t="shared" si="14"/>
        <v>0</v>
      </c>
      <c r="Q77" s="63">
        <f t="shared" si="15"/>
        <v>0</v>
      </c>
      <c r="R77" s="63">
        <f t="shared" si="16"/>
        <v>0</v>
      </c>
      <c r="S77" s="46">
        <f t="shared" si="17"/>
        <v>422.0781964290241</v>
      </c>
    </row>
    <row r="78" spans="1:19" ht="30.95" customHeight="1" x14ac:dyDescent="0.25">
      <c r="A78" s="8">
        <v>32</v>
      </c>
      <c r="B78" s="55" t="s">
        <v>117</v>
      </c>
      <c r="C78" s="63">
        <f t="shared" si="1"/>
        <v>4301.623254058135</v>
      </c>
      <c r="D78" s="63">
        <f t="shared" si="2"/>
        <v>9854.6597601886042</v>
      </c>
      <c r="E78" s="63">
        <f t="shared" si="3"/>
        <v>0</v>
      </c>
      <c r="F78" s="63">
        <f t="shared" si="4"/>
        <v>0</v>
      </c>
      <c r="G78" s="63">
        <f t="shared" si="5"/>
        <v>0</v>
      </c>
      <c r="H78" s="63">
        <f t="shared" si="6"/>
        <v>0</v>
      </c>
      <c r="I78" s="63">
        <f t="shared" si="7"/>
        <v>0</v>
      </c>
      <c r="J78" s="63">
        <f t="shared" si="8"/>
        <v>1102.7268194992521</v>
      </c>
      <c r="K78" s="63">
        <f t="shared" si="9"/>
        <v>0</v>
      </c>
      <c r="L78" s="63">
        <f t="shared" si="10"/>
        <v>0</v>
      </c>
      <c r="M78" s="63">
        <f t="shared" si="11"/>
        <v>0</v>
      </c>
      <c r="N78" s="63">
        <f t="shared" si="12"/>
        <v>0</v>
      </c>
      <c r="O78" s="63">
        <f t="shared" si="13"/>
        <v>566.57343484616752</v>
      </c>
      <c r="P78" s="63">
        <f t="shared" si="14"/>
        <v>0</v>
      </c>
      <c r="Q78" s="63">
        <f t="shared" si="15"/>
        <v>0</v>
      </c>
      <c r="R78" s="63">
        <f t="shared" si="16"/>
        <v>0</v>
      </c>
      <c r="S78" s="46">
        <f t="shared" si="17"/>
        <v>15825.58326859216</v>
      </c>
    </row>
    <row r="79" spans="1:19" ht="30.95" customHeight="1" x14ac:dyDescent="0.25">
      <c r="A79" s="8">
        <v>33</v>
      </c>
      <c r="B79" s="55" t="s">
        <v>53</v>
      </c>
      <c r="C79" s="63">
        <f t="shared" si="1"/>
        <v>753.49188372970934</v>
      </c>
      <c r="D79" s="63">
        <f t="shared" si="2"/>
        <v>367.99810719687684</v>
      </c>
      <c r="E79" s="63">
        <f t="shared" si="3"/>
        <v>12492.53</v>
      </c>
      <c r="F79" s="63">
        <f t="shared" si="4"/>
        <v>0</v>
      </c>
      <c r="G79" s="63">
        <f t="shared" si="5"/>
        <v>0</v>
      </c>
      <c r="H79" s="63">
        <f t="shared" si="6"/>
        <v>0</v>
      </c>
      <c r="I79" s="63">
        <f t="shared" si="7"/>
        <v>0</v>
      </c>
      <c r="J79" s="63">
        <f t="shared" si="8"/>
        <v>0</v>
      </c>
      <c r="K79" s="63">
        <f t="shared" si="9"/>
        <v>0</v>
      </c>
      <c r="L79" s="63">
        <f t="shared" si="10"/>
        <v>0</v>
      </c>
      <c r="M79" s="63">
        <f t="shared" si="11"/>
        <v>0</v>
      </c>
      <c r="N79" s="63">
        <f t="shared" si="12"/>
        <v>0</v>
      </c>
      <c r="O79" s="63">
        <f t="shared" si="13"/>
        <v>0</v>
      </c>
      <c r="P79" s="63">
        <f t="shared" si="14"/>
        <v>17.838030681412771</v>
      </c>
      <c r="Q79" s="63">
        <f t="shared" si="15"/>
        <v>0</v>
      </c>
      <c r="R79" s="63">
        <f t="shared" si="16"/>
        <v>0</v>
      </c>
      <c r="S79" s="46">
        <f t="shared" si="17"/>
        <v>13631.858021607999</v>
      </c>
    </row>
    <row r="80" spans="1:19" ht="30.95" customHeight="1" x14ac:dyDescent="0.25">
      <c r="A80" s="8">
        <v>34</v>
      </c>
      <c r="B80" s="55" t="s">
        <v>56</v>
      </c>
      <c r="C80" s="63">
        <f t="shared" si="1"/>
        <v>417.89354473386186</v>
      </c>
      <c r="D80" s="63">
        <f t="shared" si="2"/>
        <v>182.52030115849689</v>
      </c>
      <c r="E80" s="63">
        <f t="shared" si="3"/>
        <v>0</v>
      </c>
      <c r="F80" s="63">
        <f t="shared" si="4"/>
        <v>0</v>
      </c>
      <c r="G80" s="63">
        <f t="shared" si="5"/>
        <v>0</v>
      </c>
      <c r="H80" s="63">
        <f t="shared" si="6"/>
        <v>0</v>
      </c>
      <c r="I80" s="63">
        <f t="shared" si="7"/>
        <v>0</v>
      </c>
      <c r="J80" s="63">
        <f t="shared" si="8"/>
        <v>0</v>
      </c>
      <c r="K80" s="63">
        <f t="shared" si="9"/>
        <v>0</v>
      </c>
      <c r="L80" s="63">
        <f t="shared" si="10"/>
        <v>0</v>
      </c>
      <c r="M80" s="63">
        <f t="shared" si="11"/>
        <v>0</v>
      </c>
      <c r="N80" s="63">
        <f t="shared" si="12"/>
        <v>0</v>
      </c>
      <c r="O80" s="63">
        <f t="shared" si="13"/>
        <v>0</v>
      </c>
      <c r="P80" s="63">
        <f t="shared" si="14"/>
        <v>0</v>
      </c>
      <c r="Q80" s="63">
        <f t="shared" si="15"/>
        <v>0</v>
      </c>
      <c r="R80" s="63">
        <f t="shared" si="16"/>
        <v>0</v>
      </c>
      <c r="S80" s="46">
        <f t="shared" si="17"/>
        <v>600.41384589235872</v>
      </c>
    </row>
    <row r="81" spans="1:19" s="48" customFormat="1" ht="30.95" customHeight="1" x14ac:dyDescent="0.25">
      <c r="A81" s="8"/>
      <c r="B81" s="29" t="s">
        <v>57</v>
      </c>
      <c r="C81" s="30">
        <f>SUM(C47:C80)</f>
        <v>205186.18346545863</v>
      </c>
      <c r="D81" s="30">
        <f t="shared" ref="D81:S81" si="18">SUM(D47:D80)</f>
        <v>191924.57517554908</v>
      </c>
      <c r="E81" s="30">
        <f t="shared" si="18"/>
        <v>28518.603000000003</v>
      </c>
      <c r="F81" s="30">
        <f t="shared" si="18"/>
        <v>86.2</v>
      </c>
      <c r="G81" s="30">
        <f t="shared" si="18"/>
        <v>0</v>
      </c>
      <c r="H81" s="30">
        <f t="shared" si="18"/>
        <v>0</v>
      </c>
      <c r="I81" s="30">
        <f t="shared" si="18"/>
        <v>18982.105432855074</v>
      </c>
      <c r="J81" s="30">
        <f t="shared" si="18"/>
        <v>5114.3709387120489</v>
      </c>
      <c r="K81" s="30">
        <f t="shared" si="18"/>
        <v>2225.3111717634333</v>
      </c>
      <c r="L81" s="30">
        <f t="shared" si="18"/>
        <v>25501.297077140178</v>
      </c>
      <c r="M81" s="30">
        <f t="shared" si="18"/>
        <v>1662.9880939303548</v>
      </c>
      <c r="N81" s="30">
        <f t="shared" si="18"/>
        <v>509.25699027403397</v>
      </c>
      <c r="O81" s="30">
        <f t="shared" si="18"/>
        <v>11207.506992386539</v>
      </c>
      <c r="P81" s="30">
        <f t="shared" si="18"/>
        <v>4089.3685337138777</v>
      </c>
      <c r="Q81" s="30">
        <f t="shared" si="18"/>
        <v>5618.9796646450231</v>
      </c>
      <c r="R81" s="30">
        <f t="shared" si="18"/>
        <v>74.745186862967159</v>
      </c>
      <c r="S81" s="30">
        <f t="shared" si="18"/>
        <v>500701.49172329117</v>
      </c>
    </row>
    <row r="82" spans="1:19" ht="30" customHeight="1" x14ac:dyDescent="0.2">
      <c r="C82" s="23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 ht="30" customHeight="1" x14ac:dyDescent="0.25">
      <c r="A83" s="65" t="s">
        <v>100</v>
      </c>
      <c r="B83" s="65"/>
      <c r="C83" s="24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 spans="1:19" ht="30" customHeight="1" x14ac:dyDescent="0.25">
      <c r="A84" s="3" t="s">
        <v>3</v>
      </c>
      <c r="B84" s="4" t="s">
        <v>4</v>
      </c>
      <c r="C84" s="5" t="s">
        <v>5</v>
      </c>
      <c r="D84" s="5" t="s">
        <v>60</v>
      </c>
      <c r="E84" s="5" t="s">
        <v>7</v>
      </c>
      <c r="F84" s="5" t="s">
        <v>107</v>
      </c>
      <c r="G84" s="5" t="s">
        <v>9</v>
      </c>
      <c r="H84" s="5" t="s">
        <v>10</v>
      </c>
      <c r="I84" s="5" t="s">
        <v>11</v>
      </c>
      <c r="J84" s="5" t="s">
        <v>12</v>
      </c>
      <c r="K84" s="5" t="s">
        <v>13</v>
      </c>
      <c r="L84" s="5" t="s">
        <v>14</v>
      </c>
      <c r="M84" s="5" t="s">
        <v>15</v>
      </c>
      <c r="N84" s="5" t="s">
        <v>16</v>
      </c>
      <c r="O84" s="5" t="s">
        <v>17</v>
      </c>
      <c r="P84" s="5" t="s">
        <v>18</v>
      </c>
      <c r="Q84" s="5" t="s">
        <v>19</v>
      </c>
      <c r="R84" s="5" t="s">
        <v>20</v>
      </c>
      <c r="S84" s="5" t="s">
        <v>108</v>
      </c>
    </row>
    <row r="85" spans="1:19" ht="30" customHeight="1" x14ac:dyDescent="0.25">
      <c r="A85" s="8">
        <v>1</v>
      </c>
      <c r="B85" s="55" t="s">
        <v>81</v>
      </c>
      <c r="C85" s="44">
        <f t="shared" ref="C85:C118" si="19">C47/$C$81</f>
        <v>0</v>
      </c>
      <c r="D85" s="44">
        <f t="shared" ref="D85:D118" si="20">D47/$D$81</f>
        <v>2.9718754911849765E-3</v>
      </c>
      <c r="E85" s="44">
        <f t="shared" ref="E85:E118" si="21">E47/$E$81</f>
        <v>0</v>
      </c>
      <c r="F85" s="44">
        <f t="shared" ref="F85:F118" si="22">F47/$F$81</f>
        <v>0</v>
      </c>
      <c r="G85" s="44">
        <v>0</v>
      </c>
      <c r="H85" s="44">
        <v>0</v>
      </c>
      <c r="I85" s="44">
        <f t="shared" ref="I85:I118" si="23">I47/$I$81</f>
        <v>0</v>
      </c>
      <c r="J85" s="44">
        <f t="shared" ref="J85:J118" si="24">J47/$J$81</f>
        <v>0</v>
      </c>
      <c r="K85" s="44">
        <f t="shared" ref="K85:K118" si="25">K47/$K$81</f>
        <v>0</v>
      </c>
      <c r="L85" s="44">
        <f t="shared" ref="L85:L118" si="26">L47/$L$81</f>
        <v>0</v>
      </c>
      <c r="M85" s="44">
        <f t="shared" ref="M85:M118" si="27">M47/$M$81</f>
        <v>0</v>
      </c>
      <c r="N85" s="44">
        <f t="shared" ref="N85:N118" si="28">N47/$N$81</f>
        <v>0</v>
      </c>
      <c r="O85" s="44">
        <f t="shared" ref="O85:O118" si="29">O47/$O$81</f>
        <v>0</v>
      </c>
      <c r="P85" s="44">
        <f t="shared" ref="P85:P118" si="30">P47/$P$81</f>
        <v>4.5801526717557252E-2</v>
      </c>
      <c r="Q85" s="44">
        <f t="shared" ref="Q85:Q118" si="31">Q47/$Q$81</f>
        <v>0</v>
      </c>
      <c r="R85" s="44">
        <v>0</v>
      </c>
      <c r="S85" s="45">
        <f t="shared" ref="S85:S118" si="32">S47/$S$81</f>
        <v>1.6625084284712594E-3</v>
      </c>
    </row>
    <row r="86" spans="1:19" ht="30" customHeight="1" x14ac:dyDescent="0.25">
      <c r="A86" s="8">
        <v>2</v>
      </c>
      <c r="B86" s="55" t="s">
        <v>21</v>
      </c>
      <c r="C86" s="44">
        <f t="shared" si="19"/>
        <v>0</v>
      </c>
      <c r="D86" s="44">
        <f t="shared" si="20"/>
        <v>0</v>
      </c>
      <c r="E86" s="44">
        <f t="shared" si="21"/>
        <v>7.3842326708639966E-2</v>
      </c>
      <c r="F86" s="44">
        <f t="shared" si="22"/>
        <v>0</v>
      </c>
      <c r="G86" s="44">
        <v>0</v>
      </c>
      <c r="H86" s="44">
        <v>0</v>
      </c>
      <c r="I86" s="44">
        <f t="shared" si="23"/>
        <v>0</v>
      </c>
      <c r="J86" s="44">
        <f t="shared" si="24"/>
        <v>0</v>
      </c>
      <c r="K86" s="44">
        <f t="shared" si="25"/>
        <v>0</v>
      </c>
      <c r="L86" s="44">
        <f t="shared" si="26"/>
        <v>0</v>
      </c>
      <c r="M86" s="44">
        <f t="shared" si="27"/>
        <v>0</v>
      </c>
      <c r="N86" s="44">
        <f t="shared" si="28"/>
        <v>0</v>
      </c>
      <c r="O86" s="44">
        <f t="shared" si="29"/>
        <v>0</v>
      </c>
      <c r="P86" s="44">
        <f t="shared" si="30"/>
        <v>0</v>
      </c>
      <c r="Q86" s="44">
        <f t="shared" si="31"/>
        <v>0</v>
      </c>
      <c r="R86" s="44">
        <v>0</v>
      </c>
      <c r="S86" s="45">
        <f t="shared" si="32"/>
        <v>4.2058592490948647E-3</v>
      </c>
    </row>
    <row r="87" spans="1:19" ht="30" customHeight="1" x14ac:dyDescent="0.25">
      <c r="A87" s="8">
        <v>3</v>
      </c>
      <c r="B87" s="55" t="s">
        <v>22</v>
      </c>
      <c r="C87" s="44">
        <f t="shared" si="19"/>
        <v>1.0058170704469347E-2</v>
      </c>
      <c r="D87" s="44">
        <f t="shared" si="20"/>
        <v>4.6603410480285891E-3</v>
      </c>
      <c r="E87" s="44">
        <f t="shared" si="21"/>
        <v>0</v>
      </c>
      <c r="F87" s="44">
        <f t="shared" si="22"/>
        <v>0</v>
      </c>
      <c r="G87" s="44">
        <v>0</v>
      </c>
      <c r="H87" s="44">
        <v>0</v>
      </c>
      <c r="I87" s="44">
        <f t="shared" si="23"/>
        <v>0</v>
      </c>
      <c r="J87" s="44">
        <f t="shared" si="24"/>
        <v>5.055762081784386E-2</v>
      </c>
      <c r="K87" s="44">
        <f t="shared" si="25"/>
        <v>0</v>
      </c>
      <c r="L87" s="44">
        <f t="shared" si="26"/>
        <v>0.49898936346466083</v>
      </c>
      <c r="M87" s="44">
        <f t="shared" si="27"/>
        <v>0</v>
      </c>
      <c r="N87" s="44">
        <f t="shared" si="28"/>
        <v>0</v>
      </c>
      <c r="O87" s="44">
        <f t="shared" si="29"/>
        <v>0</v>
      </c>
      <c r="P87" s="44">
        <f t="shared" si="30"/>
        <v>0</v>
      </c>
      <c r="Q87" s="44">
        <f t="shared" si="31"/>
        <v>0</v>
      </c>
      <c r="R87" s="44">
        <v>0</v>
      </c>
      <c r="S87" s="45">
        <f t="shared" si="32"/>
        <v>3.1838686965220492E-2</v>
      </c>
    </row>
    <row r="88" spans="1:19" ht="30" customHeight="1" x14ac:dyDescent="0.25">
      <c r="A88" s="8">
        <v>4</v>
      </c>
      <c r="B88" s="55" t="s">
        <v>24</v>
      </c>
      <c r="C88" s="44">
        <f t="shared" si="19"/>
        <v>0</v>
      </c>
      <c r="D88" s="44">
        <f t="shared" si="20"/>
        <v>0</v>
      </c>
      <c r="E88" s="44">
        <f t="shared" si="21"/>
        <v>6.2730983000815286E-5</v>
      </c>
      <c r="F88" s="44">
        <f t="shared" si="22"/>
        <v>0.25134570765661252</v>
      </c>
      <c r="G88" s="44">
        <v>0</v>
      </c>
      <c r="H88" s="44">
        <v>0</v>
      </c>
      <c r="I88" s="44">
        <f t="shared" si="23"/>
        <v>0</v>
      </c>
      <c r="J88" s="44">
        <f t="shared" si="24"/>
        <v>0</v>
      </c>
      <c r="K88" s="44">
        <f t="shared" si="25"/>
        <v>0</v>
      </c>
      <c r="L88" s="44">
        <f t="shared" si="26"/>
        <v>0</v>
      </c>
      <c r="M88" s="44">
        <f t="shared" si="27"/>
        <v>0</v>
      </c>
      <c r="N88" s="44">
        <f t="shared" si="28"/>
        <v>0</v>
      </c>
      <c r="O88" s="44">
        <f t="shared" si="29"/>
        <v>0</v>
      </c>
      <c r="P88" s="44">
        <f t="shared" si="30"/>
        <v>0</v>
      </c>
      <c r="Q88" s="44">
        <f t="shared" si="31"/>
        <v>0</v>
      </c>
      <c r="R88" s="44">
        <v>0</v>
      </c>
      <c r="S88" s="45">
        <f t="shared" si="32"/>
        <v>4.6844278253043884E-5</v>
      </c>
    </row>
    <row r="89" spans="1:19" ht="30" customHeight="1" x14ac:dyDescent="0.25">
      <c r="A89" s="8">
        <v>5</v>
      </c>
      <c r="B89" s="55" t="s">
        <v>25</v>
      </c>
      <c r="C89" s="44">
        <f t="shared" si="19"/>
        <v>4.6362886729948337E-4</v>
      </c>
      <c r="D89" s="44">
        <f t="shared" si="20"/>
        <v>1.612297488699168E-2</v>
      </c>
      <c r="E89" s="44">
        <f t="shared" si="21"/>
        <v>5.0473720609666609E-2</v>
      </c>
      <c r="F89" s="44">
        <f t="shared" si="22"/>
        <v>0</v>
      </c>
      <c r="G89" s="44">
        <v>0</v>
      </c>
      <c r="H89" s="44">
        <v>0</v>
      </c>
      <c r="I89" s="44">
        <f t="shared" si="23"/>
        <v>0.54829888064138044</v>
      </c>
      <c r="J89" s="44">
        <f t="shared" si="24"/>
        <v>6.9888475836431221E-2</v>
      </c>
      <c r="K89" s="44">
        <f t="shared" si="25"/>
        <v>0</v>
      </c>
      <c r="L89" s="44">
        <f t="shared" si="26"/>
        <v>0</v>
      </c>
      <c r="M89" s="44">
        <f t="shared" si="27"/>
        <v>0</v>
      </c>
      <c r="N89" s="44">
        <f t="shared" si="28"/>
        <v>0</v>
      </c>
      <c r="O89" s="44">
        <f t="shared" si="29"/>
        <v>0</v>
      </c>
      <c r="P89" s="44">
        <f t="shared" si="30"/>
        <v>0</v>
      </c>
      <c r="Q89" s="44">
        <f t="shared" si="31"/>
        <v>0</v>
      </c>
      <c r="R89" s="44">
        <v>0</v>
      </c>
      <c r="S89" s="45">
        <f t="shared" si="32"/>
        <v>3.074540090027307E-2</v>
      </c>
    </row>
    <row r="90" spans="1:19" ht="30" customHeight="1" x14ac:dyDescent="0.25">
      <c r="A90" s="8">
        <v>6</v>
      </c>
      <c r="B90" s="55" t="s">
        <v>27</v>
      </c>
      <c r="C90" s="44">
        <f t="shared" si="19"/>
        <v>1.522616073718462E-2</v>
      </c>
      <c r="D90" s="44">
        <f t="shared" si="20"/>
        <v>5.1142675119414345E-2</v>
      </c>
      <c r="E90" s="44">
        <f t="shared" si="21"/>
        <v>2.5188821486101545E-2</v>
      </c>
      <c r="F90" s="44">
        <f t="shared" si="22"/>
        <v>0</v>
      </c>
      <c r="G90" s="44">
        <v>0</v>
      </c>
      <c r="H90" s="44">
        <v>0</v>
      </c>
      <c r="I90" s="44">
        <f t="shared" si="23"/>
        <v>0</v>
      </c>
      <c r="J90" s="44">
        <f t="shared" si="24"/>
        <v>2.3791821561338286E-2</v>
      </c>
      <c r="K90" s="44">
        <f t="shared" si="25"/>
        <v>0</v>
      </c>
      <c r="L90" s="44">
        <f t="shared" si="26"/>
        <v>0</v>
      </c>
      <c r="M90" s="44">
        <f t="shared" si="27"/>
        <v>0</v>
      </c>
      <c r="N90" s="44">
        <f t="shared" si="28"/>
        <v>0.591119518144258</v>
      </c>
      <c r="O90" s="44">
        <f t="shared" si="29"/>
        <v>8.7497078404318654E-2</v>
      </c>
      <c r="P90" s="44">
        <f t="shared" si="30"/>
        <v>0</v>
      </c>
      <c r="Q90" s="44">
        <f t="shared" si="31"/>
        <v>0</v>
      </c>
      <c r="R90" s="44">
        <v>0</v>
      </c>
      <c r="S90" s="45">
        <f t="shared" si="32"/>
        <v>3.0080637506782852E-2</v>
      </c>
    </row>
    <row r="91" spans="1:19" ht="30" customHeight="1" x14ac:dyDescent="0.25">
      <c r="A91" s="8">
        <v>7</v>
      </c>
      <c r="B91" s="55" t="s">
        <v>28</v>
      </c>
      <c r="C91" s="44">
        <f t="shared" si="19"/>
        <v>0.11149832707250384</v>
      </c>
      <c r="D91" s="44">
        <f t="shared" si="20"/>
        <v>4.5036461610192945E-2</v>
      </c>
      <c r="E91" s="44">
        <f t="shared" si="21"/>
        <v>0</v>
      </c>
      <c r="F91" s="44">
        <f t="shared" si="22"/>
        <v>0</v>
      </c>
      <c r="G91" s="44">
        <v>0</v>
      </c>
      <c r="H91" s="44">
        <v>0</v>
      </c>
      <c r="I91" s="44">
        <f t="shared" si="23"/>
        <v>0</v>
      </c>
      <c r="J91" s="44">
        <f t="shared" si="24"/>
        <v>0</v>
      </c>
      <c r="K91" s="44">
        <f t="shared" si="25"/>
        <v>0</v>
      </c>
      <c r="L91" s="44">
        <f t="shared" si="26"/>
        <v>0</v>
      </c>
      <c r="M91" s="44">
        <f t="shared" si="27"/>
        <v>0</v>
      </c>
      <c r="N91" s="44">
        <f t="shared" si="28"/>
        <v>0.17173577579770022</v>
      </c>
      <c r="O91" s="44">
        <f t="shared" si="29"/>
        <v>3.5285336228540402E-2</v>
      </c>
      <c r="P91" s="44">
        <f t="shared" si="30"/>
        <v>0</v>
      </c>
      <c r="Q91" s="44">
        <f t="shared" si="31"/>
        <v>0</v>
      </c>
      <c r="R91" s="44">
        <v>0</v>
      </c>
      <c r="S91" s="45">
        <f t="shared" si="32"/>
        <v>6.3919198929087456E-2</v>
      </c>
    </row>
    <row r="92" spans="1:19" ht="30" customHeight="1" x14ac:dyDescent="0.25">
      <c r="A92" s="8">
        <v>8</v>
      </c>
      <c r="B92" s="55" t="s">
        <v>30</v>
      </c>
      <c r="C92" s="44">
        <f t="shared" si="19"/>
        <v>6.1265243178860302E-4</v>
      </c>
      <c r="D92" s="44">
        <f t="shared" si="20"/>
        <v>9.1489737343442672E-3</v>
      </c>
      <c r="E92" s="44">
        <f t="shared" si="21"/>
        <v>0</v>
      </c>
      <c r="F92" s="44">
        <f t="shared" si="22"/>
        <v>0</v>
      </c>
      <c r="G92" s="44">
        <v>0</v>
      </c>
      <c r="H92" s="44">
        <v>0</v>
      </c>
      <c r="I92" s="44">
        <f t="shared" si="23"/>
        <v>0</v>
      </c>
      <c r="J92" s="44">
        <f t="shared" si="24"/>
        <v>8.9219330855018573E-3</v>
      </c>
      <c r="K92" s="44">
        <f t="shared" si="25"/>
        <v>0</v>
      </c>
      <c r="L92" s="44">
        <f t="shared" si="26"/>
        <v>0</v>
      </c>
      <c r="M92" s="44">
        <f t="shared" si="27"/>
        <v>0</v>
      </c>
      <c r="N92" s="44">
        <f t="shared" si="28"/>
        <v>0</v>
      </c>
      <c r="O92" s="44">
        <f t="shared" si="29"/>
        <v>2.3749745538440656E-2</v>
      </c>
      <c r="P92" s="44">
        <f t="shared" si="30"/>
        <v>0</v>
      </c>
      <c r="Q92" s="44">
        <f t="shared" si="31"/>
        <v>0</v>
      </c>
      <c r="R92" s="44">
        <v>0</v>
      </c>
      <c r="S92" s="45">
        <f t="shared" si="32"/>
        <v>4.3807063934554746E-3</v>
      </c>
    </row>
    <row r="93" spans="1:19" ht="30" customHeight="1" x14ac:dyDescent="0.25">
      <c r="A93" s="8">
        <v>9</v>
      </c>
      <c r="B93" s="55" t="s">
        <v>31</v>
      </c>
      <c r="C93" s="44">
        <f t="shared" si="19"/>
        <v>3.9735937602913655E-2</v>
      </c>
      <c r="D93" s="44">
        <f t="shared" si="20"/>
        <v>3.4828179367435194E-2</v>
      </c>
      <c r="E93" s="44">
        <f t="shared" si="21"/>
        <v>0</v>
      </c>
      <c r="F93" s="44">
        <f t="shared" si="22"/>
        <v>0</v>
      </c>
      <c r="G93" s="44">
        <v>0</v>
      </c>
      <c r="H93" s="44">
        <v>0</v>
      </c>
      <c r="I93" s="44">
        <f t="shared" si="23"/>
        <v>0</v>
      </c>
      <c r="J93" s="44">
        <f t="shared" si="24"/>
        <v>0</v>
      </c>
      <c r="K93" s="44">
        <f t="shared" si="25"/>
        <v>0</v>
      </c>
      <c r="L93" s="44">
        <f t="shared" si="26"/>
        <v>0</v>
      </c>
      <c r="M93" s="44">
        <f t="shared" si="27"/>
        <v>0</v>
      </c>
      <c r="N93" s="44">
        <f t="shared" si="28"/>
        <v>0</v>
      </c>
      <c r="O93" s="44">
        <f t="shared" si="29"/>
        <v>3.1553233358214014E-2</v>
      </c>
      <c r="P93" s="44">
        <f t="shared" si="30"/>
        <v>0</v>
      </c>
      <c r="Q93" s="44">
        <f t="shared" si="31"/>
        <v>0</v>
      </c>
      <c r="R93" s="44">
        <v>0</v>
      </c>
      <c r="S93" s="45">
        <f t="shared" si="32"/>
        <v>3.0339997477551384E-2</v>
      </c>
    </row>
    <row r="94" spans="1:19" ht="30" customHeight="1" x14ac:dyDescent="0.25">
      <c r="A94" s="8">
        <v>10</v>
      </c>
      <c r="B94" s="55" t="s">
        <v>32</v>
      </c>
      <c r="C94" s="44">
        <f t="shared" si="19"/>
        <v>8.0969470039088335E-3</v>
      </c>
      <c r="D94" s="44">
        <f t="shared" si="20"/>
        <v>2.427075678919452E-2</v>
      </c>
      <c r="E94" s="44">
        <f t="shared" si="21"/>
        <v>0</v>
      </c>
      <c r="F94" s="44">
        <f t="shared" si="22"/>
        <v>0</v>
      </c>
      <c r="G94" s="44">
        <v>0</v>
      </c>
      <c r="H94" s="44">
        <v>0</v>
      </c>
      <c r="I94" s="44">
        <f t="shared" si="23"/>
        <v>0</v>
      </c>
      <c r="J94" s="44">
        <f t="shared" si="24"/>
        <v>0</v>
      </c>
      <c r="K94" s="44">
        <f t="shared" si="25"/>
        <v>0</v>
      </c>
      <c r="L94" s="44">
        <f t="shared" si="26"/>
        <v>0</v>
      </c>
      <c r="M94" s="44">
        <f t="shared" si="27"/>
        <v>0</v>
      </c>
      <c r="N94" s="44">
        <f t="shared" si="28"/>
        <v>0</v>
      </c>
      <c r="O94" s="44">
        <f t="shared" si="29"/>
        <v>2.4428309696681815E-2</v>
      </c>
      <c r="P94" s="44">
        <f t="shared" si="30"/>
        <v>0</v>
      </c>
      <c r="Q94" s="44">
        <f t="shared" si="31"/>
        <v>0</v>
      </c>
      <c r="R94" s="44">
        <v>0</v>
      </c>
      <c r="S94" s="45">
        <f t="shared" si="32"/>
        <v>1.3168158873372913E-2</v>
      </c>
    </row>
    <row r="95" spans="1:19" ht="30" customHeight="1" x14ac:dyDescent="0.25">
      <c r="A95" s="8">
        <v>11</v>
      </c>
      <c r="B95" s="55" t="s">
        <v>33</v>
      </c>
      <c r="C95" s="44">
        <f t="shared" si="19"/>
        <v>1.5229840331369537E-2</v>
      </c>
      <c r="D95" s="44">
        <f t="shared" si="20"/>
        <v>2.0158561665095602E-2</v>
      </c>
      <c r="E95" s="44">
        <f t="shared" si="21"/>
        <v>2.4776809719606529E-3</v>
      </c>
      <c r="F95" s="44">
        <f t="shared" si="22"/>
        <v>0</v>
      </c>
      <c r="G95" s="44">
        <v>0</v>
      </c>
      <c r="H95" s="44">
        <v>0</v>
      </c>
      <c r="I95" s="44">
        <f t="shared" si="23"/>
        <v>0</v>
      </c>
      <c r="J95" s="44">
        <f t="shared" si="24"/>
        <v>2.6765799256505574E-2</v>
      </c>
      <c r="K95" s="44">
        <f t="shared" si="25"/>
        <v>6.8350104423770645E-3</v>
      </c>
      <c r="L95" s="44">
        <f t="shared" si="26"/>
        <v>0</v>
      </c>
      <c r="M95" s="44">
        <f t="shared" si="27"/>
        <v>0</v>
      </c>
      <c r="N95" s="44">
        <f t="shared" si="28"/>
        <v>0</v>
      </c>
      <c r="O95" s="44">
        <f t="shared" si="29"/>
        <v>3.053538712085227E-2</v>
      </c>
      <c r="P95" s="44">
        <f t="shared" si="30"/>
        <v>0</v>
      </c>
      <c r="Q95" s="44">
        <f t="shared" si="31"/>
        <v>0</v>
      </c>
      <c r="R95" s="44">
        <v>0</v>
      </c>
      <c r="S95" s="45">
        <f t="shared" si="32"/>
        <v>1.5096543822402981E-2</v>
      </c>
    </row>
    <row r="96" spans="1:19" ht="30" customHeight="1" x14ac:dyDescent="0.25">
      <c r="A96" s="8">
        <v>12</v>
      </c>
      <c r="B96" s="55" t="s">
        <v>34</v>
      </c>
      <c r="C96" s="44">
        <f t="shared" si="19"/>
        <v>0.10136693244375466</v>
      </c>
      <c r="D96" s="44">
        <f t="shared" si="20"/>
        <v>0.30598782279520953</v>
      </c>
      <c r="E96" s="44">
        <f t="shared" si="21"/>
        <v>0.17214132122811202</v>
      </c>
      <c r="F96" s="44">
        <f t="shared" si="22"/>
        <v>0</v>
      </c>
      <c r="G96" s="44">
        <v>0</v>
      </c>
      <c r="H96" s="44">
        <v>0</v>
      </c>
      <c r="I96" s="44">
        <f t="shared" si="23"/>
        <v>0.29287194469451189</v>
      </c>
      <c r="J96" s="44">
        <f t="shared" si="24"/>
        <v>0.25427509293680295</v>
      </c>
      <c r="K96" s="44">
        <f t="shared" si="25"/>
        <v>0.97778621606227456</v>
      </c>
      <c r="L96" s="44">
        <f t="shared" si="26"/>
        <v>0.31268431690910897</v>
      </c>
      <c r="M96" s="44">
        <f t="shared" si="27"/>
        <v>0</v>
      </c>
      <c r="N96" s="44">
        <f t="shared" si="28"/>
        <v>0.1475434317288068</v>
      </c>
      <c r="O96" s="44">
        <f t="shared" si="29"/>
        <v>7.6134898554658326E-2</v>
      </c>
      <c r="P96" s="44">
        <f t="shared" si="30"/>
        <v>0.86586695747001086</v>
      </c>
      <c r="Q96" s="44">
        <f t="shared" si="31"/>
        <v>0.8666666666666667</v>
      </c>
      <c r="R96" s="44">
        <v>0</v>
      </c>
      <c r="S96" s="45">
        <f t="shared" si="32"/>
        <v>0.22125653238782789</v>
      </c>
    </row>
    <row r="97" spans="1:19" ht="30" customHeight="1" x14ac:dyDescent="0.25">
      <c r="A97" s="8">
        <v>13</v>
      </c>
      <c r="B97" s="55" t="s">
        <v>35</v>
      </c>
      <c r="C97" s="44">
        <f t="shared" si="19"/>
        <v>0</v>
      </c>
      <c r="D97" s="44">
        <f t="shared" si="20"/>
        <v>5.5871259234277553E-3</v>
      </c>
      <c r="E97" s="44">
        <f t="shared" si="21"/>
        <v>0</v>
      </c>
      <c r="F97" s="44">
        <f t="shared" si="22"/>
        <v>0</v>
      </c>
      <c r="G97" s="44">
        <v>0</v>
      </c>
      <c r="H97" s="44">
        <v>0</v>
      </c>
      <c r="I97" s="44">
        <f t="shared" si="23"/>
        <v>0</v>
      </c>
      <c r="J97" s="44">
        <f t="shared" si="24"/>
        <v>0</v>
      </c>
      <c r="K97" s="44">
        <f t="shared" si="25"/>
        <v>0</v>
      </c>
      <c r="L97" s="44">
        <f t="shared" si="26"/>
        <v>0</v>
      </c>
      <c r="M97" s="44">
        <f t="shared" si="27"/>
        <v>0</v>
      </c>
      <c r="N97" s="44">
        <f t="shared" si="28"/>
        <v>0</v>
      </c>
      <c r="O97" s="44">
        <f t="shared" si="29"/>
        <v>2.0356924747234849E-2</v>
      </c>
      <c r="P97" s="44">
        <f t="shared" si="30"/>
        <v>0</v>
      </c>
      <c r="Q97" s="44">
        <f t="shared" si="31"/>
        <v>0</v>
      </c>
      <c r="R97" s="44">
        <v>0</v>
      </c>
      <c r="S97" s="45">
        <f t="shared" si="32"/>
        <v>2.5972703641813357E-3</v>
      </c>
    </row>
    <row r="98" spans="1:19" ht="30" customHeight="1" x14ac:dyDescent="0.25">
      <c r="A98" s="8">
        <v>14</v>
      </c>
      <c r="B98" s="55" t="s">
        <v>36</v>
      </c>
      <c r="C98" s="44">
        <f t="shared" si="19"/>
        <v>0</v>
      </c>
      <c r="D98" s="44">
        <f t="shared" si="20"/>
        <v>1.2085626997485569E-3</v>
      </c>
      <c r="E98" s="44">
        <f t="shared" si="21"/>
        <v>0</v>
      </c>
      <c r="F98" s="44">
        <f t="shared" si="22"/>
        <v>0</v>
      </c>
      <c r="G98" s="44">
        <v>0</v>
      </c>
      <c r="H98" s="44">
        <v>0</v>
      </c>
      <c r="I98" s="44">
        <f t="shared" si="23"/>
        <v>0</v>
      </c>
      <c r="J98" s="44">
        <f t="shared" si="24"/>
        <v>7.4349442379182153E-3</v>
      </c>
      <c r="K98" s="44">
        <f t="shared" si="25"/>
        <v>0</v>
      </c>
      <c r="L98" s="44">
        <f t="shared" si="26"/>
        <v>0</v>
      </c>
      <c r="M98" s="44">
        <f t="shared" si="27"/>
        <v>0</v>
      </c>
      <c r="N98" s="44">
        <f t="shared" si="28"/>
        <v>0</v>
      </c>
      <c r="O98" s="44">
        <f t="shared" si="29"/>
        <v>4.3767388206554923E-2</v>
      </c>
      <c r="P98" s="44">
        <f t="shared" si="30"/>
        <v>0</v>
      </c>
      <c r="Q98" s="44">
        <f t="shared" si="31"/>
        <v>0</v>
      </c>
      <c r="R98" s="44">
        <v>0</v>
      </c>
      <c r="S98" s="45">
        <f t="shared" si="32"/>
        <v>1.518871558000781E-3</v>
      </c>
    </row>
    <row r="99" spans="1:19" ht="30" customHeight="1" x14ac:dyDescent="0.25">
      <c r="A99" s="8">
        <v>15</v>
      </c>
      <c r="B99" s="55" t="s">
        <v>37</v>
      </c>
      <c r="C99" s="44">
        <f t="shared" si="19"/>
        <v>0.13697657312770292</v>
      </c>
      <c r="D99" s="44">
        <f t="shared" si="20"/>
        <v>0.10558963550717584</v>
      </c>
      <c r="E99" s="44">
        <f t="shared" si="21"/>
        <v>2.7558502777993713E-2</v>
      </c>
      <c r="F99" s="44">
        <f t="shared" si="22"/>
        <v>0.74865429234338754</v>
      </c>
      <c r="G99" s="44">
        <v>0</v>
      </c>
      <c r="H99" s="44">
        <v>0</v>
      </c>
      <c r="I99" s="44">
        <f t="shared" si="23"/>
        <v>8.5790600105311421E-2</v>
      </c>
      <c r="J99" s="44">
        <f t="shared" si="24"/>
        <v>2.6022304832713755E-2</v>
      </c>
      <c r="K99" s="44">
        <f t="shared" si="25"/>
        <v>0</v>
      </c>
      <c r="L99" s="44">
        <f t="shared" si="26"/>
        <v>0.18832631962623017</v>
      </c>
      <c r="M99" s="44">
        <f t="shared" si="27"/>
        <v>1</v>
      </c>
      <c r="N99" s="44">
        <f t="shared" si="28"/>
        <v>0</v>
      </c>
      <c r="O99" s="44">
        <f t="shared" si="29"/>
        <v>0</v>
      </c>
      <c r="P99" s="44">
        <f t="shared" si="30"/>
        <v>0</v>
      </c>
      <c r="Q99" s="44">
        <f t="shared" si="31"/>
        <v>0</v>
      </c>
      <c r="R99" s="44">
        <v>0</v>
      </c>
      <c r="S99" s="45">
        <f t="shared" si="32"/>
        <v>0.11473610245954673</v>
      </c>
    </row>
    <row r="100" spans="1:19" ht="30" customHeight="1" x14ac:dyDescent="0.25">
      <c r="A100" s="8">
        <v>16</v>
      </c>
      <c r="B100" s="55" t="s">
        <v>38</v>
      </c>
      <c r="C100" s="44">
        <f t="shared" si="19"/>
        <v>9.0168455501379672E-3</v>
      </c>
      <c r="D100" s="44">
        <f t="shared" si="20"/>
        <v>7.5727790293898655E-3</v>
      </c>
      <c r="E100" s="44">
        <f t="shared" si="21"/>
        <v>0</v>
      </c>
      <c r="F100" s="44">
        <f t="shared" si="22"/>
        <v>0</v>
      </c>
      <c r="G100" s="44">
        <v>0</v>
      </c>
      <c r="H100" s="44">
        <v>0</v>
      </c>
      <c r="I100" s="44">
        <f t="shared" si="23"/>
        <v>0</v>
      </c>
      <c r="J100" s="44">
        <f t="shared" si="24"/>
        <v>0</v>
      </c>
      <c r="K100" s="44">
        <f t="shared" si="25"/>
        <v>0</v>
      </c>
      <c r="L100" s="44">
        <f t="shared" si="26"/>
        <v>0</v>
      </c>
      <c r="M100" s="44">
        <f t="shared" si="27"/>
        <v>0</v>
      </c>
      <c r="N100" s="44">
        <f t="shared" si="28"/>
        <v>0</v>
      </c>
      <c r="O100" s="44">
        <f t="shared" si="29"/>
        <v>2.0356924747234845E-3</v>
      </c>
      <c r="P100" s="44">
        <f t="shared" si="30"/>
        <v>0</v>
      </c>
      <c r="Q100" s="44">
        <f t="shared" si="31"/>
        <v>0</v>
      </c>
      <c r="R100" s="44">
        <v>0</v>
      </c>
      <c r="S100" s="45">
        <f t="shared" si="32"/>
        <v>6.6433785720122519E-3</v>
      </c>
    </row>
    <row r="101" spans="1:19" ht="30" customHeight="1" x14ac:dyDescent="0.25">
      <c r="A101" s="8">
        <v>17</v>
      </c>
      <c r="B101" s="55" t="s">
        <v>39</v>
      </c>
      <c r="C101" s="44">
        <f t="shared" si="19"/>
        <v>0.20978286346755393</v>
      </c>
      <c r="D101" s="44">
        <f t="shared" si="20"/>
        <v>0.11817850008783541</v>
      </c>
      <c r="E101" s="44">
        <f t="shared" si="21"/>
        <v>0</v>
      </c>
      <c r="F101" s="44">
        <f t="shared" si="22"/>
        <v>0</v>
      </c>
      <c r="G101" s="44">
        <v>0</v>
      </c>
      <c r="H101" s="44">
        <v>0</v>
      </c>
      <c r="I101" s="44">
        <f t="shared" si="23"/>
        <v>0</v>
      </c>
      <c r="J101" s="44">
        <f t="shared" si="24"/>
        <v>0.22304832713754646</v>
      </c>
      <c r="K101" s="44">
        <f t="shared" si="25"/>
        <v>1.5378773495348396E-2</v>
      </c>
      <c r="L101" s="44">
        <f t="shared" si="26"/>
        <v>0</v>
      </c>
      <c r="M101" s="44">
        <f t="shared" si="27"/>
        <v>0</v>
      </c>
      <c r="N101" s="44">
        <f t="shared" si="28"/>
        <v>8.9601274329234898E-2</v>
      </c>
      <c r="O101" s="44">
        <f t="shared" si="29"/>
        <v>2.8085016549425853E-2</v>
      </c>
      <c r="P101" s="44">
        <f t="shared" si="30"/>
        <v>0</v>
      </c>
      <c r="Q101" s="44">
        <f t="shared" si="31"/>
        <v>0</v>
      </c>
      <c r="R101" s="44">
        <v>0</v>
      </c>
      <c r="S101" s="45">
        <f t="shared" si="32"/>
        <v>0.13433407365626951</v>
      </c>
    </row>
    <row r="102" spans="1:19" ht="30" customHeight="1" x14ac:dyDescent="0.25">
      <c r="A102" s="8">
        <v>18</v>
      </c>
      <c r="B102" s="55" t="s">
        <v>83</v>
      </c>
      <c r="C102" s="44">
        <f t="shared" si="19"/>
        <v>7.8743315557213843E-4</v>
      </c>
      <c r="D102" s="44">
        <f t="shared" si="20"/>
        <v>2.3775003929479808E-4</v>
      </c>
      <c r="E102" s="44">
        <f t="shared" si="21"/>
        <v>0</v>
      </c>
      <c r="F102" s="44">
        <f t="shared" si="22"/>
        <v>0</v>
      </c>
      <c r="G102" s="44">
        <v>0</v>
      </c>
      <c r="H102" s="44">
        <v>0</v>
      </c>
      <c r="I102" s="44">
        <f t="shared" si="23"/>
        <v>0</v>
      </c>
      <c r="J102" s="44">
        <f t="shared" si="24"/>
        <v>0</v>
      </c>
      <c r="K102" s="44">
        <f t="shared" si="25"/>
        <v>0</v>
      </c>
      <c r="L102" s="44">
        <f t="shared" si="26"/>
        <v>0</v>
      </c>
      <c r="M102" s="44">
        <f t="shared" si="27"/>
        <v>0</v>
      </c>
      <c r="N102" s="44">
        <f t="shared" si="28"/>
        <v>0</v>
      </c>
      <c r="O102" s="44">
        <f t="shared" si="29"/>
        <v>0</v>
      </c>
      <c r="P102" s="44">
        <f t="shared" si="30"/>
        <v>0</v>
      </c>
      <c r="Q102" s="44">
        <f t="shared" si="31"/>
        <v>0</v>
      </c>
      <c r="R102" s="44">
        <v>0</v>
      </c>
      <c r="S102" s="45">
        <f t="shared" si="32"/>
        <v>4.1382037529487088E-4</v>
      </c>
    </row>
    <row r="103" spans="1:19" ht="30" customHeight="1" x14ac:dyDescent="0.25">
      <c r="A103" s="8">
        <v>19</v>
      </c>
      <c r="B103" s="55" t="s">
        <v>40</v>
      </c>
      <c r="C103" s="44">
        <f t="shared" si="19"/>
        <v>0.18769425957549998</v>
      </c>
      <c r="D103" s="44">
        <f t="shared" si="20"/>
        <v>0.11871431823194978</v>
      </c>
      <c r="E103" s="44">
        <f t="shared" si="21"/>
        <v>0</v>
      </c>
      <c r="F103" s="44">
        <f t="shared" si="22"/>
        <v>0</v>
      </c>
      <c r="G103" s="44">
        <v>0</v>
      </c>
      <c r="H103" s="44">
        <v>0</v>
      </c>
      <c r="I103" s="44">
        <f t="shared" si="23"/>
        <v>0</v>
      </c>
      <c r="J103" s="44">
        <f t="shared" si="24"/>
        <v>4.014869888475836E-2</v>
      </c>
      <c r="K103" s="44">
        <f t="shared" si="25"/>
        <v>0</v>
      </c>
      <c r="L103" s="44">
        <f t="shared" si="26"/>
        <v>0</v>
      </c>
      <c r="M103" s="44">
        <f t="shared" si="27"/>
        <v>0</v>
      </c>
      <c r="N103" s="44">
        <f t="shared" si="28"/>
        <v>0</v>
      </c>
      <c r="O103" s="44">
        <f t="shared" si="29"/>
        <v>0.48698287756440695</v>
      </c>
      <c r="P103" s="44">
        <f t="shared" si="30"/>
        <v>0</v>
      </c>
      <c r="Q103" s="44">
        <f t="shared" si="31"/>
        <v>0</v>
      </c>
      <c r="R103" s="44">
        <v>0</v>
      </c>
      <c r="S103" s="45">
        <f t="shared" si="32"/>
        <v>0.13373170307205218</v>
      </c>
    </row>
    <row r="104" spans="1:19" ht="30" customHeight="1" x14ac:dyDescent="0.25">
      <c r="A104" s="8">
        <v>20</v>
      </c>
      <c r="B104" s="55" t="s">
        <v>41</v>
      </c>
      <c r="C104" s="44">
        <f t="shared" si="19"/>
        <v>0</v>
      </c>
      <c r="D104" s="44">
        <f t="shared" si="20"/>
        <v>5.4154175617148457E-4</v>
      </c>
      <c r="E104" s="44">
        <f t="shared" si="21"/>
        <v>0</v>
      </c>
      <c r="F104" s="44">
        <f t="shared" si="22"/>
        <v>0</v>
      </c>
      <c r="G104" s="44">
        <v>0</v>
      </c>
      <c r="H104" s="44">
        <v>0</v>
      </c>
      <c r="I104" s="44">
        <f t="shared" si="23"/>
        <v>0</v>
      </c>
      <c r="J104" s="44">
        <f t="shared" si="24"/>
        <v>0</v>
      </c>
      <c r="K104" s="44">
        <f t="shared" si="25"/>
        <v>0</v>
      </c>
      <c r="L104" s="44">
        <f t="shared" si="26"/>
        <v>0</v>
      </c>
      <c r="M104" s="44">
        <f t="shared" si="27"/>
        <v>0</v>
      </c>
      <c r="N104" s="44">
        <f t="shared" si="28"/>
        <v>0</v>
      </c>
      <c r="O104" s="44">
        <f t="shared" si="29"/>
        <v>0</v>
      </c>
      <c r="P104" s="44">
        <f t="shared" si="30"/>
        <v>0</v>
      </c>
      <c r="Q104" s="44">
        <f t="shared" si="31"/>
        <v>0</v>
      </c>
      <c r="R104" s="44">
        <v>0</v>
      </c>
      <c r="S104" s="45">
        <f t="shared" si="32"/>
        <v>2.075791129267734E-4</v>
      </c>
    </row>
    <row r="105" spans="1:19" ht="30" customHeight="1" x14ac:dyDescent="0.25">
      <c r="A105" s="8">
        <v>21</v>
      </c>
      <c r="B105" s="55" t="s">
        <v>42</v>
      </c>
      <c r="C105" s="44">
        <f t="shared" si="19"/>
        <v>0</v>
      </c>
      <c r="D105" s="44">
        <f t="shared" si="20"/>
        <v>7.9250013098266031E-5</v>
      </c>
      <c r="E105" s="44">
        <f t="shared" si="21"/>
        <v>0.12996183578837994</v>
      </c>
      <c r="F105" s="44">
        <f t="shared" si="22"/>
        <v>0</v>
      </c>
      <c r="G105" s="44">
        <v>0</v>
      </c>
      <c r="H105" s="44">
        <v>0</v>
      </c>
      <c r="I105" s="44">
        <f t="shared" si="23"/>
        <v>0</v>
      </c>
      <c r="J105" s="44">
        <f t="shared" si="24"/>
        <v>0</v>
      </c>
      <c r="K105" s="44">
        <f t="shared" si="25"/>
        <v>0</v>
      </c>
      <c r="L105" s="44">
        <f t="shared" si="26"/>
        <v>0</v>
      </c>
      <c r="M105" s="44">
        <f t="shared" si="27"/>
        <v>0</v>
      </c>
      <c r="N105" s="44">
        <f t="shared" si="28"/>
        <v>0</v>
      </c>
      <c r="O105" s="44">
        <f t="shared" si="29"/>
        <v>5.7677953450498733E-3</v>
      </c>
      <c r="P105" s="44">
        <f t="shared" si="30"/>
        <v>0</v>
      </c>
      <c r="Q105" s="44">
        <f t="shared" si="31"/>
        <v>0</v>
      </c>
      <c r="R105" s="44">
        <v>0</v>
      </c>
      <c r="S105" s="45">
        <f t="shared" si="32"/>
        <v>7.5617562446753141E-3</v>
      </c>
    </row>
    <row r="106" spans="1:19" ht="30" customHeight="1" x14ac:dyDescent="0.25">
      <c r="A106" s="8">
        <v>22</v>
      </c>
      <c r="B106" s="55" t="s">
        <v>43</v>
      </c>
      <c r="C106" s="44">
        <f t="shared" si="19"/>
        <v>5.7622444935792935E-3</v>
      </c>
      <c r="D106" s="44">
        <f t="shared" si="20"/>
        <v>1.197115475634363E-2</v>
      </c>
      <c r="E106" s="44">
        <f t="shared" si="21"/>
        <v>0</v>
      </c>
      <c r="F106" s="44">
        <f t="shared" si="22"/>
        <v>0</v>
      </c>
      <c r="G106" s="44">
        <v>0</v>
      </c>
      <c r="H106" s="44">
        <v>0</v>
      </c>
      <c r="I106" s="44">
        <f t="shared" si="23"/>
        <v>0</v>
      </c>
      <c r="J106" s="44">
        <f t="shared" si="24"/>
        <v>5.3531598513011147E-2</v>
      </c>
      <c r="K106" s="44">
        <f t="shared" si="25"/>
        <v>0</v>
      </c>
      <c r="L106" s="44">
        <f t="shared" si="26"/>
        <v>0</v>
      </c>
      <c r="M106" s="44">
        <f t="shared" si="27"/>
        <v>0</v>
      </c>
      <c r="N106" s="44">
        <f t="shared" si="28"/>
        <v>0</v>
      </c>
      <c r="O106" s="44">
        <f t="shared" si="29"/>
        <v>2.9178258804369944E-2</v>
      </c>
      <c r="P106" s="44">
        <f t="shared" si="30"/>
        <v>0</v>
      </c>
      <c r="Q106" s="44">
        <f t="shared" si="31"/>
        <v>0</v>
      </c>
      <c r="R106" s="44">
        <v>0</v>
      </c>
      <c r="S106" s="45">
        <f t="shared" si="32"/>
        <v>8.1499412435801985E-3</v>
      </c>
    </row>
    <row r="107" spans="1:19" ht="30" customHeight="1" x14ac:dyDescent="0.25">
      <c r="A107" s="8">
        <v>23</v>
      </c>
      <c r="B107" s="55" t="s">
        <v>92</v>
      </c>
      <c r="C107" s="44">
        <f t="shared" si="19"/>
        <v>9.9349042992746435E-5</v>
      </c>
      <c r="D107" s="44">
        <f t="shared" si="20"/>
        <v>0</v>
      </c>
      <c r="E107" s="44">
        <f t="shared" si="21"/>
        <v>0</v>
      </c>
      <c r="F107" s="44">
        <f t="shared" si="22"/>
        <v>0</v>
      </c>
      <c r="G107" s="44">
        <v>0</v>
      </c>
      <c r="H107" s="44">
        <v>0</v>
      </c>
      <c r="I107" s="44">
        <f t="shared" si="23"/>
        <v>0</v>
      </c>
      <c r="J107" s="44">
        <f t="shared" si="24"/>
        <v>0</v>
      </c>
      <c r="K107" s="44">
        <f t="shared" si="25"/>
        <v>0</v>
      </c>
      <c r="L107" s="44">
        <f t="shared" si="26"/>
        <v>0</v>
      </c>
      <c r="M107" s="44">
        <f t="shared" si="27"/>
        <v>0</v>
      </c>
      <c r="N107" s="44">
        <f t="shared" si="28"/>
        <v>0</v>
      </c>
      <c r="O107" s="44">
        <f t="shared" si="29"/>
        <v>0</v>
      </c>
      <c r="P107" s="44">
        <f t="shared" si="30"/>
        <v>0</v>
      </c>
      <c r="Q107" s="44">
        <f t="shared" si="31"/>
        <v>0</v>
      </c>
      <c r="R107" s="44">
        <v>0</v>
      </c>
      <c r="S107" s="45">
        <f t="shared" si="32"/>
        <v>4.071298228504789E-5</v>
      </c>
    </row>
    <row r="108" spans="1:19" ht="30" customHeight="1" x14ac:dyDescent="0.25">
      <c r="A108" s="8">
        <v>24</v>
      </c>
      <c r="B108" s="55" t="s">
        <v>44</v>
      </c>
      <c r="C108" s="44">
        <f t="shared" si="19"/>
        <v>2.1525625981761728E-4</v>
      </c>
      <c r="D108" s="44">
        <f t="shared" si="20"/>
        <v>0</v>
      </c>
      <c r="E108" s="44">
        <f t="shared" si="21"/>
        <v>0</v>
      </c>
      <c r="F108" s="44">
        <f t="shared" si="22"/>
        <v>0</v>
      </c>
      <c r="G108" s="44">
        <v>0</v>
      </c>
      <c r="H108" s="44">
        <v>0</v>
      </c>
      <c r="I108" s="44">
        <f t="shared" si="23"/>
        <v>0</v>
      </c>
      <c r="J108" s="44">
        <f t="shared" si="24"/>
        <v>0</v>
      </c>
      <c r="K108" s="44">
        <f t="shared" si="25"/>
        <v>0</v>
      </c>
      <c r="L108" s="44">
        <f t="shared" si="26"/>
        <v>0</v>
      </c>
      <c r="M108" s="44">
        <f t="shared" si="27"/>
        <v>0</v>
      </c>
      <c r="N108" s="44">
        <f t="shared" si="28"/>
        <v>0</v>
      </c>
      <c r="O108" s="44">
        <f t="shared" si="29"/>
        <v>0</v>
      </c>
      <c r="P108" s="44">
        <f t="shared" si="30"/>
        <v>0</v>
      </c>
      <c r="Q108" s="44">
        <f t="shared" si="31"/>
        <v>0</v>
      </c>
      <c r="R108" s="44">
        <v>0</v>
      </c>
      <c r="S108" s="45">
        <f t="shared" si="32"/>
        <v>8.8211461617603761E-5</v>
      </c>
    </row>
    <row r="109" spans="1:19" ht="30" customHeight="1" x14ac:dyDescent="0.25">
      <c r="A109" s="8">
        <v>25</v>
      </c>
      <c r="B109" s="55" t="s">
        <v>45</v>
      </c>
      <c r="C109" s="44">
        <f t="shared" si="19"/>
        <v>0</v>
      </c>
      <c r="D109" s="44">
        <f t="shared" si="20"/>
        <v>0</v>
      </c>
      <c r="E109" s="44">
        <f t="shared" si="21"/>
        <v>2.436795378791871E-3</v>
      </c>
      <c r="F109" s="44">
        <f t="shared" si="22"/>
        <v>0</v>
      </c>
      <c r="G109" s="44">
        <v>0</v>
      </c>
      <c r="H109" s="44">
        <v>0</v>
      </c>
      <c r="I109" s="44">
        <f t="shared" si="23"/>
        <v>0</v>
      </c>
      <c r="J109" s="44">
        <f t="shared" si="24"/>
        <v>0</v>
      </c>
      <c r="K109" s="44">
        <f t="shared" si="25"/>
        <v>0</v>
      </c>
      <c r="L109" s="44">
        <f t="shared" si="26"/>
        <v>0</v>
      </c>
      <c r="M109" s="44">
        <f t="shared" si="27"/>
        <v>0</v>
      </c>
      <c r="N109" s="44">
        <f t="shared" si="28"/>
        <v>0</v>
      </c>
      <c r="O109" s="44">
        <f t="shared" si="29"/>
        <v>0</v>
      </c>
      <c r="P109" s="44">
        <f t="shared" si="30"/>
        <v>0</v>
      </c>
      <c r="Q109" s="44">
        <f t="shared" si="31"/>
        <v>0</v>
      </c>
      <c r="R109" s="44">
        <v>0</v>
      </c>
      <c r="S109" s="45">
        <f t="shared" si="32"/>
        <v>1.3879327533221196E-4</v>
      </c>
    </row>
    <row r="110" spans="1:19" ht="30" customHeight="1" x14ac:dyDescent="0.25">
      <c r="A110" s="8">
        <v>26</v>
      </c>
      <c r="B110" s="55" t="s">
        <v>46</v>
      </c>
      <c r="C110" s="44">
        <f t="shared" si="19"/>
        <v>2.2149317196105082E-2</v>
      </c>
      <c r="D110" s="44">
        <f t="shared" si="20"/>
        <v>1.0452196171960198E-2</v>
      </c>
      <c r="E110" s="44">
        <f t="shared" si="21"/>
        <v>0</v>
      </c>
      <c r="F110" s="44">
        <f t="shared" si="22"/>
        <v>0</v>
      </c>
      <c r="G110" s="44">
        <v>0</v>
      </c>
      <c r="H110" s="44">
        <v>0</v>
      </c>
      <c r="I110" s="44">
        <f t="shared" si="23"/>
        <v>0</v>
      </c>
      <c r="J110" s="44">
        <f t="shared" si="24"/>
        <v>0</v>
      </c>
      <c r="K110" s="44">
        <f t="shared" si="25"/>
        <v>0</v>
      </c>
      <c r="L110" s="44">
        <f t="shared" si="26"/>
        <v>0</v>
      </c>
      <c r="M110" s="44">
        <f t="shared" si="27"/>
        <v>0</v>
      </c>
      <c r="N110" s="44">
        <f t="shared" si="28"/>
        <v>0</v>
      </c>
      <c r="O110" s="44">
        <f t="shared" si="29"/>
        <v>0</v>
      </c>
      <c r="P110" s="44">
        <f t="shared" si="30"/>
        <v>0</v>
      </c>
      <c r="Q110" s="44">
        <f t="shared" si="31"/>
        <v>0</v>
      </c>
      <c r="R110" s="44">
        <v>0</v>
      </c>
      <c r="S110" s="45">
        <f t="shared" si="32"/>
        <v>1.3083178860209682E-2</v>
      </c>
    </row>
    <row r="111" spans="1:19" ht="30" customHeight="1" x14ac:dyDescent="0.25">
      <c r="A111" s="8">
        <v>27</v>
      </c>
      <c r="B111" s="55" t="s">
        <v>47</v>
      </c>
      <c r="C111" s="44">
        <f t="shared" si="19"/>
        <v>9.2173834332159189E-3</v>
      </c>
      <c r="D111" s="44">
        <f t="shared" si="20"/>
        <v>3.9514937086496541E-3</v>
      </c>
      <c r="E111" s="44">
        <f t="shared" si="21"/>
        <v>0</v>
      </c>
      <c r="F111" s="44">
        <f t="shared" si="22"/>
        <v>0</v>
      </c>
      <c r="G111" s="44">
        <v>0</v>
      </c>
      <c r="H111" s="44">
        <v>0</v>
      </c>
      <c r="I111" s="44">
        <f t="shared" si="23"/>
        <v>0</v>
      </c>
      <c r="J111" s="44">
        <f t="shared" si="24"/>
        <v>0</v>
      </c>
      <c r="K111" s="44">
        <f t="shared" si="25"/>
        <v>0</v>
      </c>
      <c r="L111" s="44">
        <f t="shared" si="26"/>
        <v>0</v>
      </c>
      <c r="M111" s="44">
        <f t="shared" si="27"/>
        <v>0</v>
      </c>
      <c r="N111" s="44">
        <f t="shared" si="28"/>
        <v>0</v>
      </c>
      <c r="O111" s="44">
        <f t="shared" si="29"/>
        <v>2.0356924747234845E-3</v>
      </c>
      <c r="P111" s="44">
        <f t="shared" si="30"/>
        <v>0</v>
      </c>
      <c r="Q111" s="44">
        <f t="shared" si="31"/>
        <v>0</v>
      </c>
      <c r="R111" s="44">
        <v>0</v>
      </c>
      <c r="S111" s="45">
        <f t="shared" si="32"/>
        <v>5.3374786401924673E-3</v>
      </c>
    </row>
    <row r="112" spans="1:19" ht="30" customHeight="1" x14ac:dyDescent="0.25">
      <c r="A112" s="8">
        <v>28</v>
      </c>
      <c r="B112" s="55" t="s">
        <v>48</v>
      </c>
      <c r="C112" s="44">
        <f t="shared" si="19"/>
        <v>7.1807280518646176E-3</v>
      </c>
      <c r="D112" s="44">
        <f t="shared" si="20"/>
        <v>1.2299161755000343E-2</v>
      </c>
      <c r="E112" s="44">
        <f t="shared" si="21"/>
        <v>0</v>
      </c>
      <c r="F112" s="44">
        <f t="shared" si="22"/>
        <v>0</v>
      </c>
      <c r="G112" s="44">
        <v>0</v>
      </c>
      <c r="H112" s="44">
        <v>0</v>
      </c>
      <c r="I112" s="44">
        <f t="shared" si="23"/>
        <v>0</v>
      </c>
      <c r="J112" s="44">
        <f t="shared" si="24"/>
        <v>0</v>
      </c>
      <c r="K112" s="44">
        <f t="shared" si="25"/>
        <v>0</v>
      </c>
      <c r="L112" s="44">
        <f t="shared" si="26"/>
        <v>0</v>
      </c>
      <c r="M112" s="44">
        <f t="shared" si="27"/>
        <v>0</v>
      </c>
      <c r="N112" s="44">
        <f t="shared" si="28"/>
        <v>0</v>
      </c>
      <c r="O112" s="44">
        <f t="shared" si="29"/>
        <v>1.6624821876908457E-2</v>
      </c>
      <c r="P112" s="44">
        <f t="shared" si="30"/>
        <v>0</v>
      </c>
      <c r="Q112" s="44">
        <f t="shared" si="31"/>
        <v>0</v>
      </c>
      <c r="R112" s="44">
        <v>0</v>
      </c>
      <c r="S112" s="45">
        <f t="shared" si="32"/>
        <v>8.0291759705074656E-3</v>
      </c>
    </row>
    <row r="113" spans="1:19" ht="30" customHeight="1" x14ac:dyDescent="0.25">
      <c r="A113" s="8">
        <v>29</v>
      </c>
      <c r="B113" s="55" t="s">
        <v>50</v>
      </c>
      <c r="C113" s="44">
        <f t="shared" si="19"/>
        <v>8.2155771204305436E-2</v>
      </c>
      <c r="D113" s="44">
        <f t="shared" si="20"/>
        <v>3.2398285910272245E-2</v>
      </c>
      <c r="E113" s="44">
        <f t="shared" si="21"/>
        <v>7.7807808468037504E-2</v>
      </c>
      <c r="F113" s="44">
        <f t="shared" si="22"/>
        <v>0</v>
      </c>
      <c r="G113" s="44">
        <v>0</v>
      </c>
      <c r="H113" s="44">
        <v>0</v>
      </c>
      <c r="I113" s="44">
        <f t="shared" si="23"/>
        <v>7.3038574558796032E-2</v>
      </c>
      <c r="J113" s="44">
        <f t="shared" si="24"/>
        <v>0</v>
      </c>
      <c r="K113" s="44">
        <f t="shared" si="25"/>
        <v>0</v>
      </c>
      <c r="L113" s="44">
        <f t="shared" si="26"/>
        <v>0</v>
      </c>
      <c r="M113" s="44">
        <f t="shared" si="27"/>
        <v>0</v>
      </c>
      <c r="N113" s="44">
        <f t="shared" si="28"/>
        <v>0</v>
      </c>
      <c r="O113" s="44">
        <f t="shared" si="29"/>
        <v>1.357128316482323E-3</v>
      </c>
      <c r="P113" s="44">
        <f t="shared" si="30"/>
        <v>0</v>
      </c>
      <c r="Q113" s="44">
        <f t="shared" si="31"/>
        <v>0</v>
      </c>
      <c r="R113" s="44">
        <v>0</v>
      </c>
      <c r="S113" s="45">
        <f t="shared" si="32"/>
        <v>5.3316921942801319E-2</v>
      </c>
    </row>
    <row r="114" spans="1:19" ht="30" customHeight="1" x14ac:dyDescent="0.25">
      <c r="A114" s="8">
        <v>30</v>
      </c>
      <c r="B114" s="55" t="s">
        <v>116</v>
      </c>
      <c r="C114" s="44">
        <f t="shared" si="19"/>
        <v>0</v>
      </c>
      <c r="D114" s="44">
        <f t="shared" si="20"/>
        <v>7.1325011788439432E-4</v>
      </c>
      <c r="E114" s="44">
        <f t="shared" si="21"/>
        <v>0</v>
      </c>
      <c r="F114" s="44">
        <f t="shared" si="22"/>
        <v>0</v>
      </c>
      <c r="G114" s="44">
        <v>0</v>
      </c>
      <c r="H114" s="44">
        <v>0</v>
      </c>
      <c r="I114" s="44">
        <f t="shared" si="23"/>
        <v>0</v>
      </c>
      <c r="J114" s="44">
        <f t="shared" si="24"/>
        <v>0</v>
      </c>
      <c r="K114" s="44">
        <f t="shared" si="25"/>
        <v>0</v>
      </c>
      <c r="L114" s="44">
        <f t="shared" si="26"/>
        <v>0</v>
      </c>
      <c r="M114" s="44">
        <f t="shared" si="27"/>
        <v>0</v>
      </c>
      <c r="N114" s="44">
        <f t="shared" si="28"/>
        <v>0</v>
      </c>
      <c r="O114" s="44">
        <f t="shared" si="29"/>
        <v>0</v>
      </c>
      <c r="P114" s="44">
        <f t="shared" si="30"/>
        <v>8.3969465648854963E-2</v>
      </c>
      <c r="Q114" s="44">
        <f t="shared" si="31"/>
        <v>0.13333333333333333</v>
      </c>
      <c r="R114" s="44">
        <v>0</v>
      </c>
      <c r="S114" s="45">
        <f t="shared" si="32"/>
        <v>2.4554941925055457E-3</v>
      </c>
    </row>
    <row r="115" spans="1:19" ht="30" customHeight="1" x14ac:dyDescent="0.25">
      <c r="A115" s="8">
        <v>31</v>
      </c>
      <c r="B115" s="55" t="s">
        <v>51</v>
      </c>
      <c r="C115" s="44">
        <f t="shared" si="19"/>
        <v>0</v>
      </c>
      <c r="D115" s="44">
        <f t="shared" si="20"/>
        <v>1.9614378241820845E-3</v>
      </c>
      <c r="E115" s="44">
        <f t="shared" si="21"/>
        <v>0</v>
      </c>
      <c r="F115" s="44">
        <f t="shared" si="22"/>
        <v>0</v>
      </c>
      <c r="G115" s="44">
        <v>0</v>
      </c>
      <c r="H115" s="44">
        <v>0</v>
      </c>
      <c r="I115" s="44">
        <f t="shared" si="23"/>
        <v>0</v>
      </c>
      <c r="J115" s="44">
        <f t="shared" si="24"/>
        <v>0</v>
      </c>
      <c r="K115" s="44">
        <f t="shared" si="25"/>
        <v>0</v>
      </c>
      <c r="L115" s="44">
        <f t="shared" si="26"/>
        <v>0</v>
      </c>
      <c r="M115" s="44">
        <f t="shared" si="27"/>
        <v>0</v>
      </c>
      <c r="N115" s="44">
        <f t="shared" si="28"/>
        <v>0</v>
      </c>
      <c r="O115" s="44">
        <f t="shared" si="29"/>
        <v>4.0713849494469689E-3</v>
      </c>
      <c r="P115" s="44">
        <f t="shared" si="30"/>
        <v>0</v>
      </c>
      <c r="Q115" s="44">
        <f t="shared" si="31"/>
        <v>0</v>
      </c>
      <c r="R115" s="44">
        <v>0</v>
      </c>
      <c r="S115" s="45">
        <f t="shared" si="32"/>
        <v>8.4297371469043347E-4</v>
      </c>
    </row>
    <row r="116" spans="1:19" ht="30" customHeight="1" x14ac:dyDescent="0.25">
      <c r="A116" s="8">
        <v>32</v>
      </c>
      <c r="B116" s="55" t="s">
        <v>117</v>
      </c>
      <c r="C116" s="44">
        <f t="shared" si="19"/>
        <v>2.0964487868561955E-2</v>
      </c>
      <c r="D116" s="44">
        <f t="shared" si="20"/>
        <v>5.1346523764217111E-2</v>
      </c>
      <c r="E116" s="44">
        <f t="shared" si="21"/>
        <v>0</v>
      </c>
      <c r="F116" s="44">
        <f t="shared" si="22"/>
        <v>0</v>
      </c>
      <c r="G116" s="44">
        <v>0</v>
      </c>
      <c r="H116" s="44">
        <v>0</v>
      </c>
      <c r="I116" s="44">
        <f t="shared" si="23"/>
        <v>0</v>
      </c>
      <c r="J116" s="44">
        <f t="shared" si="24"/>
        <v>0.21561338289962823</v>
      </c>
      <c r="K116" s="44">
        <f t="shared" si="25"/>
        <v>0</v>
      </c>
      <c r="L116" s="44">
        <f t="shared" si="26"/>
        <v>0</v>
      </c>
      <c r="M116" s="44">
        <f t="shared" si="27"/>
        <v>0</v>
      </c>
      <c r="N116" s="44">
        <f t="shared" si="28"/>
        <v>0</v>
      </c>
      <c r="O116" s="44">
        <f t="shared" si="29"/>
        <v>5.0553029788966537E-2</v>
      </c>
      <c r="P116" s="44">
        <f t="shared" si="30"/>
        <v>0</v>
      </c>
      <c r="Q116" s="44">
        <f t="shared" si="31"/>
        <v>0</v>
      </c>
      <c r="R116" s="44">
        <v>0</v>
      </c>
      <c r="S116" s="45">
        <f t="shared" si="32"/>
        <v>3.1606822688153777E-2</v>
      </c>
    </row>
    <row r="117" spans="1:19" ht="30" customHeight="1" x14ac:dyDescent="0.25">
      <c r="A117" s="8">
        <v>33</v>
      </c>
      <c r="B117" s="55" t="s">
        <v>53</v>
      </c>
      <c r="C117" s="44">
        <f t="shared" si="19"/>
        <v>3.6722349965467014E-3</v>
      </c>
      <c r="D117" s="44">
        <f t="shared" si="20"/>
        <v>1.9174100391274921E-3</v>
      </c>
      <c r="E117" s="44">
        <f t="shared" si="21"/>
        <v>0.43804845559931527</v>
      </c>
      <c r="F117" s="44">
        <f t="shared" si="22"/>
        <v>0</v>
      </c>
      <c r="G117" s="44">
        <v>0</v>
      </c>
      <c r="H117" s="44">
        <v>0</v>
      </c>
      <c r="I117" s="44">
        <f t="shared" si="23"/>
        <v>0</v>
      </c>
      <c r="J117" s="44">
        <f t="shared" si="24"/>
        <v>0</v>
      </c>
      <c r="K117" s="44">
        <f t="shared" si="25"/>
        <v>0</v>
      </c>
      <c r="L117" s="44">
        <f t="shared" si="26"/>
        <v>0</v>
      </c>
      <c r="M117" s="44">
        <f t="shared" si="27"/>
        <v>0</v>
      </c>
      <c r="N117" s="44">
        <f t="shared" si="28"/>
        <v>0</v>
      </c>
      <c r="O117" s="44">
        <f t="shared" si="29"/>
        <v>0</v>
      </c>
      <c r="P117" s="44">
        <f t="shared" si="30"/>
        <v>4.3620501635768813E-3</v>
      </c>
      <c r="Q117" s="44">
        <f t="shared" si="31"/>
        <v>0</v>
      </c>
      <c r="R117" s="44">
        <v>0</v>
      </c>
      <c r="S117" s="45">
        <f t="shared" si="32"/>
        <v>2.7225519090607265E-2</v>
      </c>
    </row>
    <row r="118" spans="1:19" ht="30" customHeight="1" x14ac:dyDescent="0.25">
      <c r="A118" s="8">
        <v>34</v>
      </c>
      <c r="B118" s="55" t="s">
        <v>56</v>
      </c>
      <c r="C118" s="44">
        <f t="shared" si="19"/>
        <v>2.0366553813513022E-3</v>
      </c>
      <c r="D118" s="44">
        <f t="shared" si="20"/>
        <v>9.5100015717919232E-4</v>
      </c>
      <c r="E118" s="44">
        <f t="shared" si="21"/>
        <v>0</v>
      </c>
      <c r="F118" s="44">
        <f t="shared" si="22"/>
        <v>0</v>
      </c>
      <c r="G118" s="44">
        <v>0</v>
      </c>
      <c r="H118" s="44">
        <v>0</v>
      </c>
      <c r="I118" s="44">
        <f t="shared" si="23"/>
        <v>0</v>
      </c>
      <c r="J118" s="44">
        <f t="shared" si="24"/>
        <v>0</v>
      </c>
      <c r="K118" s="44">
        <f t="shared" si="25"/>
        <v>0</v>
      </c>
      <c r="L118" s="44">
        <f t="shared" si="26"/>
        <v>0</v>
      </c>
      <c r="M118" s="44">
        <f t="shared" si="27"/>
        <v>0</v>
      </c>
      <c r="N118" s="44">
        <f t="shared" si="28"/>
        <v>0</v>
      </c>
      <c r="O118" s="44">
        <f t="shared" si="29"/>
        <v>0</v>
      </c>
      <c r="P118" s="44">
        <f t="shared" si="30"/>
        <v>0</v>
      </c>
      <c r="Q118" s="44">
        <f t="shared" si="31"/>
        <v>0</v>
      </c>
      <c r="R118" s="44">
        <v>0</v>
      </c>
      <c r="S118" s="45">
        <f t="shared" si="32"/>
        <v>1.1991453107636691E-3</v>
      </c>
    </row>
    <row r="119" spans="1:19" s="1" customFormat="1" ht="30" customHeight="1" x14ac:dyDescent="0.25">
      <c r="A119" s="8"/>
      <c r="B119" s="29" t="s">
        <v>57</v>
      </c>
      <c r="C119" s="45">
        <v>1</v>
      </c>
      <c r="D119" s="45">
        <v>1</v>
      </c>
      <c r="E119" s="45">
        <v>1</v>
      </c>
      <c r="F119" s="45">
        <v>1</v>
      </c>
      <c r="G119" s="45">
        <v>0</v>
      </c>
      <c r="H119" s="45">
        <v>0</v>
      </c>
      <c r="I119" s="45">
        <v>1</v>
      </c>
      <c r="J119" s="45">
        <v>1</v>
      </c>
      <c r="K119" s="45">
        <v>1</v>
      </c>
      <c r="L119" s="45">
        <v>1</v>
      </c>
      <c r="M119" s="45">
        <v>1</v>
      </c>
      <c r="N119" s="45">
        <v>1</v>
      </c>
      <c r="O119" s="45">
        <v>1</v>
      </c>
      <c r="P119" s="45">
        <v>1</v>
      </c>
      <c r="Q119" s="45">
        <v>1</v>
      </c>
      <c r="R119" s="45">
        <v>0</v>
      </c>
      <c r="S119" s="45">
        <v>1</v>
      </c>
    </row>
    <row r="121" spans="1:19" ht="30" customHeight="1" x14ac:dyDescent="0.3">
      <c r="A121" s="25" t="s">
        <v>125</v>
      </c>
      <c r="B121" s="16"/>
      <c r="C121" s="19"/>
    </row>
    <row r="122" spans="1:19" ht="15.75" x14ac:dyDescent="0.2">
      <c r="A122" s="25"/>
      <c r="B122" s="26" t="s">
        <v>114</v>
      </c>
    </row>
    <row r="123" spans="1:19" ht="15.75" x14ac:dyDescent="0.2">
      <c r="A123" s="25"/>
      <c r="B123" s="31" t="s">
        <v>94</v>
      </c>
    </row>
    <row r="124" spans="1:19" ht="18.75" x14ac:dyDescent="0.3">
      <c r="A124" s="16"/>
      <c r="B124" s="26" t="s">
        <v>95</v>
      </c>
    </row>
    <row r="125" spans="1:19" ht="18.75" x14ac:dyDescent="0.3">
      <c r="A125" s="16"/>
      <c r="B125" s="26" t="s">
        <v>96</v>
      </c>
    </row>
    <row r="126" spans="1:19" ht="18.75" x14ac:dyDescent="0.3">
      <c r="A126" s="16"/>
      <c r="B126" s="26" t="s">
        <v>97</v>
      </c>
    </row>
    <row r="127" spans="1:19" ht="18.75" x14ac:dyDescent="0.3">
      <c r="A127" s="16"/>
      <c r="B127" s="26" t="s">
        <v>98</v>
      </c>
    </row>
    <row r="129" spans="2:2" ht="15.75" x14ac:dyDescent="0.2">
      <c r="B129" s="26" t="s">
        <v>115</v>
      </c>
    </row>
  </sheetData>
  <mergeCells count="6">
    <mergeCell ref="A83:B83"/>
    <mergeCell ref="B1:S1"/>
    <mergeCell ref="B2:S2"/>
    <mergeCell ref="B3:S3"/>
    <mergeCell ref="B42:B43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BDA9-CA26-4D40-8A7A-D132C5ABFB77}">
  <dimension ref="A1:ZY144"/>
  <sheetViews>
    <sheetView workbookViewId="0">
      <pane ySplit="5" topLeftCell="A127" activePane="bottomLeft" state="frozen"/>
      <selection pane="bottomLeft" activeCell="F138" sqref="F138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701" ht="18.75" x14ac:dyDescent="0.3">
      <c r="C2" s="73" t="s">
        <v>110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701" ht="14.25" x14ac:dyDescent="0.2">
      <c r="C3" s="74" t="s">
        <v>80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701" ht="20.25" x14ac:dyDescent="0.3">
      <c r="B4" s="75" t="s">
        <v>99</v>
      </c>
      <c r="C4" s="75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54" t="s">
        <v>81</v>
      </c>
      <c r="C6" s="57">
        <v>0</v>
      </c>
      <c r="D6" s="57">
        <v>175500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972000</v>
      </c>
      <c r="Q6" s="57">
        <v>0</v>
      </c>
      <c r="R6" s="57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54" t="s">
        <v>21</v>
      </c>
      <c r="C7" s="57">
        <v>0</v>
      </c>
      <c r="D7" s="57">
        <v>0</v>
      </c>
      <c r="E7" s="57">
        <v>1048630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54" t="s">
        <v>22</v>
      </c>
      <c r="C8" s="57">
        <v>0</v>
      </c>
      <c r="D8" s="57">
        <v>770000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16868000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54" t="s">
        <v>23</v>
      </c>
      <c r="C9" s="57">
        <v>0</v>
      </c>
      <c r="D9" s="57">
        <v>294500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94500</v>
      </c>
      <c r="P9" s="57">
        <v>0</v>
      </c>
      <c r="Q9" s="57">
        <v>0</v>
      </c>
      <c r="R9" s="57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54" t="s">
        <v>24</v>
      </c>
      <c r="C10" s="57">
        <v>0</v>
      </c>
      <c r="D10" s="57">
        <v>0</v>
      </c>
      <c r="E10" s="57">
        <v>0</v>
      </c>
      <c r="F10" s="57">
        <v>20331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54" t="s">
        <v>25</v>
      </c>
      <c r="C11" s="57">
        <v>198000</v>
      </c>
      <c r="D11" s="57">
        <v>4002600</v>
      </c>
      <c r="E11" s="57">
        <v>1444100</v>
      </c>
      <c r="F11" s="57">
        <v>0</v>
      </c>
      <c r="G11" s="57">
        <v>0</v>
      </c>
      <c r="H11" s="57">
        <v>0</v>
      </c>
      <c r="I11" s="57">
        <v>13536000</v>
      </c>
      <c r="J11" s="57">
        <v>495000</v>
      </c>
      <c r="K11" s="57">
        <v>49500</v>
      </c>
      <c r="L11" s="57">
        <v>0</v>
      </c>
      <c r="M11" s="57">
        <v>0</v>
      </c>
      <c r="N11" s="57">
        <v>0</v>
      </c>
      <c r="O11" s="57">
        <v>1138500</v>
      </c>
      <c r="P11" s="57">
        <v>0</v>
      </c>
      <c r="Q11" s="57">
        <v>0</v>
      </c>
      <c r="R11" s="57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54" t="s">
        <v>27</v>
      </c>
      <c r="C12" s="57">
        <v>9667000</v>
      </c>
      <c r="D12" s="57">
        <v>4820000</v>
      </c>
      <c r="E12" s="57">
        <v>618120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531000</v>
      </c>
      <c r="P12" s="57">
        <v>0</v>
      </c>
      <c r="Q12" s="57">
        <v>0</v>
      </c>
      <c r="R12" s="57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54" t="s">
        <v>28</v>
      </c>
      <c r="C13" s="57">
        <v>47177800</v>
      </c>
      <c r="D13" s="57">
        <v>13818500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400500</v>
      </c>
      <c r="K13" s="57">
        <v>0</v>
      </c>
      <c r="L13" s="57">
        <v>0</v>
      </c>
      <c r="M13" s="57">
        <v>0</v>
      </c>
      <c r="N13" s="57">
        <v>0</v>
      </c>
      <c r="O13" s="57">
        <v>832500</v>
      </c>
      <c r="P13" s="57">
        <v>0</v>
      </c>
      <c r="Q13" s="57">
        <v>0</v>
      </c>
      <c r="R13" s="57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54" t="s">
        <v>82</v>
      </c>
      <c r="C14" s="57">
        <v>0</v>
      </c>
      <c r="D14" s="57">
        <v>279000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54" t="s">
        <v>29</v>
      </c>
      <c r="C15" s="57">
        <v>54000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54" t="s">
        <v>30</v>
      </c>
      <c r="C16" s="57">
        <v>0</v>
      </c>
      <c r="D16" s="57">
        <v>810000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175500</v>
      </c>
      <c r="P16" s="57">
        <v>0</v>
      </c>
      <c r="Q16" s="57">
        <v>0</v>
      </c>
      <c r="R16" s="57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54" t="s">
        <v>31</v>
      </c>
      <c r="C17" s="57">
        <v>6775500</v>
      </c>
      <c r="D17" s="57">
        <v>7726500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1260000</v>
      </c>
      <c r="P17" s="57">
        <v>0</v>
      </c>
      <c r="Q17" s="57">
        <v>0</v>
      </c>
      <c r="R17" s="57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54" t="s">
        <v>32</v>
      </c>
      <c r="C18" s="57">
        <v>2175600</v>
      </c>
      <c r="D18" s="57">
        <v>6960000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760500</v>
      </c>
      <c r="P18" s="57">
        <v>0</v>
      </c>
      <c r="Q18" s="57">
        <v>0</v>
      </c>
      <c r="R18" s="57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54" t="s">
        <v>33</v>
      </c>
      <c r="C19" s="57">
        <v>1498500</v>
      </c>
      <c r="D19" s="57">
        <v>4317600</v>
      </c>
      <c r="E19" s="57">
        <v>357570</v>
      </c>
      <c r="F19" s="57">
        <v>0</v>
      </c>
      <c r="G19" s="57">
        <v>0</v>
      </c>
      <c r="H19" s="57">
        <v>0</v>
      </c>
      <c r="I19" s="57">
        <v>0</v>
      </c>
      <c r="J19" s="57">
        <v>720000</v>
      </c>
      <c r="K19" s="57">
        <v>18000</v>
      </c>
      <c r="L19" s="57">
        <v>0</v>
      </c>
      <c r="M19" s="57">
        <v>0</v>
      </c>
      <c r="N19" s="57">
        <v>0</v>
      </c>
      <c r="O19" s="57">
        <v>744000</v>
      </c>
      <c r="P19" s="57">
        <v>0</v>
      </c>
      <c r="Q19" s="57">
        <v>0</v>
      </c>
      <c r="R19" s="57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54" t="s">
        <v>34</v>
      </c>
      <c r="C20" s="57">
        <v>27564900</v>
      </c>
      <c r="D20" s="57">
        <v>44223600</v>
      </c>
      <c r="E20" s="57">
        <v>5329490</v>
      </c>
      <c r="F20" s="57">
        <v>0</v>
      </c>
      <c r="G20" s="57">
        <v>0</v>
      </c>
      <c r="H20" s="57">
        <v>0</v>
      </c>
      <c r="I20" s="57">
        <v>4521000</v>
      </c>
      <c r="J20" s="57">
        <v>382500</v>
      </c>
      <c r="K20" s="57">
        <v>2800000</v>
      </c>
      <c r="L20" s="57">
        <v>9571500</v>
      </c>
      <c r="M20" s="57">
        <v>0</v>
      </c>
      <c r="N20" s="57">
        <v>0</v>
      </c>
      <c r="O20" s="57">
        <v>1482300</v>
      </c>
      <c r="P20" s="57">
        <v>18000</v>
      </c>
      <c r="Q20" s="57">
        <v>23490000</v>
      </c>
      <c r="R20" s="57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54" t="s">
        <v>35</v>
      </c>
      <c r="C21" s="57">
        <v>0</v>
      </c>
      <c r="D21" s="57">
        <v>2749000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72000</v>
      </c>
      <c r="K21" s="57">
        <v>0</v>
      </c>
      <c r="L21" s="57">
        <v>0</v>
      </c>
      <c r="M21" s="57">
        <v>0</v>
      </c>
      <c r="N21" s="57">
        <v>18000</v>
      </c>
      <c r="O21" s="57">
        <v>1530000</v>
      </c>
      <c r="P21" s="57">
        <v>0</v>
      </c>
      <c r="Q21" s="57">
        <v>0</v>
      </c>
      <c r="R21" s="57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54" t="s">
        <v>36</v>
      </c>
      <c r="C22" s="57">
        <v>0</v>
      </c>
      <c r="D22" s="57">
        <v>1489500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72000</v>
      </c>
      <c r="K22" s="57">
        <v>0</v>
      </c>
      <c r="L22" s="57">
        <v>0</v>
      </c>
      <c r="M22" s="57">
        <v>0</v>
      </c>
      <c r="N22" s="57">
        <v>0</v>
      </c>
      <c r="O22" s="57">
        <v>99000</v>
      </c>
      <c r="P22" s="57">
        <v>0</v>
      </c>
      <c r="Q22" s="57">
        <v>0</v>
      </c>
      <c r="R22" s="57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54" t="s">
        <v>37</v>
      </c>
      <c r="C23" s="57">
        <v>28079000</v>
      </c>
      <c r="D23" s="57">
        <v>18168000</v>
      </c>
      <c r="E23" s="57">
        <v>792870</v>
      </c>
      <c r="F23" s="57">
        <v>74539</v>
      </c>
      <c r="G23" s="57">
        <v>0</v>
      </c>
      <c r="H23" s="57">
        <v>0</v>
      </c>
      <c r="I23" s="57">
        <v>1378000</v>
      </c>
      <c r="J23" s="57">
        <v>603000</v>
      </c>
      <c r="K23" s="57">
        <v>0</v>
      </c>
      <c r="L23" s="57">
        <v>4320000</v>
      </c>
      <c r="M23" s="57">
        <v>1878050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54" t="s">
        <v>38</v>
      </c>
      <c r="C24" s="57">
        <v>1066500</v>
      </c>
      <c r="D24" s="57">
        <v>1276000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81000</v>
      </c>
      <c r="K24" s="57">
        <v>0</v>
      </c>
      <c r="L24" s="57">
        <v>0</v>
      </c>
      <c r="M24" s="57">
        <v>0</v>
      </c>
      <c r="N24" s="57">
        <v>0</v>
      </c>
      <c r="O24" s="57">
        <v>36000</v>
      </c>
      <c r="P24" s="57">
        <v>0</v>
      </c>
      <c r="Q24" s="57">
        <v>0</v>
      </c>
      <c r="R24" s="57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54" t="s">
        <v>39</v>
      </c>
      <c r="C25" s="57">
        <v>25923700</v>
      </c>
      <c r="D25" s="57">
        <v>28311900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1039500</v>
      </c>
      <c r="K25" s="57">
        <v>0</v>
      </c>
      <c r="L25" s="57">
        <v>0</v>
      </c>
      <c r="M25" s="57">
        <v>0</v>
      </c>
      <c r="N25" s="57">
        <v>18000</v>
      </c>
      <c r="O25" s="57">
        <v>209000</v>
      </c>
      <c r="P25" s="57">
        <v>0</v>
      </c>
      <c r="Q25" s="57">
        <v>0</v>
      </c>
      <c r="R25" s="57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54" t="s">
        <v>83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  <c r="M26" s="57">
        <v>0</v>
      </c>
      <c r="N26" s="57">
        <v>0</v>
      </c>
      <c r="O26" s="57">
        <v>54000</v>
      </c>
      <c r="P26" s="57">
        <v>0</v>
      </c>
      <c r="Q26" s="57">
        <v>0</v>
      </c>
      <c r="R26" s="57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54" t="s">
        <v>84</v>
      </c>
      <c r="C27" s="57">
        <v>522000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54" t="s">
        <v>40</v>
      </c>
      <c r="C28" s="57">
        <v>36020600</v>
      </c>
      <c r="D28" s="57">
        <v>30184600</v>
      </c>
      <c r="E28" s="57">
        <v>0</v>
      </c>
      <c r="F28" s="57">
        <v>0</v>
      </c>
      <c r="G28" s="57">
        <v>567000</v>
      </c>
      <c r="H28" s="57">
        <v>0</v>
      </c>
      <c r="I28" s="57">
        <v>0</v>
      </c>
      <c r="J28" s="57">
        <v>342000</v>
      </c>
      <c r="K28" s="57">
        <v>0</v>
      </c>
      <c r="L28" s="57">
        <v>0</v>
      </c>
      <c r="M28" s="57">
        <v>0</v>
      </c>
      <c r="N28" s="57">
        <v>0</v>
      </c>
      <c r="O28" s="57">
        <v>6062500</v>
      </c>
      <c r="P28" s="57">
        <v>0</v>
      </c>
      <c r="Q28" s="57">
        <v>0</v>
      </c>
      <c r="R28" s="57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54" t="s">
        <v>41</v>
      </c>
      <c r="C29" s="57">
        <v>15000</v>
      </c>
      <c r="D29" s="57">
        <v>604500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  <c r="M29" s="57">
        <v>0</v>
      </c>
      <c r="N29" s="57">
        <v>0</v>
      </c>
      <c r="O29" s="57">
        <v>135000</v>
      </c>
      <c r="P29" s="57">
        <v>0</v>
      </c>
      <c r="Q29" s="57">
        <v>0</v>
      </c>
      <c r="R29" s="57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54" t="s">
        <v>42</v>
      </c>
      <c r="C30" s="57">
        <v>0</v>
      </c>
      <c r="D30" s="57">
        <v>1400500</v>
      </c>
      <c r="E30" s="57">
        <v>2481800</v>
      </c>
      <c r="F30" s="57">
        <v>0</v>
      </c>
      <c r="G30" s="57">
        <v>0</v>
      </c>
      <c r="H30" s="57">
        <v>0</v>
      </c>
      <c r="I30" s="57">
        <v>0</v>
      </c>
      <c r="J30" s="57">
        <v>288000</v>
      </c>
      <c r="K30" s="57">
        <v>0</v>
      </c>
      <c r="L30" s="57">
        <v>0</v>
      </c>
      <c r="M30" s="57">
        <v>0</v>
      </c>
      <c r="N30" s="57">
        <v>0</v>
      </c>
      <c r="O30" s="57">
        <v>198000</v>
      </c>
      <c r="P30" s="57">
        <v>0</v>
      </c>
      <c r="Q30" s="57">
        <v>0</v>
      </c>
      <c r="R30" s="57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54" t="s">
        <v>43</v>
      </c>
      <c r="C31" s="57">
        <v>0</v>
      </c>
      <c r="D31" s="57">
        <v>2568500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373500</v>
      </c>
      <c r="K31" s="57">
        <v>0</v>
      </c>
      <c r="L31" s="57">
        <v>0</v>
      </c>
      <c r="M31" s="57">
        <v>0</v>
      </c>
      <c r="N31" s="57">
        <v>0</v>
      </c>
      <c r="O31" s="57">
        <v>180000</v>
      </c>
      <c r="P31" s="57">
        <v>0</v>
      </c>
      <c r="Q31" s="57">
        <v>0</v>
      </c>
      <c r="R31" s="57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54" t="s">
        <v>44</v>
      </c>
      <c r="C32" s="57">
        <v>2848500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54" t="s">
        <v>45</v>
      </c>
      <c r="C33" s="57">
        <v>0</v>
      </c>
      <c r="D33" s="57">
        <v>0</v>
      </c>
      <c r="E33" s="57">
        <v>75912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54" t="s">
        <v>46</v>
      </c>
      <c r="C34" s="57">
        <v>4488500</v>
      </c>
      <c r="D34" s="57">
        <v>3358000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54" t="s">
        <v>47</v>
      </c>
      <c r="C35" s="57">
        <v>3272000</v>
      </c>
      <c r="D35" s="57">
        <v>1033000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585000</v>
      </c>
      <c r="P35" s="57">
        <v>0</v>
      </c>
      <c r="Q35" s="57">
        <v>0</v>
      </c>
      <c r="R35" s="57">
        <v>0</v>
      </c>
      <c r="S35" s="9"/>
      <c r="T35" s="9"/>
    </row>
    <row r="36" spans="1:701" ht="30" customHeight="1" x14ac:dyDescent="0.25">
      <c r="A36" s="8">
        <v>31</v>
      </c>
      <c r="B36" s="54" t="s">
        <v>48</v>
      </c>
      <c r="C36" s="57">
        <v>6152500</v>
      </c>
      <c r="D36" s="57">
        <v>779000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94500</v>
      </c>
      <c r="P36" s="57">
        <v>0</v>
      </c>
      <c r="Q36" s="57">
        <v>0</v>
      </c>
      <c r="R36" s="57">
        <v>0</v>
      </c>
      <c r="S36" s="9"/>
      <c r="T36" s="9"/>
    </row>
    <row r="37" spans="1:701" ht="30" customHeight="1" x14ac:dyDescent="0.25">
      <c r="A37" s="8">
        <v>32</v>
      </c>
      <c r="B37" s="54" t="s">
        <v>50</v>
      </c>
      <c r="C37" s="57">
        <v>14517500</v>
      </c>
      <c r="D37" s="57">
        <v>3465000</v>
      </c>
      <c r="E37" s="57">
        <v>1569700</v>
      </c>
      <c r="F37" s="57">
        <v>0</v>
      </c>
      <c r="G37" s="57">
        <v>0</v>
      </c>
      <c r="H37" s="57">
        <v>0</v>
      </c>
      <c r="I37" s="57">
        <v>1572000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1365000</v>
      </c>
      <c r="P37" s="57">
        <v>0</v>
      </c>
      <c r="Q37" s="57">
        <v>0</v>
      </c>
      <c r="R37" s="57">
        <v>0</v>
      </c>
      <c r="S37" s="9"/>
      <c r="T37" s="9"/>
    </row>
    <row r="38" spans="1:701" ht="30" customHeight="1" x14ac:dyDescent="0.25">
      <c r="A38" s="8">
        <v>33</v>
      </c>
      <c r="B38" s="54" t="s">
        <v>116</v>
      </c>
      <c r="C38" s="57">
        <v>0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2214000</v>
      </c>
      <c r="Q38" s="57">
        <v>1296000</v>
      </c>
      <c r="R38" s="57">
        <v>0</v>
      </c>
      <c r="S38" s="9"/>
      <c r="T38" s="9"/>
    </row>
    <row r="39" spans="1:701" ht="30" customHeight="1" x14ac:dyDescent="0.25">
      <c r="A39" s="8">
        <v>34</v>
      </c>
      <c r="B39" s="57" t="s">
        <v>51</v>
      </c>
      <c r="C39" s="57">
        <v>0</v>
      </c>
      <c r="D39" s="57">
        <v>108000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9"/>
      <c r="T39" s="9"/>
    </row>
    <row r="40" spans="1:701" ht="30" customHeight="1" x14ac:dyDescent="0.25">
      <c r="A40" s="8">
        <v>35</v>
      </c>
      <c r="B40" s="57" t="s">
        <v>117</v>
      </c>
      <c r="C40" s="57">
        <v>5135600</v>
      </c>
      <c r="D40" s="57">
        <v>6931500</v>
      </c>
      <c r="E40" s="57">
        <v>9080</v>
      </c>
      <c r="F40" s="57">
        <v>0</v>
      </c>
      <c r="G40" s="57">
        <v>0</v>
      </c>
      <c r="H40" s="57">
        <v>0</v>
      </c>
      <c r="I40" s="57">
        <v>0</v>
      </c>
      <c r="J40" s="57">
        <v>342000</v>
      </c>
      <c r="K40" s="57">
        <v>0</v>
      </c>
      <c r="L40" s="57">
        <v>0</v>
      </c>
      <c r="M40" s="57">
        <v>0</v>
      </c>
      <c r="N40" s="57">
        <v>0</v>
      </c>
      <c r="O40" s="57">
        <v>1076500</v>
      </c>
      <c r="P40" s="57">
        <v>0</v>
      </c>
      <c r="Q40" s="57">
        <v>0</v>
      </c>
      <c r="R40" s="57">
        <v>0</v>
      </c>
      <c r="S40" s="9"/>
      <c r="T40" s="9"/>
    </row>
    <row r="41" spans="1:701" ht="30" customHeight="1" x14ac:dyDescent="0.25">
      <c r="A41" s="8">
        <v>36</v>
      </c>
      <c r="B41" s="57" t="s">
        <v>53</v>
      </c>
      <c r="C41" s="57">
        <v>4440500</v>
      </c>
      <c r="D41" s="57">
        <v>451500</v>
      </c>
      <c r="E41" s="57">
        <v>12030970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9"/>
      <c r="T41" s="9"/>
    </row>
    <row r="42" spans="1:701" ht="30" customHeight="1" x14ac:dyDescent="0.25">
      <c r="A42" s="8">
        <v>37</v>
      </c>
      <c r="B42" s="57" t="s">
        <v>54</v>
      </c>
      <c r="C42" s="57">
        <v>0</v>
      </c>
      <c r="D42" s="57">
        <v>1924000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270000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9"/>
      <c r="T42" s="9"/>
    </row>
    <row r="43" spans="1:701" ht="30" customHeight="1" x14ac:dyDescent="0.25">
      <c r="A43" s="8">
        <v>38</v>
      </c>
      <c r="B43" s="57" t="s">
        <v>55</v>
      </c>
      <c r="C43" s="57">
        <v>1190000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9"/>
      <c r="T43" s="9"/>
    </row>
    <row r="44" spans="1:701" ht="30" customHeight="1" x14ac:dyDescent="0.25">
      <c r="A44" s="8">
        <v>39</v>
      </c>
      <c r="B44" s="57" t="s">
        <v>56</v>
      </c>
      <c r="C44" s="57">
        <v>40500</v>
      </c>
      <c r="D44" s="57">
        <v>67500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9"/>
      <c r="T44" s="9"/>
    </row>
    <row r="45" spans="1:701" s="1" customFormat="1" ht="30" customHeight="1" x14ac:dyDescent="0.25">
      <c r="A45" s="8"/>
      <c r="B45" s="29" t="s">
        <v>57</v>
      </c>
      <c r="C45" s="30">
        <f>SUM(C6:C44)</f>
        <v>228823700</v>
      </c>
      <c r="D45" s="30">
        <f t="shared" ref="D45:R45" si="0">SUM(D6:D44)</f>
        <v>193067800</v>
      </c>
      <c r="E45" s="30">
        <f t="shared" si="0"/>
        <v>25758242</v>
      </c>
      <c r="F45" s="30">
        <f t="shared" si="0"/>
        <v>94870</v>
      </c>
      <c r="G45" s="30">
        <f t="shared" si="0"/>
        <v>567000</v>
      </c>
      <c r="H45" s="30">
        <f t="shared" si="0"/>
        <v>0</v>
      </c>
      <c r="I45" s="30">
        <f t="shared" si="0"/>
        <v>21007000</v>
      </c>
      <c r="J45" s="30">
        <f t="shared" si="0"/>
        <v>5481000</v>
      </c>
      <c r="K45" s="30">
        <f t="shared" si="0"/>
        <v>2867500</v>
      </c>
      <c r="L45" s="30">
        <f t="shared" si="0"/>
        <v>30759500</v>
      </c>
      <c r="M45" s="30">
        <f t="shared" si="0"/>
        <v>1878050</v>
      </c>
      <c r="N45" s="30">
        <f t="shared" si="0"/>
        <v>36000</v>
      </c>
      <c r="O45" s="30">
        <f t="shared" si="0"/>
        <v>18643300</v>
      </c>
      <c r="P45" s="30">
        <f t="shared" si="0"/>
        <v>3204000</v>
      </c>
      <c r="Q45" s="30">
        <f t="shared" si="0"/>
        <v>24786000</v>
      </c>
      <c r="R45" s="30">
        <f t="shared" si="0"/>
        <v>0</v>
      </c>
      <c r="S45" s="15"/>
    </row>
    <row r="46" spans="1:701" ht="30" customHeight="1" x14ac:dyDescent="0.2">
      <c r="C46" s="18"/>
      <c r="D46" s="18"/>
      <c r="E46" s="17"/>
      <c r="F46" s="18"/>
      <c r="G46" s="17"/>
      <c r="H46" s="17"/>
      <c r="I46" s="17"/>
      <c r="J46" s="17"/>
      <c r="K46" s="17"/>
      <c r="L46" s="17"/>
      <c r="M46" s="17"/>
      <c r="N46" s="17"/>
    </row>
    <row r="47" spans="1:701" ht="30" customHeight="1" x14ac:dyDescent="0.25">
      <c r="A47" s="17"/>
      <c r="B47" s="69" t="s">
        <v>58</v>
      </c>
      <c r="C47" s="58" t="s">
        <v>59</v>
      </c>
      <c r="D47" s="59" t="s">
        <v>60</v>
      </c>
      <c r="E47" s="59" t="s">
        <v>7</v>
      </c>
      <c r="F47" s="59" t="s">
        <v>8</v>
      </c>
      <c r="G47" s="59" t="s">
        <v>9</v>
      </c>
      <c r="H47" s="59" t="s">
        <v>10</v>
      </c>
      <c r="I47" s="59" t="s">
        <v>11</v>
      </c>
      <c r="J47" s="59" t="s">
        <v>12</v>
      </c>
      <c r="K47" s="59" t="s">
        <v>13</v>
      </c>
      <c r="L47" s="59" t="s">
        <v>14</v>
      </c>
      <c r="M47" s="59" t="s">
        <v>15</v>
      </c>
      <c r="N47" s="59" t="s">
        <v>16</v>
      </c>
      <c r="O47" s="59" t="s">
        <v>17</v>
      </c>
      <c r="P47" s="59" t="s">
        <v>18</v>
      </c>
      <c r="Q47" s="59" t="s">
        <v>19</v>
      </c>
      <c r="R47" s="59" t="s">
        <v>20</v>
      </c>
    </row>
    <row r="48" spans="1:701" ht="30" customHeight="1" x14ac:dyDescent="0.25">
      <c r="A48" s="17"/>
      <c r="B48" s="70"/>
      <c r="C48" s="60">
        <v>1324.5</v>
      </c>
      <c r="D48" s="61">
        <v>1183.43</v>
      </c>
      <c r="E48" s="61">
        <v>1000</v>
      </c>
      <c r="F48" s="61">
        <v>1000</v>
      </c>
      <c r="G48" s="61">
        <v>1324.5</v>
      </c>
      <c r="H48" s="61">
        <v>1240.5999999999999</v>
      </c>
      <c r="I48" s="62">
        <v>1240.5999999999999</v>
      </c>
      <c r="J48" s="61">
        <v>1183.43</v>
      </c>
      <c r="K48" s="61">
        <v>1183.43</v>
      </c>
      <c r="L48" s="61">
        <v>1183.43</v>
      </c>
      <c r="M48" s="61">
        <v>1183.43</v>
      </c>
      <c r="N48" s="61">
        <v>1183.43</v>
      </c>
      <c r="O48" s="61">
        <v>1183.43</v>
      </c>
      <c r="P48" s="61">
        <v>1009.08</v>
      </c>
      <c r="Q48" s="61">
        <v>1009.08</v>
      </c>
      <c r="R48" s="61">
        <v>1324.5</v>
      </c>
    </row>
    <row r="49" spans="1:19" ht="30" customHeight="1" x14ac:dyDescent="0.2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9" ht="30.95" customHeight="1" x14ac:dyDescent="0.25">
      <c r="A50" s="65" t="s">
        <v>112</v>
      </c>
      <c r="B50" s="6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 ht="30.95" customHeight="1" x14ac:dyDescent="0.25">
      <c r="A51" s="3" t="s">
        <v>3</v>
      </c>
      <c r="B51" s="4" t="s">
        <v>4</v>
      </c>
      <c r="C51" s="5" t="s">
        <v>59</v>
      </c>
      <c r="D51" s="5" t="s">
        <v>60</v>
      </c>
      <c r="E51" s="5" t="s">
        <v>7</v>
      </c>
      <c r="F51" s="5" t="s">
        <v>8</v>
      </c>
      <c r="G51" s="5" t="s">
        <v>9</v>
      </c>
      <c r="H51" s="5" t="s">
        <v>10</v>
      </c>
      <c r="I51" s="5" t="s">
        <v>11</v>
      </c>
      <c r="J51" s="5" t="s">
        <v>61</v>
      </c>
      <c r="K51" s="5" t="s">
        <v>13</v>
      </c>
      <c r="L51" s="5" t="s">
        <v>14</v>
      </c>
      <c r="M51" s="5" t="s">
        <v>15</v>
      </c>
      <c r="N51" s="5" t="s">
        <v>16</v>
      </c>
      <c r="O51" s="5" t="s">
        <v>17</v>
      </c>
      <c r="P51" s="5" t="s">
        <v>18</v>
      </c>
      <c r="Q51" s="5" t="s">
        <v>19</v>
      </c>
      <c r="R51" s="5" t="s">
        <v>20</v>
      </c>
      <c r="S51" s="5" t="s">
        <v>108</v>
      </c>
    </row>
    <row r="52" spans="1:19" ht="30.95" customHeight="1" x14ac:dyDescent="0.25">
      <c r="A52" s="8">
        <v>1</v>
      </c>
      <c r="B52" s="64" t="s">
        <v>81</v>
      </c>
      <c r="C52" s="28">
        <f>C6/$C$48</f>
        <v>0</v>
      </c>
      <c r="D52" s="28">
        <f>D6/$D$48</f>
        <v>148.29774469127872</v>
      </c>
      <c r="E52" s="28">
        <f>E6/$E$48</f>
        <v>0</v>
      </c>
      <c r="F52" s="28">
        <f>F6/$F$48</f>
        <v>0</v>
      </c>
      <c r="G52" s="28">
        <f>G6/$G$48</f>
        <v>0</v>
      </c>
      <c r="H52" s="28">
        <f>H6/$H$48</f>
        <v>0</v>
      </c>
      <c r="I52" s="28">
        <f>I6/$I$48</f>
        <v>0</v>
      </c>
      <c r="J52" s="28">
        <f>J6/$J$48</f>
        <v>0</v>
      </c>
      <c r="K52" s="28">
        <f>K6/$K$48</f>
        <v>0</v>
      </c>
      <c r="L52" s="28">
        <f>L6/$L$48</f>
        <v>0</v>
      </c>
      <c r="M52" s="28">
        <f>M6/$M$48</f>
        <v>0</v>
      </c>
      <c r="N52" s="28">
        <f>N6/$N$48</f>
        <v>0</v>
      </c>
      <c r="O52" s="28">
        <f>O6/$O$48</f>
        <v>0</v>
      </c>
      <c r="P52" s="28">
        <f>P6/$P$48</f>
        <v>963.25365679628965</v>
      </c>
      <c r="Q52" s="28">
        <f>Q6/$Q$48</f>
        <v>0</v>
      </c>
      <c r="R52" s="28">
        <f>R6/$R$48</f>
        <v>0</v>
      </c>
      <c r="S52" s="46">
        <f>SUM(C52:R52)</f>
        <v>1111.5514014875685</v>
      </c>
    </row>
    <row r="53" spans="1:19" ht="30.95" customHeight="1" x14ac:dyDescent="0.25">
      <c r="A53" s="8">
        <v>2</v>
      </c>
      <c r="B53" s="55" t="s">
        <v>21</v>
      </c>
      <c r="C53" s="28">
        <f t="shared" ref="C53:C90" si="1">C7/$C$48</f>
        <v>0</v>
      </c>
      <c r="D53" s="28">
        <f t="shared" ref="D53:D90" si="2">D7/$D$48</f>
        <v>0</v>
      </c>
      <c r="E53" s="28">
        <f t="shared" ref="E53:E90" si="3">E7/$E$48</f>
        <v>1048.6300000000001</v>
      </c>
      <c r="F53" s="28">
        <f t="shared" ref="F53:F91" si="4">F7/$F$48</f>
        <v>0</v>
      </c>
      <c r="G53" s="28">
        <f t="shared" ref="G53:G90" si="5">G7/$G$48</f>
        <v>0</v>
      </c>
      <c r="H53" s="28">
        <f t="shared" ref="H53:H90" si="6">H7/$H$48</f>
        <v>0</v>
      </c>
      <c r="I53" s="28">
        <f t="shared" ref="I53:I90" si="7">I7/$I$48</f>
        <v>0</v>
      </c>
      <c r="J53" s="28">
        <f t="shared" ref="J53:J90" si="8">J7/$J$48</f>
        <v>0</v>
      </c>
      <c r="K53" s="28">
        <f t="shared" ref="K53:K90" si="9">K7/$K$48</f>
        <v>0</v>
      </c>
      <c r="L53" s="28">
        <f t="shared" ref="L53:L90" si="10">L7/$L$48</f>
        <v>0</v>
      </c>
      <c r="M53" s="28">
        <f t="shared" ref="M53:M90" si="11">M7/$M$48</f>
        <v>0</v>
      </c>
      <c r="N53" s="28">
        <f t="shared" ref="N53:N90" si="12">N7/$N$48</f>
        <v>0</v>
      </c>
      <c r="O53" s="28">
        <f t="shared" ref="O53:O90" si="13">O7/$O$48</f>
        <v>0</v>
      </c>
      <c r="P53" s="28">
        <f t="shared" ref="P53:P90" si="14">P7/$P$48</f>
        <v>0</v>
      </c>
      <c r="Q53" s="28">
        <f t="shared" ref="Q53:Q90" si="15">Q7/$Q$48</f>
        <v>0</v>
      </c>
      <c r="R53" s="28">
        <f t="shared" ref="R53:R90" si="16">R7/$R$48</f>
        <v>0</v>
      </c>
      <c r="S53" s="46">
        <f t="shared" ref="S53:S90" si="17">SUM(C53:R53)</f>
        <v>1048.6300000000001</v>
      </c>
    </row>
    <row r="54" spans="1:19" ht="30.95" customHeight="1" x14ac:dyDescent="0.25">
      <c r="A54" s="8">
        <v>3</v>
      </c>
      <c r="B54" s="55" t="s">
        <v>22</v>
      </c>
      <c r="C54" s="28">
        <f t="shared" si="1"/>
        <v>0</v>
      </c>
      <c r="D54" s="28">
        <f t="shared" si="2"/>
        <v>650.65107357427132</v>
      </c>
      <c r="E54" s="28">
        <f t="shared" si="3"/>
        <v>0</v>
      </c>
      <c r="F54" s="28">
        <f t="shared" si="4"/>
        <v>0</v>
      </c>
      <c r="G54" s="28">
        <f t="shared" si="5"/>
        <v>0</v>
      </c>
      <c r="H54" s="28">
        <f t="shared" si="6"/>
        <v>0</v>
      </c>
      <c r="I54" s="28">
        <f t="shared" si="7"/>
        <v>0</v>
      </c>
      <c r="J54" s="28">
        <f t="shared" si="8"/>
        <v>0</v>
      </c>
      <c r="K54" s="28">
        <f t="shared" si="9"/>
        <v>0</v>
      </c>
      <c r="L54" s="28">
        <f t="shared" si="10"/>
        <v>14253.483518247804</v>
      </c>
      <c r="M54" s="28">
        <f t="shared" si="11"/>
        <v>0</v>
      </c>
      <c r="N54" s="28">
        <f t="shared" si="12"/>
        <v>0</v>
      </c>
      <c r="O54" s="28">
        <f t="shared" si="13"/>
        <v>0</v>
      </c>
      <c r="P54" s="28">
        <f t="shared" si="14"/>
        <v>0</v>
      </c>
      <c r="Q54" s="28">
        <f t="shared" si="15"/>
        <v>0</v>
      </c>
      <c r="R54" s="28">
        <f t="shared" si="16"/>
        <v>0</v>
      </c>
      <c r="S54" s="46">
        <f t="shared" si="17"/>
        <v>14904.134591822076</v>
      </c>
    </row>
    <row r="55" spans="1:19" ht="30.95" customHeight="1" x14ac:dyDescent="0.25">
      <c r="A55" s="8">
        <v>4</v>
      </c>
      <c r="B55" s="55" t="s">
        <v>23</v>
      </c>
      <c r="C55" s="28">
        <f t="shared" si="1"/>
        <v>0</v>
      </c>
      <c r="D55" s="28">
        <f t="shared" si="2"/>
        <v>248.85291060730248</v>
      </c>
      <c r="E55" s="28">
        <f t="shared" si="3"/>
        <v>0</v>
      </c>
      <c r="F55" s="28">
        <f t="shared" si="4"/>
        <v>0</v>
      </c>
      <c r="G55" s="28">
        <f t="shared" si="5"/>
        <v>0</v>
      </c>
      <c r="H55" s="28">
        <f t="shared" si="6"/>
        <v>0</v>
      </c>
      <c r="I55" s="28">
        <f t="shared" si="7"/>
        <v>0</v>
      </c>
      <c r="J55" s="28">
        <f t="shared" si="8"/>
        <v>0</v>
      </c>
      <c r="K55" s="28">
        <f t="shared" si="9"/>
        <v>0</v>
      </c>
      <c r="L55" s="28">
        <f t="shared" si="10"/>
        <v>0</v>
      </c>
      <c r="M55" s="28">
        <f t="shared" si="11"/>
        <v>0</v>
      </c>
      <c r="N55" s="28">
        <f t="shared" si="12"/>
        <v>0</v>
      </c>
      <c r="O55" s="28">
        <f t="shared" si="13"/>
        <v>79.852631756842399</v>
      </c>
      <c r="P55" s="28">
        <f t="shared" si="14"/>
        <v>0</v>
      </c>
      <c r="Q55" s="28">
        <f t="shared" si="15"/>
        <v>0</v>
      </c>
      <c r="R55" s="28">
        <f t="shared" si="16"/>
        <v>0</v>
      </c>
      <c r="S55" s="46">
        <f t="shared" si="17"/>
        <v>328.70554236414489</v>
      </c>
    </row>
    <row r="56" spans="1:19" ht="30.95" customHeight="1" x14ac:dyDescent="0.25">
      <c r="A56" s="8">
        <v>5</v>
      </c>
      <c r="B56" s="55" t="s">
        <v>24</v>
      </c>
      <c r="C56" s="28">
        <f t="shared" si="1"/>
        <v>0</v>
      </c>
      <c r="D56" s="28">
        <f t="shared" si="2"/>
        <v>0</v>
      </c>
      <c r="E56" s="28">
        <f t="shared" si="3"/>
        <v>0</v>
      </c>
      <c r="F56" s="28">
        <f t="shared" si="4"/>
        <v>20.331</v>
      </c>
      <c r="G56" s="28">
        <f t="shared" si="5"/>
        <v>0</v>
      </c>
      <c r="H56" s="28">
        <f t="shared" si="6"/>
        <v>0</v>
      </c>
      <c r="I56" s="28">
        <f t="shared" si="7"/>
        <v>0</v>
      </c>
      <c r="J56" s="28">
        <f t="shared" si="8"/>
        <v>0</v>
      </c>
      <c r="K56" s="28">
        <f t="shared" si="9"/>
        <v>0</v>
      </c>
      <c r="L56" s="28">
        <f t="shared" si="10"/>
        <v>0</v>
      </c>
      <c r="M56" s="28">
        <f t="shared" si="11"/>
        <v>0</v>
      </c>
      <c r="N56" s="28">
        <f t="shared" si="12"/>
        <v>0</v>
      </c>
      <c r="O56" s="28">
        <f t="shared" si="13"/>
        <v>0</v>
      </c>
      <c r="P56" s="28">
        <f t="shared" si="14"/>
        <v>0</v>
      </c>
      <c r="Q56" s="28">
        <f t="shared" si="15"/>
        <v>0</v>
      </c>
      <c r="R56" s="28">
        <f t="shared" si="16"/>
        <v>0</v>
      </c>
      <c r="S56" s="46">
        <f t="shared" si="17"/>
        <v>20.331</v>
      </c>
    </row>
    <row r="57" spans="1:19" ht="30.95" customHeight="1" x14ac:dyDescent="0.25">
      <c r="A57" s="8">
        <v>6</v>
      </c>
      <c r="B57" s="55" t="s">
        <v>25</v>
      </c>
      <c r="C57" s="28">
        <f t="shared" si="1"/>
        <v>149.49037372593432</v>
      </c>
      <c r="D57" s="28">
        <f t="shared" si="2"/>
        <v>3382.2025806342581</v>
      </c>
      <c r="E57" s="28">
        <f t="shared" si="3"/>
        <v>1444.1</v>
      </c>
      <c r="F57" s="28">
        <f t="shared" si="4"/>
        <v>0</v>
      </c>
      <c r="G57" s="28">
        <f t="shared" si="5"/>
        <v>0</v>
      </c>
      <c r="H57" s="28">
        <f t="shared" si="6"/>
        <v>0</v>
      </c>
      <c r="I57" s="28">
        <f t="shared" si="7"/>
        <v>10910.849588908593</v>
      </c>
      <c r="J57" s="28">
        <f t="shared" si="8"/>
        <v>418.27569015488871</v>
      </c>
      <c r="K57" s="28">
        <f t="shared" si="9"/>
        <v>41.827569015488876</v>
      </c>
      <c r="L57" s="28">
        <f t="shared" si="10"/>
        <v>0</v>
      </c>
      <c r="M57" s="28">
        <f t="shared" si="11"/>
        <v>0</v>
      </c>
      <c r="N57" s="28">
        <f t="shared" si="12"/>
        <v>0</v>
      </c>
      <c r="O57" s="28">
        <f t="shared" si="13"/>
        <v>962.03408735624407</v>
      </c>
      <c r="P57" s="28">
        <f t="shared" si="14"/>
        <v>0</v>
      </c>
      <c r="Q57" s="28">
        <f t="shared" si="15"/>
        <v>0</v>
      </c>
      <c r="R57" s="28">
        <f t="shared" si="16"/>
        <v>0</v>
      </c>
      <c r="S57" s="46">
        <f t="shared" si="17"/>
        <v>17308.779889795409</v>
      </c>
    </row>
    <row r="58" spans="1:19" ht="30.95" customHeight="1" x14ac:dyDescent="0.25">
      <c r="A58" s="8">
        <v>7</v>
      </c>
      <c r="B58" s="55" t="s">
        <v>27</v>
      </c>
      <c r="C58" s="28">
        <f t="shared" si="1"/>
        <v>7298.6032465081162</v>
      </c>
      <c r="D58" s="28">
        <f t="shared" si="2"/>
        <v>4072.9067202960882</v>
      </c>
      <c r="E58" s="28">
        <f t="shared" si="3"/>
        <v>618.12</v>
      </c>
      <c r="F58" s="28">
        <f t="shared" si="4"/>
        <v>0</v>
      </c>
      <c r="G58" s="28">
        <f t="shared" si="5"/>
        <v>0</v>
      </c>
      <c r="H58" s="28">
        <f t="shared" si="6"/>
        <v>0</v>
      </c>
      <c r="I58" s="28">
        <f t="shared" si="7"/>
        <v>0</v>
      </c>
      <c r="J58" s="28">
        <f t="shared" si="8"/>
        <v>0</v>
      </c>
      <c r="K58" s="28">
        <f t="shared" si="9"/>
        <v>0</v>
      </c>
      <c r="L58" s="28">
        <f t="shared" si="10"/>
        <v>0</v>
      </c>
      <c r="M58" s="28">
        <f t="shared" si="11"/>
        <v>0</v>
      </c>
      <c r="N58" s="28">
        <f t="shared" si="12"/>
        <v>0</v>
      </c>
      <c r="O58" s="28">
        <f t="shared" si="13"/>
        <v>448.69574034797154</v>
      </c>
      <c r="P58" s="28">
        <f t="shared" si="14"/>
        <v>0</v>
      </c>
      <c r="Q58" s="28">
        <f t="shared" si="15"/>
        <v>0</v>
      </c>
      <c r="R58" s="28">
        <f t="shared" si="16"/>
        <v>0</v>
      </c>
      <c r="S58" s="46">
        <f t="shared" si="17"/>
        <v>12438.325707152177</v>
      </c>
    </row>
    <row r="59" spans="1:19" ht="30.95" customHeight="1" x14ac:dyDescent="0.25">
      <c r="A59" s="8">
        <v>8</v>
      </c>
      <c r="B59" s="55" t="s">
        <v>28</v>
      </c>
      <c r="C59" s="28">
        <f t="shared" si="1"/>
        <v>35619.328048320123</v>
      </c>
      <c r="D59" s="28">
        <f t="shared" si="2"/>
        <v>11676.651766475414</v>
      </c>
      <c r="E59" s="28">
        <f t="shared" si="3"/>
        <v>0</v>
      </c>
      <c r="F59" s="28">
        <f t="shared" si="4"/>
        <v>0</v>
      </c>
      <c r="G59" s="28">
        <f t="shared" si="5"/>
        <v>0</v>
      </c>
      <c r="H59" s="28">
        <f t="shared" si="6"/>
        <v>0</v>
      </c>
      <c r="I59" s="28">
        <f t="shared" si="7"/>
        <v>0</v>
      </c>
      <c r="J59" s="28">
        <f t="shared" si="8"/>
        <v>338.42305839804635</v>
      </c>
      <c r="K59" s="28">
        <f t="shared" si="9"/>
        <v>0</v>
      </c>
      <c r="L59" s="28">
        <f t="shared" si="10"/>
        <v>0</v>
      </c>
      <c r="M59" s="28">
        <f t="shared" si="11"/>
        <v>0</v>
      </c>
      <c r="N59" s="28">
        <f t="shared" si="12"/>
        <v>0</v>
      </c>
      <c r="O59" s="28">
        <f t="shared" si="13"/>
        <v>703.46366071504019</v>
      </c>
      <c r="P59" s="28">
        <f t="shared" si="14"/>
        <v>0</v>
      </c>
      <c r="Q59" s="28">
        <f t="shared" si="15"/>
        <v>0</v>
      </c>
      <c r="R59" s="28">
        <f t="shared" si="16"/>
        <v>0</v>
      </c>
      <c r="S59" s="46">
        <f t="shared" si="17"/>
        <v>48337.866533908622</v>
      </c>
    </row>
    <row r="60" spans="1:19" ht="30.95" customHeight="1" x14ac:dyDescent="0.25">
      <c r="A60" s="8">
        <v>9</v>
      </c>
      <c r="B60" s="55" t="s">
        <v>82</v>
      </c>
      <c r="C60" s="28">
        <f t="shared" si="1"/>
        <v>0</v>
      </c>
      <c r="D60" s="28">
        <f t="shared" si="2"/>
        <v>235.75538899639184</v>
      </c>
      <c r="E60" s="28">
        <f t="shared" si="3"/>
        <v>0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7"/>
        <v>0</v>
      </c>
      <c r="J60" s="28">
        <f t="shared" si="8"/>
        <v>0</v>
      </c>
      <c r="K60" s="28">
        <f t="shared" si="9"/>
        <v>0</v>
      </c>
      <c r="L60" s="28">
        <f t="shared" si="10"/>
        <v>0</v>
      </c>
      <c r="M60" s="28">
        <f t="shared" si="11"/>
        <v>0</v>
      </c>
      <c r="N60" s="28">
        <f t="shared" si="12"/>
        <v>0</v>
      </c>
      <c r="O60" s="28">
        <f t="shared" si="13"/>
        <v>0</v>
      </c>
      <c r="P60" s="28">
        <f t="shared" si="14"/>
        <v>0</v>
      </c>
      <c r="Q60" s="28">
        <f t="shared" si="15"/>
        <v>0</v>
      </c>
      <c r="R60" s="28">
        <f t="shared" si="16"/>
        <v>0</v>
      </c>
      <c r="S60" s="46">
        <f t="shared" si="17"/>
        <v>235.75538899639184</v>
      </c>
    </row>
    <row r="61" spans="1:19" ht="30.95" customHeight="1" x14ac:dyDescent="0.25">
      <c r="A61" s="8">
        <v>10</v>
      </c>
      <c r="B61" s="55" t="s">
        <v>29</v>
      </c>
      <c r="C61" s="28">
        <f t="shared" si="1"/>
        <v>40.770101925254814</v>
      </c>
      <c r="D61" s="28">
        <f t="shared" si="2"/>
        <v>0</v>
      </c>
      <c r="E61" s="28">
        <f t="shared" si="3"/>
        <v>0</v>
      </c>
      <c r="F61" s="28">
        <f t="shared" si="4"/>
        <v>0</v>
      </c>
      <c r="G61" s="28">
        <f t="shared" si="5"/>
        <v>0</v>
      </c>
      <c r="H61" s="28">
        <f t="shared" si="6"/>
        <v>0</v>
      </c>
      <c r="I61" s="28">
        <f t="shared" si="7"/>
        <v>0</v>
      </c>
      <c r="J61" s="28">
        <f t="shared" si="8"/>
        <v>0</v>
      </c>
      <c r="K61" s="28">
        <f t="shared" si="9"/>
        <v>0</v>
      </c>
      <c r="L61" s="28">
        <f t="shared" si="10"/>
        <v>0</v>
      </c>
      <c r="M61" s="28">
        <f t="shared" si="11"/>
        <v>0</v>
      </c>
      <c r="N61" s="28">
        <f t="shared" si="12"/>
        <v>0</v>
      </c>
      <c r="O61" s="28">
        <f t="shared" si="13"/>
        <v>0</v>
      </c>
      <c r="P61" s="28">
        <f t="shared" si="14"/>
        <v>0</v>
      </c>
      <c r="Q61" s="28">
        <f t="shared" si="15"/>
        <v>0</v>
      </c>
      <c r="R61" s="28">
        <f t="shared" si="16"/>
        <v>0</v>
      </c>
      <c r="S61" s="46">
        <f t="shared" si="17"/>
        <v>40.770101925254814</v>
      </c>
    </row>
    <row r="62" spans="1:19" ht="30.95" customHeight="1" x14ac:dyDescent="0.25">
      <c r="A62" s="8">
        <v>11</v>
      </c>
      <c r="B62" s="55" t="s">
        <v>30</v>
      </c>
      <c r="C62" s="28">
        <f t="shared" si="1"/>
        <v>0</v>
      </c>
      <c r="D62" s="28">
        <f t="shared" si="2"/>
        <v>684.45112934436338</v>
      </c>
      <c r="E62" s="28">
        <f t="shared" si="3"/>
        <v>0</v>
      </c>
      <c r="F62" s="28">
        <f t="shared" si="4"/>
        <v>0</v>
      </c>
      <c r="G62" s="28">
        <f t="shared" si="5"/>
        <v>0</v>
      </c>
      <c r="H62" s="28">
        <f t="shared" si="6"/>
        <v>0</v>
      </c>
      <c r="I62" s="28">
        <f t="shared" si="7"/>
        <v>0</v>
      </c>
      <c r="J62" s="28">
        <f t="shared" si="8"/>
        <v>0</v>
      </c>
      <c r="K62" s="28">
        <f t="shared" si="9"/>
        <v>0</v>
      </c>
      <c r="L62" s="28">
        <f t="shared" si="10"/>
        <v>0</v>
      </c>
      <c r="M62" s="28">
        <f t="shared" si="11"/>
        <v>0</v>
      </c>
      <c r="N62" s="28">
        <f t="shared" si="12"/>
        <v>0</v>
      </c>
      <c r="O62" s="28">
        <f t="shared" si="13"/>
        <v>148.29774469127872</v>
      </c>
      <c r="P62" s="28">
        <f t="shared" si="14"/>
        <v>0</v>
      </c>
      <c r="Q62" s="28">
        <f t="shared" si="15"/>
        <v>0</v>
      </c>
      <c r="R62" s="28">
        <f t="shared" si="16"/>
        <v>0</v>
      </c>
      <c r="S62" s="46">
        <f t="shared" si="17"/>
        <v>832.74887403564207</v>
      </c>
    </row>
    <row r="63" spans="1:19" ht="30.95" customHeight="1" x14ac:dyDescent="0.25">
      <c r="A63" s="8">
        <v>12</v>
      </c>
      <c r="B63" s="55" t="s">
        <v>31</v>
      </c>
      <c r="C63" s="28">
        <f t="shared" si="1"/>
        <v>5115.5152887882223</v>
      </c>
      <c r="D63" s="28">
        <f t="shared" si="2"/>
        <v>6528.9032726903997</v>
      </c>
      <c r="E63" s="28">
        <f t="shared" si="3"/>
        <v>0</v>
      </c>
      <c r="F63" s="28">
        <f t="shared" si="4"/>
        <v>0</v>
      </c>
      <c r="G63" s="28">
        <f t="shared" si="5"/>
        <v>0</v>
      </c>
      <c r="H63" s="28">
        <f t="shared" si="6"/>
        <v>0</v>
      </c>
      <c r="I63" s="28">
        <f t="shared" si="7"/>
        <v>0</v>
      </c>
      <c r="J63" s="28">
        <f t="shared" si="8"/>
        <v>0</v>
      </c>
      <c r="K63" s="28">
        <f t="shared" si="9"/>
        <v>0</v>
      </c>
      <c r="L63" s="28">
        <f t="shared" si="10"/>
        <v>0</v>
      </c>
      <c r="M63" s="28">
        <f t="shared" si="11"/>
        <v>0</v>
      </c>
      <c r="N63" s="28">
        <f t="shared" si="12"/>
        <v>0</v>
      </c>
      <c r="O63" s="28">
        <f t="shared" si="13"/>
        <v>1064.7017567578987</v>
      </c>
      <c r="P63" s="28">
        <f t="shared" si="14"/>
        <v>0</v>
      </c>
      <c r="Q63" s="28">
        <f t="shared" si="15"/>
        <v>0</v>
      </c>
      <c r="R63" s="28">
        <f t="shared" si="16"/>
        <v>0</v>
      </c>
      <c r="S63" s="46">
        <f t="shared" si="17"/>
        <v>12709.120318236521</v>
      </c>
    </row>
    <row r="64" spans="1:19" ht="30.95" customHeight="1" x14ac:dyDescent="0.25">
      <c r="A64" s="8">
        <v>13</v>
      </c>
      <c r="B64" s="55" t="s">
        <v>32</v>
      </c>
      <c r="C64" s="28">
        <f t="shared" si="1"/>
        <v>1642.5821064552661</v>
      </c>
      <c r="D64" s="28">
        <f t="shared" si="2"/>
        <v>5881.2097039960108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7"/>
        <v>0</v>
      </c>
      <c r="J64" s="28">
        <f t="shared" si="8"/>
        <v>0</v>
      </c>
      <c r="K64" s="28">
        <f t="shared" si="9"/>
        <v>0</v>
      </c>
      <c r="L64" s="28">
        <f t="shared" si="10"/>
        <v>0</v>
      </c>
      <c r="M64" s="28">
        <f t="shared" si="11"/>
        <v>0</v>
      </c>
      <c r="N64" s="28">
        <f t="shared" si="12"/>
        <v>0</v>
      </c>
      <c r="O64" s="28">
        <f t="shared" si="13"/>
        <v>642.62356032887453</v>
      </c>
      <c r="P64" s="28">
        <f t="shared" si="14"/>
        <v>0</v>
      </c>
      <c r="Q64" s="28">
        <f t="shared" si="15"/>
        <v>0</v>
      </c>
      <c r="R64" s="28">
        <f t="shared" si="16"/>
        <v>0</v>
      </c>
      <c r="S64" s="46">
        <f t="shared" si="17"/>
        <v>8166.4153707801515</v>
      </c>
    </row>
    <row r="65" spans="1:19" ht="30.95" customHeight="1" x14ac:dyDescent="0.25">
      <c r="A65" s="8">
        <v>14</v>
      </c>
      <c r="B65" s="55" t="s">
        <v>33</v>
      </c>
      <c r="C65" s="28">
        <f t="shared" si="1"/>
        <v>1131.3703284258211</v>
      </c>
      <c r="D65" s="28">
        <f t="shared" si="2"/>
        <v>3648.3780198237323</v>
      </c>
      <c r="E65" s="28">
        <f t="shared" si="3"/>
        <v>357.57</v>
      </c>
      <c r="F65" s="28">
        <f t="shared" si="4"/>
        <v>0</v>
      </c>
      <c r="G65" s="28">
        <f t="shared" si="5"/>
        <v>0</v>
      </c>
      <c r="H65" s="28">
        <f t="shared" si="6"/>
        <v>0</v>
      </c>
      <c r="I65" s="28">
        <f t="shared" si="7"/>
        <v>0</v>
      </c>
      <c r="J65" s="28">
        <f t="shared" si="8"/>
        <v>608.40100386165636</v>
      </c>
      <c r="K65" s="28">
        <f t="shared" si="9"/>
        <v>15.210025096541408</v>
      </c>
      <c r="L65" s="28">
        <f t="shared" si="10"/>
        <v>0</v>
      </c>
      <c r="M65" s="28">
        <f t="shared" si="11"/>
        <v>0</v>
      </c>
      <c r="N65" s="28">
        <f t="shared" si="12"/>
        <v>0</v>
      </c>
      <c r="O65" s="28">
        <f t="shared" si="13"/>
        <v>628.68103732371151</v>
      </c>
      <c r="P65" s="28">
        <f t="shared" si="14"/>
        <v>0</v>
      </c>
      <c r="Q65" s="28">
        <f t="shared" si="15"/>
        <v>0</v>
      </c>
      <c r="R65" s="28">
        <f t="shared" si="16"/>
        <v>0</v>
      </c>
      <c r="S65" s="46">
        <f t="shared" si="17"/>
        <v>6389.6104145314621</v>
      </c>
    </row>
    <row r="66" spans="1:19" ht="30.95" customHeight="1" x14ac:dyDescent="0.25">
      <c r="A66" s="8">
        <v>15</v>
      </c>
      <c r="B66" s="55" t="s">
        <v>34</v>
      </c>
      <c r="C66" s="28">
        <f t="shared" si="1"/>
        <v>20811.551528878823</v>
      </c>
      <c r="D66" s="28">
        <f t="shared" si="2"/>
        <v>37369.003658856032</v>
      </c>
      <c r="E66" s="28">
        <f t="shared" si="3"/>
        <v>5329.49</v>
      </c>
      <c r="F66" s="28">
        <f t="shared" si="4"/>
        <v>0</v>
      </c>
      <c r="G66" s="28">
        <f t="shared" si="5"/>
        <v>0</v>
      </c>
      <c r="H66" s="28">
        <f t="shared" si="6"/>
        <v>0</v>
      </c>
      <c r="I66" s="28">
        <f t="shared" si="7"/>
        <v>3644.2044172174756</v>
      </c>
      <c r="J66" s="28">
        <f t="shared" si="8"/>
        <v>323.21303330150494</v>
      </c>
      <c r="K66" s="28">
        <f t="shared" si="9"/>
        <v>2366.0039039064413</v>
      </c>
      <c r="L66" s="28">
        <f t="shared" si="10"/>
        <v>8087.9308450858944</v>
      </c>
      <c r="M66" s="28">
        <f t="shared" si="11"/>
        <v>0</v>
      </c>
      <c r="N66" s="28">
        <f t="shared" si="12"/>
        <v>0</v>
      </c>
      <c r="O66" s="28">
        <f t="shared" si="13"/>
        <v>1252.545566700185</v>
      </c>
      <c r="P66" s="28">
        <f t="shared" si="14"/>
        <v>17.838030681412771</v>
      </c>
      <c r="Q66" s="28">
        <f t="shared" si="15"/>
        <v>23278.630039243668</v>
      </c>
      <c r="R66" s="28">
        <f t="shared" si="16"/>
        <v>0</v>
      </c>
      <c r="S66" s="46">
        <f t="shared" si="17"/>
        <v>102480.41102387143</v>
      </c>
    </row>
    <row r="67" spans="1:19" ht="30.95" customHeight="1" x14ac:dyDescent="0.25">
      <c r="A67" s="8">
        <v>16</v>
      </c>
      <c r="B67" s="55" t="s">
        <v>35</v>
      </c>
      <c r="C67" s="28">
        <f t="shared" si="1"/>
        <v>0</v>
      </c>
      <c r="D67" s="28">
        <f t="shared" si="2"/>
        <v>2322.9088327995742</v>
      </c>
      <c r="E67" s="28">
        <f t="shared" si="3"/>
        <v>0</v>
      </c>
      <c r="F67" s="28">
        <f t="shared" si="4"/>
        <v>0</v>
      </c>
      <c r="G67" s="28">
        <f t="shared" si="5"/>
        <v>0</v>
      </c>
      <c r="H67" s="28">
        <f t="shared" si="6"/>
        <v>0</v>
      </c>
      <c r="I67" s="28">
        <f t="shared" si="7"/>
        <v>0</v>
      </c>
      <c r="J67" s="28">
        <f t="shared" si="8"/>
        <v>60.840100386165631</v>
      </c>
      <c r="K67" s="28">
        <f t="shared" si="9"/>
        <v>0</v>
      </c>
      <c r="L67" s="28">
        <f t="shared" si="10"/>
        <v>0</v>
      </c>
      <c r="M67" s="28">
        <f t="shared" si="11"/>
        <v>0</v>
      </c>
      <c r="N67" s="28">
        <f t="shared" si="12"/>
        <v>15.210025096541408</v>
      </c>
      <c r="O67" s="28">
        <f t="shared" si="13"/>
        <v>1292.8521332060197</v>
      </c>
      <c r="P67" s="28">
        <f t="shared" si="14"/>
        <v>0</v>
      </c>
      <c r="Q67" s="28">
        <f t="shared" si="15"/>
        <v>0</v>
      </c>
      <c r="R67" s="28">
        <f t="shared" si="16"/>
        <v>0</v>
      </c>
      <c r="S67" s="46">
        <f t="shared" si="17"/>
        <v>3691.8110914883009</v>
      </c>
    </row>
    <row r="68" spans="1:19" ht="30.95" customHeight="1" x14ac:dyDescent="0.25">
      <c r="A68" s="8">
        <v>17</v>
      </c>
      <c r="B68" s="55" t="s">
        <v>36</v>
      </c>
      <c r="C68" s="28">
        <f t="shared" si="1"/>
        <v>0</v>
      </c>
      <c r="D68" s="28">
        <f t="shared" si="2"/>
        <v>1258.6295767388015</v>
      </c>
      <c r="E68" s="28">
        <f t="shared" si="3"/>
        <v>0</v>
      </c>
      <c r="F68" s="28">
        <f t="shared" si="4"/>
        <v>0</v>
      </c>
      <c r="G68" s="28">
        <f t="shared" si="5"/>
        <v>0</v>
      </c>
      <c r="H68" s="28">
        <f t="shared" si="6"/>
        <v>0</v>
      </c>
      <c r="I68" s="28">
        <f t="shared" si="7"/>
        <v>0</v>
      </c>
      <c r="J68" s="28">
        <f t="shared" si="8"/>
        <v>60.840100386165631</v>
      </c>
      <c r="K68" s="28">
        <f t="shared" si="9"/>
        <v>0</v>
      </c>
      <c r="L68" s="28">
        <f t="shared" si="10"/>
        <v>0</v>
      </c>
      <c r="M68" s="28">
        <f t="shared" si="11"/>
        <v>0</v>
      </c>
      <c r="N68" s="28">
        <f t="shared" si="12"/>
        <v>0</v>
      </c>
      <c r="O68" s="28">
        <f t="shared" si="13"/>
        <v>83.655138030977753</v>
      </c>
      <c r="P68" s="28">
        <f t="shared" si="14"/>
        <v>0</v>
      </c>
      <c r="Q68" s="28">
        <f t="shared" si="15"/>
        <v>0</v>
      </c>
      <c r="R68" s="28">
        <f t="shared" si="16"/>
        <v>0</v>
      </c>
      <c r="S68" s="46">
        <f t="shared" si="17"/>
        <v>1403.1248151559448</v>
      </c>
    </row>
    <row r="69" spans="1:19" ht="30.95" customHeight="1" x14ac:dyDescent="0.25">
      <c r="A69" s="8">
        <v>18</v>
      </c>
      <c r="B69" s="55" t="s">
        <v>37</v>
      </c>
      <c r="C69" s="28">
        <f t="shared" si="1"/>
        <v>21199.697999245</v>
      </c>
      <c r="D69" s="28">
        <f t="shared" si="2"/>
        <v>15351.985330775795</v>
      </c>
      <c r="E69" s="28">
        <f t="shared" si="3"/>
        <v>792.87</v>
      </c>
      <c r="F69" s="28">
        <f t="shared" si="4"/>
        <v>74.539000000000001</v>
      </c>
      <c r="G69" s="28">
        <f t="shared" si="5"/>
        <v>0</v>
      </c>
      <c r="H69" s="28">
        <f t="shared" si="6"/>
        <v>0</v>
      </c>
      <c r="I69" s="28">
        <f t="shared" si="7"/>
        <v>1110.7528615186202</v>
      </c>
      <c r="J69" s="28">
        <f t="shared" si="8"/>
        <v>509.5358407341372</v>
      </c>
      <c r="K69" s="28">
        <f t="shared" si="9"/>
        <v>0</v>
      </c>
      <c r="L69" s="28">
        <f t="shared" si="10"/>
        <v>3650.4060231699382</v>
      </c>
      <c r="M69" s="28">
        <f t="shared" si="11"/>
        <v>1586.954868475533</v>
      </c>
      <c r="N69" s="28">
        <f t="shared" si="12"/>
        <v>0</v>
      </c>
      <c r="O69" s="28">
        <f t="shared" si="13"/>
        <v>0</v>
      </c>
      <c r="P69" s="28">
        <f t="shared" si="14"/>
        <v>0</v>
      </c>
      <c r="Q69" s="28">
        <f t="shared" si="15"/>
        <v>0</v>
      </c>
      <c r="R69" s="28">
        <f t="shared" si="16"/>
        <v>0</v>
      </c>
      <c r="S69" s="46">
        <f t="shared" si="17"/>
        <v>44276.74192391902</v>
      </c>
    </row>
    <row r="70" spans="1:19" ht="30.95" customHeight="1" x14ac:dyDescent="0.25">
      <c r="A70" s="8">
        <v>19</v>
      </c>
      <c r="B70" s="55" t="s">
        <v>38</v>
      </c>
      <c r="C70" s="28">
        <f t="shared" si="1"/>
        <v>805.20951302378251</v>
      </c>
      <c r="D70" s="28">
        <f t="shared" si="2"/>
        <v>1078.2217790659354</v>
      </c>
      <c r="E70" s="28">
        <f t="shared" si="3"/>
        <v>0</v>
      </c>
      <c r="F70" s="28">
        <f t="shared" si="4"/>
        <v>0</v>
      </c>
      <c r="G70" s="28">
        <f t="shared" si="5"/>
        <v>0</v>
      </c>
      <c r="H70" s="28">
        <f t="shared" si="6"/>
        <v>0</v>
      </c>
      <c r="I70" s="28">
        <f t="shared" si="7"/>
        <v>0</v>
      </c>
      <c r="J70" s="28">
        <f t="shared" si="8"/>
        <v>68.445112934436338</v>
      </c>
      <c r="K70" s="28">
        <f t="shared" si="9"/>
        <v>0</v>
      </c>
      <c r="L70" s="28">
        <f t="shared" si="10"/>
        <v>0</v>
      </c>
      <c r="M70" s="28">
        <f t="shared" si="11"/>
        <v>0</v>
      </c>
      <c r="N70" s="28">
        <f t="shared" si="12"/>
        <v>0</v>
      </c>
      <c r="O70" s="28">
        <f t="shared" si="13"/>
        <v>30.420050193082815</v>
      </c>
      <c r="P70" s="28">
        <f t="shared" si="14"/>
        <v>0</v>
      </c>
      <c r="Q70" s="28">
        <f t="shared" si="15"/>
        <v>0</v>
      </c>
      <c r="R70" s="28">
        <f t="shared" si="16"/>
        <v>0</v>
      </c>
      <c r="S70" s="46">
        <f t="shared" si="17"/>
        <v>1982.2964552172368</v>
      </c>
    </row>
    <row r="71" spans="1:19" ht="30.95" customHeight="1" x14ac:dyDescent="0.25">
      <c r="A71" s="8">
        <v>20</v>
      </c>
      <c r="B71" s="55" t="s">
        <v>39</v>
      </c>
      <c r="C71" s="28">
        <f t="shared" si="1"/>
        <v>19572.442431106079</v>
      </c>
      <c r="D71" s="28">
        <f t="shared" si="2"/>
        <v>23923.594973931708</v>
      </c>
      <c r="E71" s="28">
        <f t="shared" si="3"/>
        <v>0</v>
      </c>
      <c r="F71" s="28">
        <f t="shared" si="4"/>
        <v>0</v>
      </c>
      <c r="G71" s="28">
        <f t="shared" si="5"/>
        <v>0</v>
      </c>
      <c r="H71" s="28">
        <f t="shared" si="6"/>
        <v>0</v>
      </c>
      <c r="I71" s="28">
        <f t="shared" si="7"/>
        <v>0</v>
      </c>
      <c r="J71" s="28">
        <f t="shared" si="8"/>
        <v>878.37894932526638</v>
      </c>
      <c r="K71" s="28">
        <f t="shared" si="9"/>
        <v>0</v>
      </c>
      <c r="L71" s="28">
        <f t="shared" si="10"/>
        <v>0</v>
      </c>
      <c r="M71" s="28">
        <f t="shared" si="11"/>
        <v>0</v>
      </c>
      <c r="N71" s="28">
        <f t="shared" si="12"/>
        <v>15.210025096541408</v>
      </c>
      <c r="O71" s="28">
        <f t="shared" si="13"/>
        <v>176.6052913987308</v>
      </c>
      <c r="P71" s="28">
        <f t="shared" si="14"/>
        <v>0</v>
      </c>
      <c r="Q71" s="28">
        <f t="shared" si="15"/>
        <v>0</v>
      </c>
      <c r="R71" s="28">
        <f t="shared" si="16"/>
        <v>0</v>
      </c>
      <c r="S71" s="46">
        <f t="shared" si="17"/>
        <v>44566.231670858331</v>
      </c>
    </row>
    <row r="72" spans="1:19" ht="30.95" customHeight="1" x14ac:dyDescent="0.25">
      <c r="A72" s="8">
        <v>21</v>
      </c>
      <c r="B72" s="55" t="s">
        <v>83</v>
      </c>
      <c r="C72" s="28">
        <f t="shared" si="1"/>
        <v>0</v>
      </c>
      <c r="D72" s="28">
        <f t="shared" si="2"/>
        <v>0</v>
      </c>
      <c r="E72" s="28">
        <f t="shared" si="3"/>
        <v>0</v>
      </c>
      <c r="F72" s="28">
        <f t="shared" si="4"/>
        <v>0</v>
      </c>
      <c r="G72" s="28">
        <f t="shared" si="5"/>
        <v>0</v>
      </c>
      <c r="H72" s="28">
        <f t="shared" si="6"/>
        <v>0</v>
      </c>
      <c r="I72" s="28">
        <f t="shared" si="7"/>
        <v>0</v>
      </c>
      <c r="J72" s="28">
        <f t="shared" si="8"/>
        <v>0</v>
      </c>
      <c r="K72" s="28">
        <f t="shared" si="9"/>
        <v>0</v>
      </c>
      <c r="L72" s="28">
        <f t="shared" si="10"/>
        <v>0</v>
      </c>
      <c r="M72" s="28">
        <f t="shared" si="11"/>
        <v>0</v>
      </c>
      <c r="N72" s="28">
        <f t="shared" si="12"/>
        <v>0</v>
      </c>
      <c r="O72" s="28">
        <f t="shared" si="13"/>
        <v>45.630075289624223</v>
      </c>
      <c r="P72" s="28">
        <f t="shared" si="14"/>
        <v>0</v>
      </c>
      <c r="Q72" s="28">
        <f t="shared" si="15"/>
        <v>0</v>
      </c>
      <c r="R72" s="28">
        <f t="shared" si="16"/>
        <v>0</v>
      </c>
      <c r="S72" s="46">
        <f t="shared" si="17"/>
        <v>45.630075289624223</v>
      </c>
    </row>
    <row r="73" spans="1:19" ht="30.95" customHeight="1" x14ac:dyDescent="0.25">
      <c r="A73" s="8">
        <v>22</v>
      </c>
      <c r="B73" s="55" t="s">
        <v>84</v>
      </c>
      <c r="C73" s="28">
        <f t="shared" si="1"/>
        <v>394.11098527746321</v>
      </c>
      <c r="D73" s="28">
        <f t="shared" si="2"/>
        <v>0</v>
      </c>
      <c r="E73" s="28">
        <f t="shared" si="3"/>
        <v>0</v>
      </c>
      <c r="F73" s="28">
        <f t="shared" si="4"/>
        <v>0</v>
      </c>
      <c r="G73" s="28">
        <f t="shared" si="5"/>
        <v>0</v>
      </c>
      <c r="H73" s="28">
        <f t="shared" si="6"/>
        <v>0</v>
      </c>
      <c r="I73" s="28">
        <f t="shared" si="7"/>
        <v>0</v>
      </c>
      <c r="J73" s="28">
        <f t="shared" si="8"/>
        <v>0</v>
      </c>
      <c r="K73" s="28">
        <f t="shared" si="9"/>
        <v>0</v>
      </c>
      <c r="L73" s="28">
        <f t="shared" si="10"/>
        <v>0</v>
      </c>
      <c r="M73" s="28">
        <f t="shared" si="11"/>
        <v>0</v>
      </c>
      <c r="N73" s="28">
        <f t="shared" si="12"/>
        <v>0</v>
      </c>
      <c r="O73" s="28">
        <f t="shared" si="13"/>
        <v>0</v>
      </c>
      <c r="P73" s="28">
        <f t="shared" si="14"/>
        <v>0</v>
      </c>
      <c r="Q73" s="28">
        <f t="shared" si="15"/>
        <v>0</v>
      </c>
      <c r="R73" s="28">
        <f t="shared" si="16"/>
        <v>0</v>
      </c>
      <c r="S73" s="46">
        <f t="shared" si="17"/>
        <v>394.11098527746321</v>
      </c>
    </row>
    <row r="74" spans="1:19" ht="30.95" customHeight="1" x14ac:dyDescent="0.25">
      <c r="A74" s="8">
        <v>23</v>
      </c>
      <c r="B74" s="55" t="s">
        <v>40</v>
      </c>
      <c r="C74" s="28">
        <f t="shared" si="1"/>
        <v>27195.620989052473</v>
      </c>
      <c r="D74" s="28">
        <f t="shared" si="2"/>
        <v>25506.02908494799</v>
      </c>
      <c r="E74" s="28">
        <f t="shared" si="3"/>
        <v>0</v>
      </c>
      <c r="F74" s="28">
        <f t="shared" si="4"/>
        <v>0</v>
      </c>
      <c r="G74" s="28">
        <f t="shared" si="5"/>
        <v>428.08607021517554</v>
      </c>
      <c r="H74" s="28">
        <f t="shared" si="6"/>
        <v>0</v>
      </c>
      <c r="I74" s="28">
        <f t="shared" si="7"/>
        <v>0</v>
      </c>
      <c r="J74" s="28">
        <f t="shared" si="8"/>
        <v>288.99047683428677</v>
      </c>
      <c r="K74" s="28">
        <f t="shared" si="9"/>
        <v>0</v>
      </c>
      <c r="L74" s="28">
        <f t="shared" si="10"/>
        <v>0</v>
      </c>
      <c r="M74" s="28">
        <f t="shared" si="11"/>
        <v>0</v>
      </c>
      <c r="N74" s="28">
        <f t="shared" si="12"/>
        <v>0</v>
      </c>
      <c r="O74" s="28">
        <f t="shared" si="13"/>
        <v>5122.8209526545716</v>
      </c>
      <c r="P74" s="28">
        <f t="shared" si="14"/>
        <v>0</v>
      </c>
      <c r="Q74" s="28">
        <f t="shared" si="15"/>
        <v>0</v>
      </c>
      <c r="R74" s="28">
        <f t="shared" si="16"/>
        <v>0</v>
      </c>
      <c r="S74" s="46">
        <f t="shared" si="17"/>
        <v>58541.547573704498</v>
      </c>
    </row>
    <row r="75" spans="1:19" ht="30.95" customHeight="1" x14ac:dyDescent="0.25">
      <c r="A75" s="8">
        <v>24</v>
      </c>
      <c r="B75" s="55" t="s">
        <v>41</v>
      </c>
      <c r="C75" s="28">
        <f t="shared" si="1"/>
        <v>11.325028312570781</v>
      </c>
      <c r="D75" s="28">
        <f t="shared" si="2"/>
        <v>510.80334282551564</v>
      </c>
      <c r="E75" s="28">
        <f t="shared" si="3"/>
        <v>0</v>
      </c>
      <c r="F75" s="28">
        <f t="shared" si="4"/>
        <v>0</v>
      </c>
      <c r="G75" s="28">
        <f t="shared" si="5"/>
        <v>0</v>
      </c>
      <c r="H75" s="28">
        <f t="shared" si="6"/>
        <v>0</v>
      </c>
      <c r="I75" s="28">
        <f t="shared" si="7"/>
        <v>0</v>
      </c>
      <c r="J75" s="28">
        <f t="shared" si="8"/>
        <v>0</v>
      </c>
      <c r="K75" s="28">
        <f t="shared" si="9"/>
        <v>0</v>
      </c>
      <c r="L75" s="28">
        <f t="shared" si="10"/>
        <v>0</v>
      </c>
      <c r="M75" s="28">
        <f t="shared" si="11"/>
        <v>0</v>
      </c>
      <c r="N75" s="28">
        <f t="shared" si="12"/>
        <v>0</v>
      </c>
      <c r="O75" s="28">
        <f t="shared" si="13"/>
        <v>114.07518822406057</v>
      </c>
      <c r="P75" s="28">
        <f t="shared" si="14"/>
        <v>0</v>
      </c>
      <c r="Q75" s="28">
        <f t="shared" si="15"/>
        <v>0</v>
      </c>
      <c r="R75" s="28">
        <f t="shared" si="16"/>
        <v>0</v>
      </c>
      <c r="S75" s="46">
        <f t="shared" si="17"/>
        <v>636.20355936214696</v>
      </c>
    </row>
    <row r="76" spans="1:19" ht="30.95" customHeight="1" x14ac:dyDescent="0.25">
      <c r="A76" s="8">
        <v>25</v>
      </c>
      <c r="B76" s="55" t="s">
        <v>42</v>
      </c>
      <c r="C76" s="28">
        <f t="shared" si="1"/>
        <v>0</v>
      </c>
      <c r="D76" s="28">
        <f t="shared" si="2"/>
        <v>1183.4244526503469</v>
      </c>
      <c r="E76" s="28">
        <f t="shared" si="3"/>
        <v>2481.8000000000002</v>
      </c>
      <c r="F76" s="28">
        <f t="shared" si="4"/>
        <v>0</v>
      </c>
      <c r="G76" s="28">
        <f t="shared" si="5"/>
        <v>0</v>
      </c>
      <c r="H76" s="28">
        <f t="shared" si="6"/>
        <v>0</v>
      </c>
      <c r="I76" s="28">
        <f t="shared" si="7"/>
        <v>0</v>
      </c>
      <c r="J76" s="28">
        <f t="shared" si="8"/>
        <v>243.36040154466252</v>
      </c>
      <c r="K76" s="28">
        <f t="shared" si="9"/>
        <v>0</v>
      </c>
      <c r="L76" s="28">
        <f t="shared" si="10"/>
        <v>0</v>
      </c>
      <c r="M76" s="28">
        <f t="shared" si="11"/>
        <v>0</v>
      </c>
      <c r="N76" s="28">
        <f t="shared" si="12"/>
        <v>0</v>
      </c>
      <c r="O76" s="28">
        <f t="shared" si="13"/>
        <v>167.31027606195551</v>
      </c>
      <c r="P76" s="28">
        <f t="shared" si="14"/>
        <v>0</v>
      </c>
      <c r="Q76" s="28">
        <f t="shared" si="15"/>
        <v>0</v>
      </c>
      <c r="R76" s="28">
        <f t="shared" si="16"/>
        <v>0</v>
      </c>
      <c r="S76" s="46">
        <f t="shared" si="17"/>
        <v>4075.8951302569653</v>
      </c>
    </row>
    <row r="77" spans="1:19" ht="30.95" customHeight="1" x14ac:dyDescent="0.25">
      <c r="A77" s="8">
        <v>26</v>
      </c>
      <c r="B77" s="55" t="s">
        <v>43</v>
      </c>
      <c r="C77" s="28">
        <f t="shared" si="1"/>
        <v>0</v>
      </c>
      <c r="D77" s="28">
        <f t="shared" si="2"/>
        <v>2170.3860811370337</v>
      </c>
      <c r="E77" s="28">
        <f t="shared" si="3"/>
        <v>0</v>
      </c>
      <c r="F77" s="28">
        <f t="shared" si="4"/>
        <v>0</v>
      </c>
      <c r="G77" s="28">
        <f t="shared" si="5"/>
        <v>0</v>
      </c>
      <c r="H77" s="28">
        <f t="shared" si="6"/>
        <v>0</v>
      </c>
      <c r="I77" s="28">
        <f t="shared" si="7"/>
        <v>0</v>
      </c>
      <c r="J77" s="28">
        <f t="shared" si="8"/>
        <v>315.6080207532342</v>
      </c>
      <c r="K77" s="28">
        <f t="shared" si="9"/>
        <v>0</v>
      </c>
      <c r="L77" s="28">
        <f t="shared" si="10"/>
        <v>0</v>
      </c>
      <c r="M77" s="28">
        <f t="shared" si="11"/>
        <v>0</v>
      </c>
      <c r="N77" s="28">
        <f t="shared" si="12"/>
        <v>0</v>
      </c>
      <c r="O77" s="28">
        <f t="shared" si="13"/>
        <v>152.10025096541409</v>
      </c>
      <c r="P77" s="28">
        <f t="shared" si="14"/>
        <v>0</v>
      </c>
      <c r="Q77" s="28">
        <f t="shared" si="15"/>
        <v>0</v>
      </c>
      <c r="R77" s="28">
        <f t="shared" si="16"/>
        <v>0</v>
      </c>
      <c r="S77" s="46">
        <f t="shared" si="17"/>
        <v>2638.0943528556818</v>
      </c>
    </row>
    <row r="78" spans="1:19" ht="30.95" customHeight="1" x14ac:dyDescent="0.25">
      <c r="A78" s="8">
        <v>27</v>
      </c>
      <c r="B78" s="55" t="s">
        <v>44</v>
      </c>
      <c r="C78" s="28">
        <f t="shared" si="1"/>
        <v>2150.6228765571914</v>
      </c>
      <c r="D78" s="28">
        <f t="shared" si="2"/>
        <v>0</v>
      </c>
      <c r="E78" s="28">
        <f t="shared" si="3"/>
        <v>0</v>
      </c>
      <c r="F78" s="28">
        <f t="shared" si="4"/>
        <v>0</v>
      </c>
      <c r="G78" s="28">
        <f t="shared" si="5"/>
        <v>0</v>
      </c>
      <c r="H78" s="28">
        <f t="shared" si="6"/>
        <v>0</v>
      </c>
      <c r="I78" s="28">
        <f t="shared" si="7"/>
        <v>0</v>
      </c>
      <c r="J78" s="28">
        <f t="shared" si="8"/>
        <v>0</v>
      </c>
      <c r="K78" s="28">
        <f t="shared" si="9"/>
        <v>0</v>
      </c>
      <c r="L78" s="28">
        <f t="shared" si="10"/>
        <v>0</v>
      </c>
      <c r="M78" s="28">
        <f t="shared" si="11"/>
        <v>0</v>
      </c>
      <c r="N78" s="28">
        <f t="shared" si="12"/>
        <v>0</v>
      </c>
      <c r="O78" s="28">
        <f t="shared" si="13"/>
        <v>0</v>
      </c>
      <c r="P78" s="28">
        <f t="shared" si="14"/>
        <v>0</v>
      </c>
      <c r="Q78" s="28">
        <f t="shared" si="15"/>
        <v>0</v>
      </c>
      <c r="R78" s="28">
        <f t="shared" si="16"/>
        <v>0</v>
      </c>
      <c r="S78" s="46">
        <f>SUM(C78:R78)</f>
        <v>2150.6228765571914</v>
      </c>
    </row>
    <row r="79" spans="1:19" ht="30.95" customHeight="1" x14ac:dyDescent="0.25">
      <c r="A79" s="8">
        <v>28</v>
      </c>
      <c r="B79" s="55" t="s">
        <v>45</v>
      </c>
      <c r="C79" s="28">
        <f t="shared" si="1"/>
        <v>0</v>
      </c>
      <c r="D79" s="28">
        <f t="shared" si="2"/>
        <v>0</v>
      </c>
      <c r="E79" s="28">
        <f t="shared" si="3"/>
        <v>75.912000000000006</v>
      </c>
      <c r="F79" s="28">
        <f t="shared" si="4"/>
        <v>0</v>
      </c>
      <c r="G79" s="28">
        <f t="shared" si="5"/>
        <v>0</v>
      </c>
      <c r="H79" s="28">
        <f t="shared" si="6"/>
        <v>0</v>
      </c>
      <c r="I79" s="28">
        <f t="shared" si="7"/>
        <v>0</v>
      </c>
      <c r="J79" s="28">
        <f t="shared" si="8"/>
        <v>0</v>
      </c>
      <c r="K79" s="28">
        <f t="shared" si="9"/>
        <v>0</v>
      </c>
      <c r="L79" s="28">
        <f t="shared" si="10"/>
        <v>0</v>
      </c>
      <c r="M79" s="28">
        <f t="shared" si="11"/>
        <v>0</v>
      </c>
      <c r="N79" s="28">
        <f t="shared" si="12"/>
        <v>0</v>
      </c>
      <c r="O79" s="28">
        <f t="shared" si="13"/>
        <v>0</v>
      </c>
      <c r="P79" s="28">
        <f t="shared" si="14"/>
        <v>0</v>
      </c>
      <c r="Q79" s="28">
        <f t="shared" si="15"/>
        <v>0</v>
      </c>
      <c r="R79" s="28">
        <f t="shared" si="16"/>
        <v>0</v>
      </c>
      <c r="S79" s="46">
        <f t="shared" si="17"/>
        <v>75.912000000000006</v>
      </c>
    </row>
    <row r="80" spans="1:19" ht="30.95" customHeight="1" x14ac:dyDescent="0.25">
      <c r="A80" s="8">
        <v>29</v>
      </c>
      <c r="B80" s="55" t="s">
        <v>46</v>
      </c>
      <c r="C80" s="28">
        <f t="shared" si="1"/>
        <v>3388.8259720649303</v>
      </c>
      <c r="D80" s="28">
        <f t="shared" si="2"/>
        <v>2837.5146818992248</v>
      </c>
      <c r="E80" s="28">
        <f t="shared" si="3"/>
        <v>0</v>
      </c>
      <c r="F80" s="28">
        <f t="shared" si="4"/>
        <v>0</v>
      </c>
      <c r="G80" s="28">
        <f t="shared" si="5"/>
        <v>0</v>
      </c>
      <c r="H80" s="28">
        <f t="shared" si="6"/>
        <v>0</v>
      </c>
      <c r="I80" s="28">
        <f t="shared" si="7"/>
        <v>0</v>
      </c>
      <c r="J80" s="28">
        <f t="shared" si="8"/>
        <v>0</v>
      </c>
      <c r="K80" s="28">
        <f t="shared" si="9"/>
        <v>0</v>
      </c>
      <c r="L80" s="28">
        <f t="shared" si="10"/>
        <v>0</v>
      </c>
      <c r="M80" s="28">
        <f t="shared" si="11"/>
        <v>0</v>
      </c>
      <c r="N80" s="28">
        <f t="shared" si="12"/>
        <v>0</v>
      </c>
      <c r="O80" s="28">
        <f t="shared" si="13"/>
        <v>0</v>
      </c>
      <c r="P80" s="28">
        <f t="shared" si="14"/>
        <v>0</v>
      </c>
      <c r="Q80" s="28">
        <f t="shared" si="15"/>
        <v>0</v>
      </c>
      <c r="R80" s="28">
        <f t="shared" si="16"/>
        <v>0</v>
      </c>
      <c r="S80" s="46">
        <f t="shared" si="17"/>
        <v>6226.3406539641546</v>
      </c>
    </row>
    <row r="81" spans="1:19" ht="30.95" customHeight="1" x14ac:dyDescent="0.25">
      <c r="A81" s="8">
        <v>30</v>
      </c>
      <c r="B81" s="55" t="s">
        <v>47</v>
      </c>
      <c r="C81" s="28">
        <f t="shared" si="1"/>
        <v>2470.3661759154397</v>
      </c>
      <c r="D81" s="28">
        <f t="shared" si="2"/>
        <v>872.88644026262637</v>
      </c>
      <c r="E81" s="28">
        <f t="shared" si="3"/>
        <v>0</v>
      </c>
      <c r="F81" s="28">
        <f t="shared" si="4"/>
        <v>0</v>
      </c>
      <c r="G81" s="28">
        <f t="shared" si="5"/>
        <v>0</v>
      </c>
      <c r="H81" s="28">
        <f t="shared" si="6"/>
        <v>0</v>
      </c>
      <c r="I81" s="28">
        <f t="shared" si="7"/>
        <v>0</v>
      </c>
      <c r="J81" s="28">
        <f t="shared" si="8"/>
        <v>0</v>
      </c>
      <c r="K81" s="28">
        <f t="shared" si="9"/>
        <v>0</v>
      </c>
      <c r="L81" s="28">
        <f t="shared" si="10"/>
        <v>0</v>
      </c>
      <c r="M81" s="28">
        <f t="shared" si="11"/>
        <v>0</v>
      </c>
      <c r="N81" s="28">
        <f t="shared" si="12"/>
        <v>0</v>
      </c>
      <c r="O81" s="28">
        <f t="shared" si="13"/>
        <v>494.32581563759578</v>
      </c>
      <c r="P81" s="28">
        <f t="shared" si="14"/>
        <v>0</v>
      </c>
      <c r="Q81" s="28">
        <f t="shared" si="15"/>
        <v>0</v>
      </c>
      <c r="R81" s="28">
        <f t="shared" si="16"/>
        <v>0</v>
      </c>
      <c r="S81" s="46">
        <f t="shared" si="17"/>
        <v>3837.578431815662</v>
      </c>
    </row>
    <row r="82" spans="1:19" ht="30.95" customHeight="1" x14ac:dyDescent="0.25">
      <c r="A82" s="8">
        <v>31</v>
      </c>
      <c r="B82" s="55" t="s">
        <v>48</v>
      </c>
      <c r="C82" s="28">
        <f t="shared" si="1"/>
        <v>4645.1491128727821</v>
      </c>
      <c r="D82" s="28">
        <f t="shared" si="2"/>
        <v>658.25608612254211</v>
      </c>
      <c r="E82" s="28">
        <f t="shared" si="3"/>
        <v>0</v>
      </c>
      <c r="F82" s="28">
        <f t="shared" si="4"/>
        <v>0</v>
      </c>
      <c r="G82" s="28">
        <f t="shared" si="5"/>
        <v>0</v>
      </c>
      <c r="H82" s="28">
        <f t="shared" si="6"/>
        <v>0</v>
      </c>
      <c r="I82" s="28">
        <f t="shared" si="7"/>
        <v>0</v>
      </c>
      <c r="J82" s="28">
        <f t="shared" si="8"/>
        <v>0</v>
      </c>
      <c r="K82" s="28">
        <f t="shared" si="9"/>
        <v>0</v>
      </c>
      <c r="L82" s="28">
        <f t="shared" si="10"/>
        <v>0</v>
      </c>
      <c r="M82" s="28">
        <f t="shared" si="11"/>
        <v>0</v>
      </c>
      <c r="N82" s="28">
        <f t="shared" si="12"/>
        <v>0</v>
      </c>
      <c r="O82" s="28">
        <f t="shared" si="13"/>
        <v>79.852631756842399</v>
      </c>
      <c r="P82" s="28">
        <f t="shared" si="14"/>
        <v>0</v>
      </c>
      <c r="Q82" s="28">
        <f t="shared" si="15"/>
        <v>0</v>
      </c>
      <c r="R82" s="28">
        <f t="shared" si="16"/>
        <v>0</v>
      </c>
      <c r="S82" s="46">
        <f t="shared" si="17"/>
        <v>5383.2578307521662</v>
      </c>
    </row>
    <row r="83" spans="1:19" ht="30.95" customHeight="1" x14ac:dyDescent="0.25">
      <c r="A83" s="8">
        <v>32</v>
      </c>
      <c r="B83" s="55" t="s">
        <v>50</v>
      </c>
      <c r="C83" s="28">
        <f t="shared" si="1"/>
        <v>10960.739901849754</v>
      </c>
      <c r="D83" s="28">
        <f t="shared" si="2"/>
        <v>2927.929831084221</v>
      </c>
      <c r="E83" s="28">
        <f t="shared" si="3"/>
        <v>1569.7</v>
      </c>
      <c r="F83" s="28">
        <f t="shared" si="4"/>
        <v>0</v>
      </c>
      <c r="G83" s="28">
        <f t="shared" si="5"/>
        <v>0</v>
      </c>
      <c r="H83" s="28">
        <f t="shared" si="6"/>
        <v>0</v>
      </c>
      <c r="I83" s="28">
        <f t="shared" si="7"/>
        <v>1267.1288086409802</v>
      </c>
      <c r="J83" s="28">
        <f t="shared" si="8"/>
        <v>0</v>
      </c>
      <c r="K83" s="28">
        <f t="shared" si="9"/>
        <v>0</v>
      </c>
      <c r="L83" s="28">
        <f t="shared" si="10"/>
        <v>0</v>
      </c>
      <c r="M83" s="28">
        <f t="shared" si="11"/>
        <v>0</v>
      </c>
      <c r="N83" s="28">
        <f t="shared" si="12"/>
        <v>0</v>
      </c>
      <c r="O83" s="28">
        <f t="shared" si="13"/>
        <v>1153.4269031543902</v>
      </c>
      <c r="P83" s="28">
        <f t="shared" si="14"/>
        <v>0</v>
      </c>
      <c r="Q83" s="28">
        <f t="shared" si="15"/>
        <v>0</v>
      </c>
      <c r="R83" s="28">
        <f t="shared" si="16"/>
        <v>0</v>
      </c>
      <c r="S83" s="46">
        <f t="shared" si="17"/>
        <v>17878.925444729346</v>
      </c>
    </row>
    <row r="84" spans="1:19" ht="30.95" customHeight="1" x14ac:dyDescent="0.25">
      <c r="A84" s="8">
        <v>33</v>
      </c>
      <c r="B84" s="55" t="s">
        <v>116</v>
      </c>
      <c r="C84" s="28">
        <f t="shared" si="1"/>
        <v>0</v>
      </c>
      <c r="D84" s="28">
        <f t="shared" si="2"/>
        <v>0</v>
      </c>
      <c r="E84" s="28">
        <f t="shared" si="3"/>
        <v>0</v>
      </c>
      <c r="F84" s="28">
        <f t="shared" si="4"/>
        <v>0</v>
      </c>
      <c r="G84" s="28">
        <f t="shared" si="5"/>
        <v>0</v>
      </c>
      <c r="H84" s="28">
        <f t="shared" si="6"/>
        <v>0</v>
      </c>
      <c r="I84" s="28">
        <f t="shared" si="7"/>
        <v>0</v>
      </c>
      <c r="J84" s="28">
        <f t="shared" si="8"/>
        <v>0</v>
      </c>
      <c r="K84" s="28">
        <f t="shared" si="9"/>
        <v>0</v>
      </c>
      <c r="L84" s="28">
        <f t="shared" si="10"/>
        <v>0</v>
      </c>
      <c r="M84" s="28">
        <f t="shared" si="11"/>
        <v>0</v>
      </c>
      <c r="N84" s="28">
        <f t="shared" si="12"/>
        <v>0</v>
      </c>
      <c r="O84" s="28">
        <f t="shared" si="13"/>
        <v>0</v>
      </c>
      <c r="P84" s="28">
        <f t="shared" si="14"/>
        <v>2194.0777738137708</v>
      </c>
      <c r="Q84" s="28">
        <f t="shared" si="15"/>
        <v>1284.3382090617195</v>
      </c>
      <c r="R84" s="28">
        <f t="shared" si="16"/>
        <v>0</v>
      </c>
      <c r="S84" s="46">
        <f t="shared" si="17"/>
        <v>3478.41598287549</v>
      </c>
    </row>
    <row r="85" spans="1:19" ht="30.95" customHeight="1" x14ac:dyDescent="0.25">
      <c r="A85" s="8">
        <v>34</v>
      </c>
      <c r="B85" s="55" t="s">
        <v>51</v>
      </c>
      <c r="C85" s="28">
        <f t="shared" si="1"/>
        <v>0</v>
      </c>
      <c r="D85" s="28">
        <f t="shared" si="2"/>
        <v>91.260150579248446</v>
      </c>
      <c r="E85" s="28">
        <f t="shared" si="3"/>
        <v>0</v>
      </c>
      <c r="F85" s="28">
        <f t="shared" si="4"/>
        <v>0</v>
      </c>
      <c r="G85" s="28">
        <f t="shared" si="5"/>
        <v>0</v>
      </c>
      <c r="H85" s="28">
        <f t="shared" si="6"/>
        <v>0</v>
      </c>
      <c r="I85" s="28">
        <f t="shared" si="7"/>
        <v>0</v>
      </c>
      <c r="J85" s="28">
        <f t="shared" si="8"/>
        <v>0</v>
      </c>
      <c r="K85" s="28">
        <f t="shared" si="9"/>
        <v>0</v>
      </c>
      <c r="L85" s="28">
        <f t="shared" si="10"/>
        <v>0</v>
      </c>
      <c r="M85" s="28">
        <f t="shared" si="11"/>
        <v>0</v>
      </c>
      <c r="N85" s="28">
        <f t="shared" si="12"/>
        <v>0</v>
      </c>
      <c r="O85" s="28">
        <f t="shared" si="13"/>
        <v>0</v>
      </c>
      <c r="P85" s="28">
        <f t="shared" si="14"/>
        <v>0</v>
      </c>
      <c r="Q85" s="28">
        <f t="shared" si="15"/>
        <v>0</v>
      </c>
      <c r="R85" s="28">
        <f t="shared" si="16"/>
        <v>0</v>
      </c>
      <c r="S85" s="46">
        <f t="shared" si="17"/>
        <v>91.260150579248446</v>
      </c>
    </row>
    <row r="86" spans="1:19" ht="30.95" customHeight="1" x14ac:dyDescent="0.25">
      <c r="A86" s="8">
        <v>35</v>
      </c>
      <c r="B86" s="55" t="s">
        <v>117</v>
      </c>
      <c r="C86" s="28">
        <f t="shared" si="1"/>
        <v>3877.3876934692335</v>
      </c>
      <c r="D86" s="28">
        <f t="shared" si="2"/>
        <v>5857.1271642598203</v>
      </c>
      <c r="E86" s="28">
        <f t="shared" si="3"/>
        <v>9.08</v>
      </c>
      <c r="F86" s="28">
        <f t="shared" si="4"/>
        <v>0</v>
      </c>
      <c r="G86" s="28">
        <f t="shared" si="5"/>
        <v>0</v>
      </c>
      <c r="H86" s="28">
        <f t="shared" si="6"/>
        <v>0</v>
      </c>
      <c r="I86" s="28">
        <f t="shared" si="7"/>
        <v>0</v>
      </c>
      <c r="J86" s="28">
        <f t="shared" si="8"/>
        <v>288.99047683428677</v>
      </c>
      <c r="K86" s="28">
        <f t="shared" si="9"/>
        <v>0</v>
      </c>
      <c r="L86" s="28">
        <f t="shared" si="10"/>
        <v>0</v>
      </c>
      <c r="M86" s="28">
        <f t="shared" si="11"/>
        <v>0</v>
      </c>
      <c r="N86" s="28">
        <f t="shared" si="12"/>
        <v>0</v>
      </c>
      <c r="O86" s="28">
        <f t="shared" si="13"/>
        <v>909.64400091260143</v>
      </c>
      <c r="P86" s="28">
        <f t="shared" si="14"/>
        <v>0</v>
      </c>
      <c r="Q86" s="28">
        <f t="shared" si="15"/>
        <v>0</v>
      </c>
      <c r="R86" s="28">
        <f t="shared" si="16"/>
        <v>0</v>
      </c>
      <c r="S86" s="46">
        <f t="shared" si="17"/>
        <v>10942.229335475942</v>
      </c>
    </row>
    <row r="87" spans="1:19" ht="30.95" customHeight="1" x14ac:dyDescent="0.25">
      <c r="A87" s="8">
        <v>36</v>
      </c>
      <c r="B87" s="55" t="s">
        <v>53</v>
      </c>
      <c r="C87" s="28">
        <f t="shared" si="1"/>
        <v>3352.5858814647036</v>
      </c>
      <c r="D87" s="28">
        <f t="shared" si="2"/>
        <v>381.51812950491365</v>
      </c>
      <c r="E87" s="28">
        <f t="shared" si="3"/>
        <v>12030.97</v>
      </c>
      <c r="F87" s="28">
        <f t="shared" si="4"/>
        <v>0</v>
      </c>
      <c r="G87" s="28">
        <f t="shared" si="5"/>
        <v>0</v>
      </c>
      <c r="H87" s="28">
        <f t="shared" si="6"/>
        <v>0</v>
      </c>
      <c r="I87" s="28">
        <f t="shared" si="7"/>
        <v>0</v>
      </c>
      <c r="J87" s="28">
        <f t="shared" si="8"/>
        <v>0</v>
      </c>
      <c r="K87" s="28">
        <f t="shared" si="9"/>
        <v>0</v>
      </c>
      <c r="L87" s="28">
        <f t="shared" si="10"/>
        <v>0</v>
      </c>
      <c r="M87" s="28">
        <f t="shared" si="11"/>
        <v>0</v>
      </c>
      <c r="N87" s="28">
        <f t="shared" si="12"/>
        <v>0</v>
      </c>
      <c r="O87" s="28">
        <f t="shared" si="13"/>
        <v>0</v>
      </c>
      <c r="P87" s="28">
        <f t="shared" si="14"/>
        <v>0</v>
      </c>
      <c r="Q87" s="28">
        <f t="shared" si="15"/>
        <v>0</v>
      </c>
      <c r="R87" s="28">
        <f t="shared" si="16"/>
        <v>0</v>
      </c>
      <c r="S87" s="46">
        <f t="shared" ref="S87" si="18">SUM(C87:R87)</f>
        <v>15765.074010969616</v>
      </c>
    </row>
    <row r="88" spans="1:19" ht="30.95" customHeight="1" x14ac:dyDescent="0.25">
      <c r="A88" s="8">
        <v>37</v>
      </c>
      <c r="B88" s="55" t="s">
        <v>54</v>
      </c>
      <c r="C88" s="28">
        <f t="shared" si="1"/>
        <v>0</v>
      </c>
      <c r="D88" s="28">
        <f t="shared" si="2"/>
        <v>1625.7826825414261</v>
      </c>
      <c r="E88" s="28">
        <f t="shared" si="3"/>
        <v>0</v>
      </c>
      <c r="F88" s="28">
        <f t="shared" si="4"/>
        <v>0</v>
      </c>
      <c r="G88" s="28">
        <f t="shared" si="5"/>
        <v>0</v>
      </c>
      <c r="H88" s="28">
        <f t="shared" si="6"/>
        <v>0</v>
      </c>
      <c r="I88" s="28">
        <f t="shared" si="7"/>
        <v>0</v>
      </c>
      <c r="J88" s="28">
        <f t="shared" si="8"/>
        <v>228.15037644812114</v>
      </c>
      <c r="K88" s="28">
        <f t="shared" si="9"/>
        <v>0</v>
      </c>
      <c r="L88" s="28">
        <f t="shared" si="10"/>
        <v>0</v>
      </c>
      <c r="M88" s="28">
        <f t="shared" si="11"/>
        <v>0</v>
      </c>
      <c r="N88" s="28">
        <f t="shared" si="12"/>
        <v>0</v>
      </c>
      <c r="O88" s="28">
        <f t="shared" si="13"/>
        <v>0</v>
      </c>
      <c r="P88" s="28">
        <f t="shared" si="14"/>
        <v>0</v>
      </c>
      <c r="Q88" s="28">
        <f t="shared" si="15"/>
        <v>0</v>
      </c>
      <c r="R88" s="28">
        <f t="shared" si="16"/>
        <v>0</v>
      </c>
      <c r="S88" s="46">
        <f t="shared" si="17"/>
        <v>1853.9330589895471</v>
      </c>
    </row>
    <row r="89" spans="1:19" ht="30.95" customHeight="1" x14ac:dyDescent="0.25">
      <c r="A89" s="8">
        <v>38</v>
      </c>
      <c r="B89" s="55" t="s">
        <v>55</v>
      </c>
      <c r="C89" s="28">
        <f t="shared" si="1"/>
        <v>898.45224613061532</v>
      </c>
      <c r="D89" s="28">
        <f t="shared" si="2"/>
        <v>0</v>
      </c>
      <c r="E89" s="28">
        <f t="shared" si="3"/>
        <v>0</v>
      </c>
      <c r="F89" s="28">
        <f t="shared" si="4"/>
        <v>0</v>
      </c>
      <c r="G89" s="28">
        <f t="shared" si="5"/>
        <v>0</v>
      </c>
      <c r="H89" s="28">
        <f t="shared" si="6"/>
        <v>0</v>
      </c>
      <c r="I89" s="28">
        <f t="shared" si="7"/>
        <v>0</v>
      </c>
      <c r="J89" s="28">
        <f t="shared" si="8"/>
        <v>0</v>
      </c>
      <c r="K89" s="28">
        <f t="shared" si="9"/>
        <v>0</v>
      </c>
      <c r="L89" s="28">
        <f t="shared" si="10"/>
        <v>0</v>
      </c>
      <c r="M89" s="28">
        <f t="shared" si="11"/>
        <v>0</v>
      </c>
      <c r="N89" s="28">
        <f t="shared" si="12"/>
        <v>0</v>
      </c>
      <c r="O89" s="28">
        <f t="shared" si="13"/>
        <v>0</v>
      </c>
      <c r="P89" s="28">
        <f t="shared" si="14"/>
        <v>0</v>
      </c>
      <c r="Q89" s="28">
        <f t="shared" si="15"/>
        <v>0</v>
      </c>
      <c r="R89" s="28">
        <f t="shared" si="16"/>
        <v>0</v>
      </c>
      <c r="S89" s="46">
        <f t="shared" si="17"/>
        <v>898.45224613061532</v>
      </c>
    </row>
    <row r="90" spans="1:19" ht="30.95" customHeight="1" x14ac:dyDescent="0.25">
      <c r="A90" s="8">
        <v>39</v>
      </c>
      <c r="B90" s="55" t="s">
        <v>56</v>
      </c>
      <c r="C90" s="28">
        <f t="shared" si="1"/>
        <v>30.577576443941108</v>
      </c>
      <c r="D90" s="28">
        <f t="shared" si="2"/>
        <v>57.037594112030284</v>
      </c>
      <c r="E90" s="28">
        <f t="shared" si="3"/>
        <v>0</v>
      </c>
      <c r="F90" s="28">
        <f t="shared" si="4"/>
        <v>0</v>
      </c>
      <c r="G90" s="28">
        <f t="shared" si="5"/>
        <v>0</v>
      </c>
      <c r="H90" s="28">
        <f t="shared" si="6"/>
        <v>0</v>
      </c>
      <c r="I90" s="28">
        <f t="shared" si="7"/>
        <v>0</v>
      </c>
      <c r="J90" s="28">
        <f t="shared" si="8"/>
        <v>0</v>
      </c>
      <c r="K90" s="28">
        <f t="shared" si="9"/>
        <v>0</v>
      </c>
      <c r="L90" s="28">
        <f t="shared" si="10"/>
        <v>0</v>
      </c>
      <c r="M90" s="28">
        <f t="shared" si="11"/>
        <v>0</v>
      </c>
      <c r="N90" s="28">
        <f t="shared" si="12"/>
        <v>0</v>
      </c>
      <c r="O90" s="28">
        <f t="shared" si="13"/>
        <v>0</v>
      </c>
      <c r="P90" s="28">
        <f t="shared" si="14"/>
        <v>0</v>
      </c>
      <c r="Q90" s="28">
        <f t="shared" si="15"/>
        <v>0</v>
      </c>
      <c r="R90" s="28">
        <f t="shared" si="16"/>
        <v>0</v>
      </c>
      <c r="S90" s="46">
        <f t="shared" si="17"/>
        <v>87.615170555971389</v>
      </c>
    </row>
    <row r="91" spans="1:19" s="1" customFormat="1" ht="30.95" customHeight="1" x14ac:dyDescent="0.25">
      <c r="A91" s="8"/>
      <c r="B91" s="29" t="s">
        <v>57</v>
      </c>
      <c r="C91" s="30">
        <f t="shared" ref="C91:S91" si="19">SUM(C52:C90)</f>
        <v>172762.32540581355</v>
      </c>
      <c r="D91" s="30">
        <f t="shared" si="19"/>
        <v>163142.56018522431</v>
      </c>
      <c r="E91" s="30">
        <f t="shared" si="19"/>
        <v>25758.242000000002</v>
      </c>
      <c r="F91" s="28">
        <f t="shared" si="4"/>
        <v>94.87</v>
      </c>
      <c r="G91" s="30">
        <f t="shared" si="19"/>
        <v>428.08607021517554</v>
      </c>
      <c r="H91" s="30">
        <f t="shared" si="19"/>
        <v>0</v>
      </c>
      <c r="I91" s="30">
        <f t="shared" si="19"/>
        <v>16932.93567628567</v>
      </c>
      <c r="J91" s="30">
        <f t="shared" si="19"/>
        <v>4631.4526418968589</v>
      </c>
      <c r="K91" s="30">
        <f t="shared" si="19"/>
        <v>2423.0414980184714</v>
      </c>
      <c r="L91" s="30">
        <f t="shared" si="19"/>
        <v>25991.820386503634</v>
      </c>
      <c r="M91" s="30">
        <f t="shared" si="19"/>
        <v>1586.954868475533</v>
      </c>
      <c r="N91" s="30">
        <f t="shared" si="19"/>
        <v>30.420050193082815</v>
      </c>
      <c r="O91" s="30">
        <f t="shared" si="19"/>
        <v>15753.614493463912</v>
      </c>
      <c r="P91" s="30">
        <f t="shared" si="19"/>
        <v>3175.1694612914735</v>
      </c>
      <c r="Q91" s="30">
        <f t="shared" si="19"/>
        <v>24562.968248305388</v>
      </c>
      <c r="R91" s="30">
        <f t="shared" si="19"/>
        <v>0</v>
      </c>
      <c r="S91" s="30">
        <f t="shared" si="19"/>
        <v>457274.46098568704</v>
      </c>
    </row>
    <row r="92" spans="1:19" ht="30" customHeight="1" x14ac:dyDescent="0.2">
      <c r="C92" s="23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pans="1:19" ht="30" customHeight="1" x14ac:dyDescent="0.25">
      <c r="A93" s="65" t="s">
        <v>100</v>
      </c>
      <c r="B93" s="65"/>
      <c r="C93" s="24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 spans="1:19" ht="30" customHeight="1" x14ac:dyDescent="0.25">
      <c r="A94" s="3" t="s">
        <v>3</v>
      </c>
      <c r="B94" s="4" t="s">
        <v>4</v>
      </c>
      <c r="C94" s="5" t="s">
        <v>63</v>
      </c>
      <c r="D94" s="5" t="s">
        <v>64</v>
      </c>
      <c r="E94" s="5" t="s">
        <v>65</v>
      </c>
      <c r="F94" s="5" t="s">
        <v>66</v>
      </c>
      <c r="G94" s="5" t="s">
        <v>9</v>
      </c>
      <c r="H94" s="5" t="s">
        <v>10</v>
      </c>
      <c r="I94" s="5" t="s">
        <v>11</v>
      </c>
      <c r="J94" s="5" t="s">
        <v>67</v>
      </c>
      <c r="K94" s="5" t="s">
        <v>68</v>
      </c>
      <c r="L94" s="5" t="s">
        <v>69</v>
      </c>
      <c r="M94" s="5" t="s">
        <v>70</v>
      </c>
      <c r="N94" s="5" t="s">
        <v>71</v>
      </c>
      <c r="O94" s="5" t="s">
        <v>72</v>
      </c>
      <c r="P94" s="5" t="s">
        <v>73</v>
      </c>
      <c r="Q94" s="5" t="s">
        <v>74</v>
      </c>
      <c r="R94" s="5" t="s">
        <v>20</v>
      </c>
      <c r="S94" s="5" t="s">
        <v>62</v>
      </c>
    </row>
    <row r="95" spans="1:19" ht="38.25" customHeight="1" x14ac:dyDescent="0.25">
      <c r="A95" s="8">
        <v>1</v>
      </c>
      <c r="B95" s="27" t="s">
        <v>81</v>
      </c>
      <c r="C95" s="44">
        <f t="shared" ref="C95:C133" si="20">C52/$C$91</f>
        <v>0</v>
      </c>
      <c r="D95" s="44">
        <f t="shared" ref="D95:D133" si="21">D52/$D$91</f>
        <v>9.0900709491691502E-4</v>
      </c>
      <c r="E95" s="44">
        <f t="shared" ref="E95:E133" si="22">E52/$E$91</f>
        <v>0</v>
      </c>
      <c r="F95" s="44">
        <f t="shared" ref="F95:F133" si="23">F52/$F$91</f>
        <v>0</v>
      </c>
      <c r="G95" s="44">
        <v>0</v>
      </c>
      <c r="H95" s="44">
        <v>0</v>
      </c>
      <c r="I95" s="44">
        <f t="shared" ref="I95:I129" si="24">I52/$I$91</f>
        <v>0</v>
      </c>
      <c r="J95" s="44">
        <f t="shared" ref="J95:J129" si="25">J52/$J$91</f>
        <v>0</v>
      </c>
      <c r="K95" s="44">
        <f t="shared" ref="K95:K129" si="26">K52/$K$91</f>
        <v>0</v>
      </c>
      <c r="L95" s="44">
        <f t="shared" ref="L95:L129" si="27">L52/$L$91</f>
        <v>0</v>
      </c>
      <c r="M95" s="44">
        <f t="shared" ref="M95:M129" si="28">M52/$M$91</f>
        <v>0</v>
      </c>
      <c r="N95" s="44">
        <f t="shared" ref="N95:N129" si="29">N52/$N$91</f>
        <v>0</v>
      </c>
      <c r="O95" s="44">
        <f t="shared" ref="O95:O129" si="30">O52/$O$91</f>
        <v>0</v>
      </c>
      <c r="P95" s="44">
        <f t="shared" ref="P95:P129" si="31">P52/$P$91</f>
        <v>0.3033707865168539</v>
      </c>
      <c r="Q95" s="44">
        <v>0</v>
      </c>
      <c r="R95" s="44">
        <v>0</v>
      </c>
      <c r="S95" s="45">
        <f t="shared" ref="S95:S133" si="32">S52/$S$91</f>
        <v>2.4308188983297729E-3</v>
      </c>
    </row>
    <row r="96" spans="1:19" ht="30" customHeight="1" x14ac:dyDescent="0.25">
      <c r="A96" s="8">
        <v>2</v>
      </c>
      <c r="B96" s="27" t="s">
        <v>21</v>
      </c>
      <c r="C96" s="44">
        <f t="shared" si="20"/>
        <v>0</v>
      </c>
      <c r="D96" s="44">
        <f t="shared" si="21"/>
        <v>0</v>
      </c>
      <c r="E96" s="44">
        <f t="shared" si="22"/>
        <v>4.0710464634970044E-2</v>
      </c>
      <c r="F96" s="44">
        <f t="shared" si="23"/>
        <v>0</v>
      </c>
      <c r="G96" s="44">
        <v>0</v>
      </c>
      <c r="H96" s="44">
        <v>0</v>
      </c>
      <c r="I96" s="44">
        <f t="shared" si="24"/>
        <v>0</v>
      </c>
      <c r="J96" s="44">
        <f t="shared" si="25"/>
        <v>0</v>
      </c>
      <c r="K96" s="44">
        <f t="shared" si="26"/>
        <v>0</v>
      </c>
      <c r="L96" s="44">
        <f t="shared" si="27"/>
        <v>0</v>
      </c>
      <c r="M96" s="44">
        <f t="shared" si="28"/>
        <v>0</v>
      </c>
      <c r="N96" s="44">
        <f t="shared" si="29"/>
        <v>0</v>
      </c>
      <c r="O96" s="44">
        <f t="shared" si="30"/>
        <v>0</v>
      </c>
      <c r="P96" s="44">
        <f t="shared" si="31"/>
        <v>0</v>
      </c>
      <c r="Q96" s="44">
        <v>0</v>
      </c>
      <c r="R96" s="44">
        <v>0</v>
      </c>
      <c r="S96" s="45">
        <f t="shared" si="32"/>
        <v>2.2932179456066821E-3</v>
      </c>
    </row>
    <row r="97" spans="1:19" ht="30" customHeight="1" x14ac:dyDescent="0.25">
      <c r="A97" s="8">
        <v>3</v>
      </c>
      <c r="B97" s="27" t="s">
        <v>22</v>
      </c>
      <c r="C97" s="44">
        <f t="shared" si="20"/>
        <v>0</v>
      </c>
      <c r="D97" s="44">
        <f t="shared" si="21"/>
        <v>3.9882362569004254E-3</v>
      </c>
      <c r="E97" s="44">
        <f t="shared" si="22"/>
        <v>0</v>
      </c>
      <c r="F97" s="44">
        <f t="shared" si="23"/>
        <v>0</v>
      </c>
      <c r="G97" s="44">
        <v>0</v>
      </c>
      <c r="H97" s="44">
        <v>0</v>
      </c>
      <c r="I97" s="44">
        <f t="shared" si="24"/>
        <v>0</v>
      </c>
      <c r="J97" s="44">
        <f t="shared" si="25"/>
        <v>0</v>
      </c>
      <c r="K97" s="44">
        <f t="shared" si="26"/>
        <v>0</v>
      </c>
      <c r="L97" s="44">
        <f t="shared" si="27"/>
        <v>0.5483834262585543</v>
      </c>
      <c r="M97" s="44">
        <f t="shared" si="28"/>
        <v>0</v>
      </c>
      <c r="N97" s="44">
        <f t="shared" si="29"/>
        <v>0</v>
      </c>
      <c r="O97" s="44">
        <f t="shared" si="30"/>
        <v>0</v>
      </c>
      <c r="P97" s="44">
        <f t="shared" si="31"/>
        <v>0</v>
      </c>
      <c r="Q97" s="44">
        <v>0</v>
      </c>
      <c r="R97" s="44">
        <v>0</v>
      </c>
      <c r="S97" s="45">
        <f t="shared" si="32"/>
        <v>3.2593411317341392E-2</v>
      </c>
    </row>
    <row r="98" spans="1:19" ht="30" customHeight="1" x14ac:dyDescent="0.25">
      <c r="A98" s="8">
        <v>4</v>
      </c>
      <c r="B98" s="27" t="s">
        <v>23</v>
      </c>
      <c r="C98" s="44">
        <f t="shared" si="20"/>
        <v>0</v>
      </c>
      <c r="D98" s="44">
        <f t="shared" si="21"/>
        <v>1.5253708800742536E-3</v>
      </c>
      <c r="E98" s="44">
        <f t="shared" si="22"/>
        <v>0</v>
      </c>
      <c r="F98" s="44">
        <f t="shared" si="23"/>
        <v>0</v>
      </c>
      <c r="G98" s="44">
        <v>0</v>
      </c>
      <c r="H98" s="44">
        <v>0</v>
      </c>
      <c r="I98" s="44">
        <f t="shared" si="24"/>
        <v>0</v>
      </c>
      <c r="J98" s="44">
        <f t="shared" si="25"/>
        <v>0</v>
      </c>
      <c r="K98" s="44">
        <f t="shared" si="26"/>
        <v>0</v>
      </c>
      <c r="L98" s="44">
        <f t="shared" si="27"/>
        <v>0</v>
      </c>
      <c r="M98" s="44">
        <f t="shared" si="28"/>
        <v>0</v>
      </c>
      <c r="N98" s="44">
        <f t="shared" si="29"/>
        <v>0</v>
      </c>
      <c r="O98" s="44">
        <f t="shared" si="30"/>
        <v>5.0688451078939895E-3</v>
      </c>
      <c r="P98" s="44">
        <f t="shared" si="31"/>
        <v>0</v>
      </c>
      <c r="Q98" s="44">
        <v>0</v>
      </c>
      <c r="R98" s="44">
        <v>0</v>
      </c>
      <c r="S98" s="45">
        <f t="shared" si="32"/>
        <v>7.1883643284078702E-4</v>
      </c>
    </row>
    <row r="99" spans="1:19" ht="30" customHeight="1" x14ac:dyDescent="0.25">
      <c r="A99" s="8">
        <v>5</v>
      </c>
      <c r="B99" s="27" t="s">
        <v>24</v>
      </c>
      <c r="C99" s="44">
        <f t="shared" si="20"/>
        <v>0</v>
      </c>
      <c r="D99" s="44">
        <f t="shared" si="21"/>
        <v>0</v>
      </c>
      <c r="E99" s="44">
        <f t="shared" si="22"/>
        <v>0</v>
      </c>
      <c r="F99" s="44">
        <f t="shared" si="23"/>
        <v>0.2143037841256456</v>
      </c>
      <c r="G99" s="44">
        <v>0</v>
      </c>
      <c r="H99" s="44">
        <v>0</v>
      </c>
      <c r="I99" s="44">
        <f t="shared" si="24"/>
        <v>0</v>
      </c>
      <c r="J99" s="44">
        <f t="shared" si="25"/>
        <v>0</v>
      </c>
      <c r="K99" s="44">
        <f t="shared" si="26"/>
        <v>0</v>
      </c>
      <c r="L99" s="44">
        <f t="shared" si="27"/>
        <v>0</v>
      </c>
      <c r="M99" s="44">
        <f t="shared" si="28"/>
        <v>0</v>
      </c>
      <c r="N99" s="44">
        <f t="shared" si="29"/>
        <v>0</v>
      </c>
      <c r="O99" s="44">
        <f t="shared" si="30"/>
        <v>0</v>
      </c>
      <c r="P99" s="44">
        <f t="shared" si="31"/>
        <v>0</v>
      </c>
      <c r="Q99" s="44">
        <v>0</v>
      </c>
      <c r="R99" s="44">
        <v>0</v>
      </c>
      <c r="S99" s="45">
        <f t="shared" si="32"/>
        <v>4.4461262840210033E-5</v>
      </c>
    </row>
    <row r="100" spans="1:19" ht="30" customHeight="1" x14ac:dyDescent="0.25">
      <c r="A100" s="8">
        <v>6</v>
      </c>
      <c r="B100" s="27" t="s">
        <v>25</v>
      </c>
      <c r="C100" s="44">
        <f t="shared" si="20"/>
        <v>8.6529498474152797E-4</v>
      </c>
      <c r="D100" s="44">
        <f t="shared" si="21"/>
        <v>2.0731577197233304E-2</v>
      </c>
      <c r="E100" s="44">
        <f t="shared" si="22"/>
        <v>5.6063608688822777E-2</v>
      </c>
      <c r="F100" s="44">
        <f t="shared" si="23"/>
        <v>0</v>
      </c>
      <c r="G100" s="44">
        <v>0</v>
      </c>
      <c r="H100" s="44">
        <v>0</v>
      </c>
      <c r="I100" s="44">
        <f t="shared" si="24"/>
        <v>0.64435664302375395</v>
      </c>
      <c r="J100" s="44">
        <f t="shared" si="25"/>
        <v>9.0311986863710988E-2</v>
      </c>
      <c r="K100" s="44">
        <f t="shared" si="26"/>
        <v>1.726242371403662E-2</v>
      </c>
      <c r="L100" s="44">
        <f t="shared" si="27"/>
        <v>0</v>
      </c>
      <c r="M100" s="44">
        <f t="shared" si="28"/>
        <v>0</v>
      </c>
      <c r="N100" s="44">
        <f t="shared" si="29"/>
        <v>0</v>
      </c>
      <c r="O100" s="44">
        <f t="shared" si="30"/>
        <v>6.1067514871294248E-2</v>
      </c>
      <c r="P100" s="44">
        <f t="shared" si="31"/>
        <v>0</v>
      </c>
      <c r="Q100" s="44">
        <v>0</v>
      </c>
      <c r="R100" s="44">
        <v>0</v>
      </c>
      <c r="S100" s="45">
        <f t="shared" si="32"/>
        <v>3.7852059029242796E-2</v>
      </c>
    </row>
    <row r="101" spans="1:19" ht="38.25" customHeight="1" x14ac:dyDescent="0.25">
      <c r="A101" s="8">
        <v>7</v>
      </c>
      <c r="B101" s="27" t="s">
        <v>27</v>
      </c>
      <c r="C101" s="44">
        <f t="shared" si="20"/>
        <v>4.2246498068163385E-2</v>
      </c>
      <c r="D101" s="44">
        <f t="shared" si="21"/>
        <v>2.496532306267539E-2</v>
      </c>
      <c r="E101" s="44">
        <f t="shared" si="22"/>
        <v>2.3996979296956676E-2</v>
      </c>
      <c r="F101" s="44">
        <f t="shared" si="23"/>
        <v>0</v>
      </c>
      <c r="G101" s="44">
        <v>0</v>
      </c>
      <c r="H101" s="44">
        <v>0</v>
      </c>
      <c r="I101" s="44">
        <f t="shared" si="24"/>
        <v>0</v>
      </c>
      <c r="J101" s="44">
        <f t="shared" si="25"/>
        <v>0</v>
      </c>
      <c r="K101" s="44">
        <f t="shared" si="26"/>
        <v>0</v>
      </c>
      <c r="L101" s="44">
        <f t="shared" si="27"/>
        <v>0</v>
      </c>
      <c r="M101" s="44">
        <f t="shared" si="28"/>
        <v>0</v>
      </c>
      <c r="N101" s="44">
        <f t="shared" si="29"/>
        <v>0</v>
      </c>
      <c r="O101" s="44">
        <f t="shared" si="30"/>
        <v>2.8482082034832889E-2</v>
      </c>
      <c r="P101" s="44">
        <f t="shared" si="31"/>
        <v>0</v>
      </c>
      <c r="Q101" s="44">
        <v>0</v>
      </c>
      <c r="R101" s="44">
        <v>0</v>
      </c>
      <c r="S101" s="45">
        <f t="shared" si="32"/>
        <v>2.7201006765915806E-2</v>
      </c>
    </row>
    <row r="102" spans="1:19" ht="30" customHeight="1" x14ac:dyDescent="0.25">
      <c r="A102" s="8">
        <v>8</v>
      </c>
      <c r="B102" s="27" t="s">
        <v>28</v>
      </c>
      <c r="C102" s="44">
        <f t="shared" si="20"/>
        <v>0.20617532187443868</v>
      </c>
      <c r="D102" s="44">
        <f t="shared" si="21"/>
        <v>7.1573302228543537E-2</v>
      </c>
      <c r="E102" s="44">
        <f t="shared" si="22"/>
        <v>0</v>
      </c>
      <c r="F102" s="44">
        <f t="shared" si="23"/>
        <v>0</v>
      </c>
      <c r="G102" s="44">
        <v>0</v>
      </c>
      <c r="H102" s="44">
        <v>0</v>
      </c>
      <c r="I102" s="44">
        <f t="shared" si="24"/>
        <v>0</v>
      </c>
      <c r="J102" s="44">
        <f t="shared" si="25"/>
        <v>7.3070607553366182E-2</v>
      </c>
      <c r="K102" s="44">
        <f t="shared" si="26"/>
        <v>0</v>
      </c>
      <c r="L102" s="44">
        <f t="shared" si="27"/>
        <v>0</v>
      </c>
      <c r="M102" s="44">
        <f t="shared" si="28"/>
        <v>0</v>
      </c>
      <c r="N102" s="44">
        <f t="shared" si="29"/>
        <v>0</v>
      </c>
      <c r="O102" s="44">
        <f t="shared" si="30"/>
        <v>4.465411166478038E-2</v>
      </c>
      <c r="P102" s="44">
        <f t="shared" si="31"/>
        <v>0</v>
      </c>
      <c r="Q102" s="44">
        <v>0</v>
      </c>
      <c r="R102" s="44">
        <v>0</v>
      </c>
      <c r="S102" s="45">
        <f t="shared" si="32"/>
        <v>0.10570865127633189</v>
      </c>
    </row>
    <row r="103" spans="1:19" ht="30" customHeight="1" x14ac:dyDescent="0.25">
      <c r="A103" s="8">
        <v>9</v>
      </c>
      <c r="B103" s="27" t="s">
        <v>82</v>
      </c>
      <c r="C103" s="44">
        <f t="shared" si="20"/>
        <v>0</v>
      </c>
      <c r="D103" s="44">
        <f t="shared" si="21"/>
        <v>1.4450882021756087E-3</v>
      </c>
      <c r="E103" s="44">
        <f t="shared" si="22"/>
        <v>0</v>
      </c>
      <c r="F103" s="44">
        <f t="shared" si="23"/>
        <v>0</v>
      </c>
      <c r="G103" s="44">
        <v>0</v>
      </c>
      <c r="H103" s="44">
        <v>0</v>
      </c>
      <c r="I103" s="44">
        <f t="shared" si="24"/>
        <v>0</v>
      </c>
      <c r="J103" s="44">
        <f t="shared" si="25"/>
        <v>0</v>
      </c>
      <c r="K103" s="44">
        <f t="shared" si="26"/>
        <v>0</v>
      </c>
      <c r="L103" s="44">
        <f t="shared" si="27"/>
        <v>0</v>
      </c>
      <c r="M103" s="44">
        <f t="shared" si="28"/>
        <v>0</v>
      </c>
      <c r="N103" s="44">
        <f t="shared" si="29"/>
        <v>0</v>
      </c>
      <c r="O103" s="44">
        <f t="shared" si="30"/>
        <v>0</v>
      </c>
      <c r="P103" s="44">
        <f t="shared" si="31"/>
        <v>0</v>
      </c>
      <c r="Q103" s="44">
        <v>0</v>
      </c>
      <c r="R103" s="44">
        <v>0</v>
      </c>
      <c r="S103" s="45">
        <f t="shared" si="32"/>
        <v>5.1556649039223546E-4</v>
      </c>
    </row>
    <row r="104" spans="1:19" ht="30" customHeight="1" x14ac:dyDescent="0.25">
      <c r="A104" s="8">
        <v>10</v>
      </c>
      <c r="B104" s="27" t="s">
        <v>29</v>
      </c>
      <c r="C104" s="44">
        <f t="shared" si="20"/>
        <v>2.3598954129314397E-4</v>
      </c>
      <c r="D104" s="44">
        <f t="shared" si="21"/>
        <v>0</v>
      </c>
      <c r="E104" s="44">
        <f t="shared" si="22"/>
        <v>0</v>
      </c>
      <c r="F104" s="44">
        <f t="shared" si="23"/>
        <v>0</v>
      </c>
      <c r="G104" s="44">
        <v>0</v>
      </c>
      <c r="H104" s="44">
        <v>0</v>
      </c>
      <c r="I104" s="44">
        <f t="shared" si="24"/>
        <v>0</v>
      </c>
      <c r="J104" s="44">
        <f t="shared" si="25"/>
        <v>0</v>
      </c>
      <c r="K104" s="44">
        <f t="shared" si="26"/>
        <v>0</v>
      </c>
      <c r="L104" s="44">
        <f t="shared" si="27"/>
        <v>0</v>
      </c>
      <c r="M104" s="44">
        <f t="shared" si="28"/>
        <v>0</v>
      </c>
      <c r="N104" s="44">
        <f t="shared" si="29"/>
        <v>0</v>
      </c>
      <c r="O104" s="44">
        <f t="shared" si="30"/>
        <v>0</v>
      </c>
      <c r="P104" s="44">
        <f t="shared" si="31"/>
        <v>0</v>
      </c>
      <c r="Q104" s="44">
        <v>0</v>
      </c>
      <c r="R104" s="44">
        <v>0</v>
      </c>
      <c r="S104" s="45">
        <f t="shared" si="32"/>
        <v>8.9158930584865842E-5</v>
      </c>
    </row>
    <row r="105" spans="1:19" ht="34.5" customHeight="1" x14ac:dyDescent="0.25">
      <c r="A105" s="8">
        <v>11</v>
      </c>
      <c r="B105" s="27" t="s">
        <v>30</v>
      </c>
      <c r="C105" s="44">
        <f t="shared" si="20"/>
        <v>0</v>
      </c>
      <c r="D105" s="44">
        <f t="shared" si="21"/>
        <v>4.195417361154993E-3</v>
      </c>
      <c r="E105" s="44">
        <f t="shared" si="22"/>
        <v>0</v>
      </c>
      <c r="F105" s="44">
        <f t="shared" si="23"/>
        <v>0</v>
      </c>
      <c r="G105" s="44">
        <v>0</v>
      </c>
      <c r="H105" s="44">
        <v>0</v>
      </c>
      <c r="I105" s="44">
        <f t="shared" si="24"/>
        <v>0</v>
      </c>
      <c r="J105" s="44">
        <f t="shared" si="25"/>
        <v>0</v>
      </c>
      <c r="K105" s="44">
        <f t="shared" si="26"/>
        <v>0</v>
      </c>
      <c r="L105" s="44">
        <f t="shared" si="27"/>
        <v>0</v>
      </c>
      <c r="M105" s="44">
        <f t="shared" si="28"/>
        <v>0</v>
      </c>
      <c r="N105" s="44">
        <f t="shared" si="29"/>
        <v>0</v>
      </c>
      <c r="O105" s="44">
        <f t="shared" si="30"/>
        <v>9.413569486088836E-3</v>
      </c>
      <c r="P105" s="44">
        <f t="shared" si="31"/>
        <v>0</v>
      </c>
      <c r="Q105" s="44">
        <v>0</v>
      </c>
      <c r="R105" s="44">
        <v>0</v>
      </c>
      <c r="S105" s="45">
        <f t="shared" si="32"/>
        <v>1.8211138934822507E-3</v>
      </c>
    </row>
    <row r="106" spans="1:19" ht="38.25" customHeight="1" x14ac:dyDescent="0.25">
      <c r="A106" s="8">
        <v>12</v>
      </c>
      <c r="B106" s="27" t="s">
        <v>31</v>
      </c>
      <c r="C106" s="44">
        <f t="shared" si="20"/>
        <v>2.9610132167253649E-2</v>
      </c>
      <c r="D106" s="44">
        <f t="shared" si="21"/>
        <v>4.0019620050572906E-2</v>
      </c>
      <c r="E106" s="44">
        <f t="shared" si="22"/>
        <v>0</v>
      </c>
      <c r="F106" s="44">
        <f t="shared" si="23"/>
        <v>0</v>
      </c>
      <c r="G106" s="44">
        <v>0</v>
      </c>
      <c r="H106" s="44">
        <v>0</v>
      </c>
      <c r="I106" s="44">
        <f t="shared" si="24"/>
        <v>0</v>
      </c>
      <c r="J106" s="44">
        <f t="shared" si="25"/>
        <v>0</v>
      </c>
      <c r="K106" s="44">
        <f t="shared" si="26"/>
        <v>0</v>
      </c>
      <c r="L106" s="44">
        <f t="shared" si="27"/>
        <v>0</v>
      </c>
      <c r="M106" s="44">
        <f t="shared" si="28"/>
        <v>0</v>
      </c>
      <c r="N106" s="44">
        <f t="shared" si="29"/>
        <v>0</v>
      </c>
      <c r="O106" s="44">
        <f t="shared" si="30"/>
        <v>6.7584601438586522E-2</v>
      </c>
      <c r="P106" s="44">
        <f t="shared" si="31"/>
        <v>0</v>
      </c>
      <c r="Q106" s="44">
        <v>0</v>
      </c>
      <c r="R106" s="44">
        <v>0</v>
      </c>
      <c r="S106" s="45">
        <f t="shared" si="32"/>
        <v>2.7793199495202779E-2</v>
      </c>
    </row>
    <row r="107" spans="1:19" ht="30" customHeight="1" x14ac:dyDescent="0.25">
      <c r="A107" s="8">
        <v>13</v>
      </c>
      <c r="B107" s="27" t="s">
        <v>32</v>
      </c>
      <c r="C107" s="44">
        <f t="shared" si="20"/>
        <v>9.507756408099333E-3</v>
      </c>
      <c r="D107" s="44">
        <f t="shared" si="21"/>
        <v>3.6049512140294747E-2</v>
      </c>
      <c r="E107" s="44">
        <f t="shared" si="22"/>
        <v>0</v>
      </c>
      <c r="F107" s="44">
        <f t="shared" si="23"/>
        <v>0</v>
      </c>
      <c r="G107" s="44">
        <v>0</v>
      </c>
      <c r="H107" s="44">
        <v>0</v>
      </c>
      <c r="I107" s="44">
        <f t="shared" si="24"/>
        <v>0</v>
      </c>
      <c r="J107" s="44">
        <f t="shared" si="25"/>
        <v>0</v>
      </c>
      <c r="K107" s="44">
        <f t="shared" si="26"/>
        <v>0</v>
      </c>
      <c r="L107" s="44">
        <f t="shared" si="27"/>
        <v>0</v>
      </c>
      <c r="M107" s="44">
        <f t="shared" si="28"/>
        <v>0</v>
      </c>
      <c r="N107" s="44">
        <f t="shared" si="29"/>
        <v>0</v>
      </c>
      <c r="O107" s="44">
        <f t="shared" si="30"/>
        <v>4.0792134439718297E-2</v>
      </c>
      <c r="P107" s="44">
        <f t="shared" si="31"/>
        <v>0</v>
      </c>
      <c r="Q107" s="44">
        <v>0</v>
      </c>
      <c r="R107" s="44">
        <v>0</v>
      </c>
      <c r="S107" s="45">
        <f t="shared" si="32"/>
        <v>1.7858892344822568E-2</v>
      </c>
    </row>
    <row r="108" spans="1:19" ht="30" customHeight="1" x14ac:dyDescent="0.25">
      <c r="A108" s="8">
        <v>14</v>
      </c>
      <c r="B108" s="27" t="s">
        <v>33</v>
      </c>
      <c r="C108" s="44">
        <f t="shared" si="20"/>
        <v>6.5487097708847456E-3</v>
      </c>
      <c r="D108" s="44">
        <f t="shared" si="21"/>
        <v>2.2363128393238018E-2</v>
      </c>
      <c r="E108" s="44">
        <f t="shared" si="22"/>
        <v>1.3881770347526044E-2</v>
      </c>
      <c r="F108" s="44">
        <f t="shared" si="23"/>
        <v>0</v>
      </c>
      <c r="G108" s="44">
        <v>0</v>
      </c>
      <c r="H108" s="44">
        <v>0</v>
      </c>
      <c r="I108" s="44">
        <f t="shared" si="24"/>
        <v>0</v>
      </c>
      <c r="J108" s="44">
        <f t="shared" si="25"/>
        <v>0.13136288998357964</v>
      </c>
      <c r="K108" s="44">
        <f t="shared" si="26"/>
        <v>6.2772449869224062E-3</v>
      </c>
      <c r="L108" s="44">
        <f t="shared" si="27"/>
        <v>0</v>
      </c>
      <c r="M108" s="44">
        <f t="shared" si="28"/>
        <v>0</v>
      </c>
      <c r="N108" s="44">
        <f t="shared" si="29"/>
        <v>0</v>
      </c>
      <c r="O108" s="44">
        <f t="shared" si="30"/>
        <v>3.9907097992308231E-2</v>
      </c>
      <c r="P108" s="44">
        <f t="shared" si="31"/>
        <v>0</v>
      </c>
      <c r="Q108" s="44">
        <v>0</v>
      </c>
      <c r="R108" s="44">
        <v>0</v>
      </c>
      <c r="S108" s="45">
        <f t="shared" si="32"/>
        <v>1.3973250114948932E-2</v>
      </c>
    </row>
    <row r="109" spans="1:19" ht="30" customHeight="1" x14ac:dyDescent="0.25">
      <c r="A109" s="8">
        <v>15</v>
      </c>
      <c r="B109" s="27" t="s">
        <v>34</v>
      </c>
      <c r="C109" s="44">
        <f t="shared" si="20"/>
        <v>0.12046348345909971</v>
      </c>
      <c r="D109" s="44">
        <f t="shared" si="21"/>
        <v>0.22905735705280733</v>
      </c>
      <c r="E109" s="44">
        <f t="shared" si="22"/>
        <v>0.2069042600034583</v>
      </c>
      <c r="F109" s="44">
        <f t="shared" si="23"/>
        <v>0</v>
      </c>
      <c r="G109" s="44">
        <v>0</v>
      </c>
      <c r="H109" s="44">
        <v>0</v>
      </c>
      <c r="I109" s="44">
        <f t="shared" si="24"/>
        <v>0.21521397629361641</v>
      </c>
      <c r="J109" s="44">
        <f t="shared" si="25"/>
        <v>6.9786535303776681E-2</v>
      </c>
      <c r="K109" s="44">
        <f t="shared" si="26"/>
        <v>0.97646033129904108</v>
      </c>
      <c r="L109" s="44">
        <f t="shared" si="27"/>
        <v>0.31117215819502925</v>
      </c>
      <c r="M109" s="44">
        <f t="shared" si="28"/>
        <v>0</v>
      </c>
      <c r="N109" s="44">
        <f t="shared" si="29"/>
        <v>0</v>
      </c>
      <c r="O109" s="44">
        <f t="shared" si="30"/>
        <v>7.9508456120965715E-2</v>
      </c>
      <c r="P109" s="44">
        <f t="shared" si="31"/>
        <v>5.6179775280898875E-3</v>
      </c>
      <c r="Q109" s="44">
        <v>0</v>
      </c>
      <c r="R109" s="44">
        <v>0</v>
      </c>
      <c r="S109" s="45">
        <f t="shared" si="32"/>
        <v>0.2241113811669424</v>
      </c>
    </row>
    <row r="110" spans="1:19" ht="30" customHeight="1" x14ac:dyDescent="0.25">
      <c r="A110" s="8">
        <v>16</v>
      </c>
      <c r="B110" s="27" t="s">
        <v>35</v>
      </c>
      <c r="C110" s="44">
        <f t="shared" si="20"/>
        <v>0</v>
      </c>
      <c r="D110" s="44">
        <f t="shared" si="21"/>
        <v>1.4238521389895155E-2</v>
      </c>
      <c r="E110" s="44">
        <f t="shared" si="22"/>
        <v>0</v>
      </c>
      <c r="F110" s="44">
        <f t="shared" si="23"/>
        <v>0</v>
      </c>
      <c r="G110" s="44">
        <v>0</v>
      </c>
      <c r="H110" s="44">
        <v>0</v>
      </c>
      <c r="I110" s="44">
        <f t="shared" si="24"/>
        <v>0</v>
      </c>
      <c r="J110" s="44">
        <f t="shared" si="25"/>
        <v>1.3136288998357963E-2</v>
      </c>
      <c r="K110" s="44">
        <f t="shared" si="26"/>
        <v>0</v>
      </c>
      <c r="L110" s="44">
        <f t="shared" si="27"/>
        <v>0</v>
      </c>
      <c r="M110" s="44">
        <f t="shared" si="28"/>
        <v>0</v>
      </c>
      <c r="N110" s="44">
        <f t="shared" si="29"/>
        <v>0.5</v>
      </c>
      <c r="O110" s="44">
        <f t="shared" si="30"/>
        <v>8.2067016032569343E-2</v>
      </c>
      <c r="P110" s="44">
        <f t="shared" si="31"/>
        <v>0</v>
      </c>
      <c r="Q110" s="44">
        <v>0</v>
      </c>
      <c r="R110" s="44">
        <v>0</v>
      </c>
      <c r="S110" s="45">
        <f t="shared" si="32"/>
        <v>8.0735125323429264E-3</v>
      </c>
    </row>
    <row r="111" spans="1:19" ht="39" customHeight="1" x14ac:dyDescent="0.25">
      <c r="A111" s="8">
        <v>17</v>
      </c>
      <c r="B111" s="27" t="s">
        <v>36</v>
      </c>
      <c r="C111" s="44">
        <f t="shared" si="20"/>
        <v>0</v>
      </c>
      <c r="D111" s="44">
        <f t="shared" si="21"/>
        <v>7.7149063696794586E-3</v>
      </c>
      <c r="E111" s="44">
        <f t="shared" si="22"/>
        <v>0</v>
      </c>
      <c r="F111" s="44">
        <f t="shared" si="23"/>
        <v>0</v>
      </c>
      <c r="G111" s="44">
        <v>0</v>
      </c>
      <c r="H111" s="44">
        <v>0</v>
      </c>
      <c r="I111" s="44">
        <f t="shared" si="24"/>
        <v>0</v>
      </c>
      <c r="J111" s="44">
        <f t="shared" si="25"/>
        <v>1.3136288998357963E-2</v>
      </c>
      <c r="K111" s="44">
        <f t="shared" si="26"/>
        <v>0</v>
      </c>
      <c r="L111" s="44">
        <f t="shared" si="27"/>
        <v>0</v>
      </c>
      <c r="M111" s="44">
        <f t="shared" si="28"/>
        <v>0</v>
      </c>
      <c r="N111" s="44">
        <f t="shared" si="29"/>
        <v>0</v>
      </c>
      <c r="O111" s="44">
        <f t="shared" si="30"/>
        <v>5.3102186844603697E-3</v>
      </c>
      <c r="P111" s="44">
        <f t="shared" si="31"/>
        <v>0</v>
      </c>
      <c r="Q111" s="44">
        <v>0</v>
      </c>
      <c r="R111" s="44">
        <v>0</v>
      </c>
      <c r="S111" s="45">
        <f t="shared" si="32"/>
        <v>3.0684521766892714E-3</v>
      </c>
    </row>
    <row r="112" spans="1:19" ht="30" customHeight="1" x14ac:dyDescent="0.25">
      <c r="A112" s="8">
        <v>18</v>
      </c>
      <c r="B112" s="27" t="s">
        <v>37</v>
      </c>
      <c r="C112" s="44">
        <f t="shared" si="20"/>
        <v>0.12271019129574426</v>
      </c>
      <c r="D112" s="44">
        <f t="shared" si="21"/>
        <v>9.4101657552424584E-2</v>
      </c>
      <c r="E112" s="44">
        <f t="shared" si="22"/>
        <v>3.078121558140497E-2</v>
      </c>
      <c r="F112" s="44">
        <f t="shared" si="23"/>
        <v>0.78569621587435434</v>
      </c>
      <c r="G112" s="44">
        <v>0</v>
      </c>
      <c r="H112" s="44">
        <v>0</v>
      </c>
      <c r="I112" s="44">
        <f t="shared" si="24"/>
        <v>6.5597181891750372E-2</v>
      </c>
      <c r="J112" s="44">
        <f t="shared" si="25"/>
        <v>0.11001642036124795</v>
      </c>
      <c r="K112" s="44">
        <f t="shared" si="26"/>
        <v>0</v>
      </c>
      <c r="L112" s="44">
        <f t="shared" si="27"/>
        <v>0.14044441554641657</v>
      </c>
      <c r="M112" s="44">
        <f t="shared" si="28"/>
        <v>1</v>
      </c>
      <c r="N112" s="44">
        <f t="shared" si="29"/>
        <v>0</v>
      </c>
      <c r="O112" s="44">
        <f t="shared" si="30"/>
        <v>0</v>
      </c>
      <c r="P112" s="44">
        <f t="shared" si="31"/>
        <v>0</v>
      </c>
      <c r="Q112" s="44">
        <v>0</v>
      </c>
      <c r="R112" s="44">
        <v>0</v>
      </c>
      <c r="S112" s="45">
        <f t="shared" si="32"/>
        <v>9.6827497928656261E-2</v>
      </c>
    </row>
    <row r="113" spans="1:19" ht="35.25" customHeight="1" x14ac:dyDescent="0.25">
      <c r="A113" s="8">
        <v>19</v>
      </c>
      <c r="B113" s="27" t="s">
        <v>38</v>
      </c>
      <c r="C113" s="44">
        <f t="shared" si="20"/>
        <v>4.6607934405395934E-3</v>
      </c>
      <c r="D113" s="44">
        <f t="shared" si="21"/>
        <v>6.6090772257207048E-3</v>
      </c>
      <c r="E113" s="44">
        <f t="shared" si="22"/>
        <v>0</v>
      </c>
      <c r="F113" s="44">
        <f t="shared" si="23"/>
        <v>0</v>
      </c>
      <c r="G113" s="44">
        <v>0</v>
      </c>
      <c r="H113" s="44">
        <v>0</v>
      </c>
      <c r="I113" s="44">
        <f t="shared" si="24"/>
        <v>0</v>
      </c>
      <c r="J113" s="44">
        <f t="shared" si="25"/>
        <v>1.4778325123152709E-2</v>
      </c>
      <c r="K113" s="44">
        <f t="shared" si="26"/>
        <v>0</v>
      </c>
      <c r="L113" s="44">
        <f t="shared" si="27"/>
        <v>0</v>
      </c>
      <c r="M113" s="44">
        <f t="shared" si="28"/>
        <v>0</v>
      </c>
      <c r="N113" s="44">
        <f t="shared" si="29"/>
        <v>0</v>
      </c>
      <c r="O113" s="44">
        <f t="shared" si="30"/>
        <v>1.9309886125310433E-3</v>
      </c>
      <c r="P113" s="44">
        <f t="shared" si="31"/>
        <v>0</v>
      </c>
      <c r="Q113" s="44">
        <v>0</v>
      </c>
      <c r="R113" s="44">
        <v>0</v>
      </c>
      <c r="S113" s="45">
        <f t="shared" si="32"/>
        <v>4.3350255138768484E-3</v>
      </c>
    </row>
    <row r="114" spans="1:19" ht="30" customHeight="1" x14ac:dyDescent="0.25">
      <c r="A114" s="8">
        <v>20</v>
      </c>
      <c r="B114" s="27" t="s">
        <v>39</v>
      </c>
      <c r="C114" s="44">
        <f t="shared" si="20"/>
        <v>0.11329114947446439</v>
      </c>
      <c r="D114" s="44">
        <f t="shared" si="21"/>
        <v>0.14664226763862229</v>
      </c>
      <c r="E114" s="44">
        <f t="shared" si="22"/>
        <v>0</v>
      </c>
      <c r="F114" s="44">
        <f t="shared" si="23"/>
        <v>0</v>
      </c>
      <c r="G114" s="44">
        <v>0</v>
      </c>
      <c r="H114" s="44">
        <v>0</v>
      </c>
      <c r="I114" s="44">
        <f t="shared" si="24"/>
        <v>0</v>
      </c>
      <c r="J114" s="44">
        <f t="shared" si="25"/>
        <v>0.18965517241379312</v>
      </c>
      <c r="K114" s="44">
        <f t="shared" si="26"/>
        <v>0</v>
      </c>
      <c r="L114" s="44">
        <f t="shared" si="27"/>
        <v>0</v>
      </c>
      <c r="M114" s="44">
        <f t="shared" si="28"/>
        <v>0</v>
      </c>
      <c r="N114" s="44">
        <f t="shared" si="29"/>
        <v>0.5</v>
      </c>
      <c r="O114" s="44">
        <f t="shared" si="30"/>
        <v>1.1210461667194114E-2</v>
      </c>
      <c r="P114" s="44">
        <f t="shared" si="31"/>
        <v>0</v>
      </c>
      <c r="Q114" s="44">
        <v>0</v>
      </c>
      <c r="R114" s="44">
        <v>0</v>
      </c>
      <c r="S114" s="45">
        <f t="shared" si="32"/>
        <v>9.7460574497846883E-2</v>
      </c>
    </row>
    <row r="115" spans="1:19" ht="30" customHeight="1" x14ac:dyDescent="0.25">
      <c r="A115" s="8">
        <v>21</v>
      </c>
      <c r="B115" s="27" t="s">
        <v>83</v>
      </c>
      <c r="C115" s="44">
        <f t="shared" si="20"/>
        <v>0</v>
      </c>
      <c r="D115" s="44">
        <f t="shared" si="21"/>
        <v>0</v>
      </c>
      <c r="E115" s="44">
        <f t="shared" si="22"/>
        <v>0</v>
      </c>
      <c r="F115" s="44">
        <f t="shared" si="23"/>
        <v>0</v>
      </c>
      <c r="G115" s="44">
        <v>0</v>
      </c>
      <c r="H115" s="44">
        <v>0</v>
      </c>
      <c r="I115" s="44">
        <f t="shared" si="24"/>
        <v>0</v>
      </c>
      <c r="J115" s="44">
        <f t="shared" si="25"/>
        <v>0</v>
      </c>
      <c r="K115" s="44">
        <f t="shared" si="26"/>
        <v>0</v>
      </c>
      <c r="L115" s="44">
        <f t="shared" si="27"/>
        <v>0</v>
      </c>
      <c r="M115" s="44">
        <f t="shared" si="28"/>
        <v>0</v>
      </c>
      <c r="N115" s="44">
        <f t="shared" si="29"/>
        <v>0</v>
      </c>
      <c r="O115" s="44">
        <f t="shared" si="30"/>
        <v>2.896482918796565E-3</v>
      </c>
      <c r="P115" s="44">
        <f t="shared" si="31"/>
        <v>0</v>
      </c>
      <c r="Q115" s="44">
        <v>0</v>
      </c>
      <c r="R115" s="44">
        <v>0</v>
      </c>
      <c r="S115" s="45">
        <f t="shared" si="32"/>
        <v>9.9787062656561687E-5</v>
      </c>
    </row>
    <row r="116" spans="1:19" ht="30" customHeight="1" x14ac:dyDescent="0.25">
      <c r="A116" s="8">
        <v>22</v>
      </c>
      <c r="B116" s="27" t="s">
        <v>84</v>
      </c>
      <c r="C116" s="44">
        <f t="shared" si="20"/>
        <v>2.281232232500392E-3</v>
      </c>
      <c r="D116" s="44">
        <f t="shared" si="21"/>
        <v>0</v>
      </c>
      <c r="E116" s="44">
        <f t="shared" si="22"/>
        <v>0</v>
      </c>
      <c r="F116" s="44">
        <f t="shared" si="23"/>
        <v>0</v>
      </c>
      <c r="G116" s="44">
        <v>0</v>
      </c>
      <c r="H116" s="44">
        <v>0</v>
      </c>
      <c r="I116" s="44">
        <f t="shared" si="24"/>
        <v>0</v>
      </c>
      <c r="J116" s="44">
        <f t="shared" si="25"/>
        <v>0</v>
      </c>
      <c r="K116" s="44">
        <f t="shared" si="26"/>
        <v>0</v>
      </c>
      <c r="L116" s="44">
        <f t="shared" si="27"/>
        <v>0</v>
      </c>
      <c r="M116" s="44">
        <f t="shared" si="28"/>
        <v>0</v>
      </c>
      <c r="N116" s="44">
        <f t="shared" si="29"/>
        <v>0</v>
      </c>
      <c r="O116" s="44">
        <f t="shared" si="30"/>
        <v>0</v>
      </c>
      <c r="P116" s="44">
        <f t="shared" si="31"/>
        <v>0</v>
      </c>
      <c r="Q116" s="44">
        <v>0</v>
      </c>
      <c r="R116" s="44">
        <v>0</v>
      </c>
      <c r="S116" s="45">
        <f t="shared" si="32"/>
        <v>8.618696623203698E-4</v>
      </c>
    </row>
    <row r="117" spans="1:19" ht="36" customHeight="1" x14ac:dyDescent="0.25">
      <c r="A117" s="8">
        <v>23</v>
      </c>
      <c r="B117" s="27" t="s">
        <v>40</v>
      </c>
      <c r="C117" s="44">
        <f t="shared" si="20"/>
        <v>0.15741638650192263</v>
      </c>
      <c r="D117" s="44">
        <f t="shared" si="21"/>
        <v>0.15634196898706049</v>
      </c>
      <c r="E117" s="44">
        <f t="shared" si="22"/>
        <v>0</v>
      </c>
      <c r="F117" s="44">
        <f t="shared" si="23"/>
        <v>0</v>
      </c>
      <c r="G117" s="44">
        <v>0</v>
      </c>
      <c r="H117" s="44">
        <v>0</v>
      </c>
      <c r="I117" s="44">
        <f t="shared" si="24"/>
        <v>0</v>
      </c>
      <c r="J117" s="44">
        <f t="shared" si="25"/>
        <v>6.2397372742200329E-2</v>
      </c>
      <c r="K117" s="44">
        <f t="shared" si="26"/>
        <v>0</v>
      </c>
      <c r="L117" s="44">
        <f t="shared" si="27"/>
        <v>0</v>
      </c>
      <c r="M117" s="44">
        <f t="shared" si="28"/>
        <v>0</v>
      </c>
      <c r="N117" s="44">
        <f t="shared" si="29"/>
        <v>0</v>
      </c>
      <c r="O117" s="44">
        <f t="shared" si="30"/>
        <v>0.32518384620748475</v>
      </c>
      <c r="P117" s="44">
        <f t="shared" si="31"/>
        <v>0</v>
      </c>
      <c r="Q117" s="44">
        <v>0</v>
      </c>
      <c r="R117" s="44">
        <v>0</v>
      </c>
      <c r="S117" s="45">
        <f t="shared" si="32"/>
        <v>0.12802277968359332</v>
      </c>
    </row>
    <row r="118" spans="1:19" ht="36" customHeight="1" x14ac:dyDescent="0.25">
      <c r="A118" s="8">
        <v>24</v>
      </c>
      <c r="B118" s="27" t="s">
        <v>41</v>
      </c>
      <c r="C118" s="44">
        <f t="shared" si="20"/>
        <v>6.5552650359206659E-5</v>
      </c>
      <c r="D118" s="44">
        <f t="shared" si="21"/>
        <v>3.131024438047152E-3</v>
      </c>
      <c r="E118" s="44">
        <f t="shared" si="22"/>
        <v>0</v>
      </c>
      <c r="F118" s="44">
        <f t="shared" si="23"/>
        <v>0</v>
      </c>
      <c r="G118" s="44">
        <v>0</v>
      </c>
      <c r="H118" s="44">
        <v>0</v>
      </c>
      <c r="I118" s="44">
        <f t="shared" si="24"/>
        <v>0</v>
      </c>
      <c r="J118" s="44">
        <f t="shared" si="25"/>
        <v>0</v>
      </c>
      <c r="K118" s="44">
        <f t="shared" si="26"/>
        <v>0</v>
      </c>
      <c r="L118" s="44">
        <f t="shared" si="27"/>
        <v>0</v>
      </c>
      <c r="M118" s="44">
        <f t="shared" si="28"/>
        <v>0</v>
      </c>
      <c r="N118" s="44">
        <f t="shared" si="29"/>
        <v>0</v>
      </c>
      <c r="O118" s="44">
        <f t="shared" si="30"/>
        <v>7.2412072969914136E-3</v>
      </c>
      <c r="P118" s="44">
        <f t="shared" si="31"/>
        <v>0</v>
      </c>
      <c r="Q118" s="44">
        <v>0</v>
      </c>
      <c r="R118" s="44">
        <v>0</v>
      </c>
      <c r="S118" s="45">
        <f t="shared" si="32"/>
        <v>1.3912947554314879E-3</v>
      </c>
    </row>
    <row r="119" spans="1:19" ht="30" customHeight="1" x14ac:dyDescent="0.25">
      <c r="A119" s="8">
        <v>25</v>
      </c>
      <c r="B119" s="27" t="s">
        <v>42</v>
      </c>
      <c r="C119" s="44">
        <f t="shared" si="20"/>
        <v>0</v>
      </c>
      <c r="D119" s="44">
        <f t="shared" si="21"/>
        <v>7.2539284127130467E-3</v>
      </c>
      <c r="E119" s="44">
        <f t="shared" si="22"/>
        <v>9.6349743122997294E-2</v>
      </c>
      <c r="F119" s="44">
        <f t="shared" si="23"/>
        <v>0</v>
      </c>
      <c r="G119" s="44">
        <v>0</v>
      </c>
      <c r="H119" s="44">
        <v>0</v>
      </c>
      <c r="I119" s="44">
        <f t="shared" si="24"/>
        <v>0</v>
      </c>
      <c r="J119" s="44">
        <f t="shared" si="25"/>
        <v>5.2545155993431854E-2</v>
      </c>
      <c r="K119" s="44">
        <f t="shared" si="26"/>
        <v>0</v>
      </c>
      <c r="L119" s="44">
        <f t="shared" si="27"/>
        <v>0</v>
      </c>
      <c r="M119" s="44">
        <f t="shared" si="28"/>
        <v>0</v>
      </c>
      <c r="N119" s="44">
        <f t="shared" si="29"/>
        <v>0</v>
      </c>
      <c r="O119" s="44">
        <f t="shared" si="30"/>
        <v>1.0620437368920739E-2</v>
      </c>
      <c r="P119" s="44">
        <f t="shared" si="31"/>
        <v>0</v>
      </c>
      <c r="Q119" s="44">
        <v>0</v>
      </c>
      <c r="R119" s="44">
        <v>0</v>
      </c>
      <c r="S119" s="45">
        <f t="shared" si="32"/>
        <v>8.9134545617769439E-3</v>
      </c>
    </row>
    <row r="120" spans="1:19" ht="30" customHeight="1" x14ac:dyDescent="0.25">
      <c r="A120" s="8">
        <v>26</v>
      </c>
      <c r="B120" s="27" t="s">
        <v>43</v>
      </c>
      <c r="C120" s="44">
        <f t="shared" si="20"/>
        <v>0</v>
      </c>
      <c r="D120" s="44">
        <f t="shared" si="21"/>
        <v>1.3303616656946418E-2</v>
      </c>
      <c r="E120" s="44">
        <f t="shared" si="22"/>
        <v>0</v>
      </c>
      <c r="F120" s="44">
        <f t="shared" si="23"/>
        <v>0</v>
      </c>
      <c r="G120" s="44">
        <v>0</v>
      </c>
      <c r="H120" s="44">
        <v>0</v>
      </c>
      <c r="I120" s="44">
        <f t="shared" si="24"/>
        <v>0</v>
      </c>
      <c r="J120" s="44">
        <f t="shared" si="25"/>
        <v>6.8144499178981938E-2</v>
      </c>
      <c r="K120" s="44">
        <f t="shared" si="26"/>
        <v>0</v>
      </c>
      <c r="L120" s="44">
        <f t="shared" si="27"/>
        <v>0</v>
      </c>
      <c r="M120" s="44">
        <f t="shared" si="28"/>
        <v>0</v>
      </c>
      <c r="N120" s="44">
        <f t="shared" si="29"/>
        <v>0</v>
      </c>
      <c r="O120" s="44">
        <f t="shared" si="30"/>
        <v>9.654943062655217E-3</v>
      </c>
      <c r="P120" s="44">
        <f t="shared" si="31"/>
        <v>0</v>
      </c>
      <c r="Q120" s="44">
        <v>0</v>
      </c>
      <c r="R120" s="44">
        <v>0</v>
      </c>
      <c r="S120" s="45">
        <f t="shared" si="32"/>
        <v>5.7691705484034361E-3</v>
      </c>
    </row>
    <row r="121" spans="1:19" ht="35.25" customHeight="1" x14ac:dyDescent="0.25">
      <c r="A121" s="8">
        <v>27</v>
      </c>
      <c r="B121" s="27" t="s">
        <v>44</v>
      </c>
      <c r="C121" s="44">
        <f t="shared" si="20"/>
        <v>1.2448448303213344E-2</v>
      </c>
      <c r="D121" s="44">
        <f t="shared" si="21"/>
        <v>0</v>
      </c>
      <c r="E121" s="44">
        <f t="shared" si="22"/>
        <v>0</v>
      </c>
      <c r="F121" s="44">
        <f t="shared" si="23"/>
        <v>0</v>
      </c>
      <c r="G121" s="44">
        <v>0</v>
      </c>
      <c r="H121" s="44">
        <v>0</v>
      </c>
      <c r="I121" s="44">
        <f t="shared" si="24"/>
        <v>0</v>
      </c>
      <c r="J121" s="44">
        <f t="shared" si="25"/>
        <v>0</v>
      </c>
      <c r="K121" s="44">
        <f t="shared" si="26"/>
        <v>0</v>
      </c>
      <c r="L121" s="44">
        <f t="shared" si="27"/>
        <v>0</v>
      </c>
      <c r="M121" s="44">
        <f t="shared" si="28"/>
        <v>0</v>
      </c>
      <c r="N121" s="44">
        <f t="shared" si="29"/>
        <v>0</v>
      </c>
      <c r="O121" s="44">
        <f t="shared" si="30"/>
        <v>0</v>
      </c>
      <c r="P121" s="44">
        <f t="shared" si="31"/>
        <v>0</v>
      </c>
      <c r="Q121" s="44">
        <v>0</v>
      </c>
      <c r="R121" s="44">
        <v>0</v>
      </c>
      <c r="S121" s="45">
        <f t="shared" si="32"/>
        <v>4.7031335883516729E-3</v>
      </c>
    </row>
    <row r="122" spans="1:19" ht="39.75" customHeight="1" x14ac:dyDescent="0.25">
      <c r="A122" s="8">
        <v>28</v>
      </c>
      <c r="B122" s="27" t="s">
        <v>45</v>
      </c>
      <c r="C122" s="44">
        <f t="shared" si="20"/>
        <v>0</v>
      </c>
      <c r="D122" s="44">
        <f t="shared" si="21"/>
        <v>0</v>
      </c>
      <c r="E122" s="44">
        <f t="shared" si="22"/>
        <v>2.9470955354794787E-3</v>
      </c>
      <c r="F122" s="44">
        <f t="shared" si="23"/>
        <v>0</v>
      </c>
      <c r="G122" s="44">
        <v>0</v>
      </c>
      <c r="H122" s="44">
        <v>0</v>
      </c>
      <c r="I122" s="44">
        <f t="shared" si="24"/>
        <v>0</v>
      </c>
      <c r="J122" s="44">
        <f t="shared" si="25"/>
        <v>0</v>
      </c>
      <c r="K122" s="44">
        <f t="shared" si="26"/>
        <v>0</v>
      </c>
      <c r="L122" s="44">
        <f t="shared" si="27"/>
        <v>0</v>
      </c>
      <c r="M122" s="44">
        <f t="shared" si="28"/>
        <v>0</v>
      </c>
      <c r="N122" s="44">
        <f t="shared" si="29"/>
        <v>0</v>
      </c>
      <c r="O122" s="44">
        <f t="shared" si="30"/>
        <v>0</v>
      </c>
      <c r="P122" s="44">
        <f t="shared" si="31"/>
        <v>0</v>
      </c>
      <c r="Q122" s="44">
        <v>0</v>
      </c>
      <c r="R122" s="44">
        <v>0</v>
      </c>
      <c r="S122" s="45">
        <f t="shared" si="32"/>
        <v>1.6600970855963919E-4</v>
      </c>
    </row>
    <row r="123" spans="1:19" ht="30" customHeight="1" x14ac:dyDescent="0.25">
      <c r="A123" s="8">
        <v>29</v>
      </c>
      <c r="B123" s="27" t="s">
        <v>46</v>
      </c>
      <c r="C123" s="44">
        <f t="shared" si="20"/>
        <v>1.9615538075819939E-2</v>
      </c>
      <c r="D123" s="44">
        <f t="shared" si="21"/>
        <v>1.7392853702170943E-2</v>
      </c>
      <c r="E123" s="44">
        <f t="shared" si="22"/>
        <v>0</v>
      </c>
      <c r="F123" s="44">
        <f t="shared" si="23"/>
        <v>0</v>
      </c>
      <c r="G123" s="44">
        <v>0</v>
      </c>
      <c r="H123" s="44">
        <v>0</v>
      </c>
      <c r="I123" s="44">
        <f t="shared" si="24"/>
        <v>0</v>
      </c>
      <c r="J123" s="44">
        <f t="shared" si="25"/>
        <v>0</v>
      </c>
      <c r="K123" s="44">
        <f t="shared" si="26"/>
        <v>0</v>
      </c>
      <c r="L123" s="44">
        <f t="shared" si="27"/>
        <v>0</v>
      </c>
      <c r="M123" s="44">
        <f t="shared" si="28"/>
        <v>0</v>
      </c>
      <c r="N123" s="44">
        <f t="shared" si="29"/>
        <v>0</v>
      </c>
      <c r="O123" s="44">
        <f t="shared" si="30"/>
        <v>0</v>
      </c>
      <c r="P123" s="44">
        <f t="shared" si="31"/>
        <v>0</v>
      </c>
      <c r="Q123" s="44">
        <v>0</v>
      </c>
      <c r="R123" s="44">
        <v>0</v>
      </c>
      <c r="S123" s="45">
        <f t="shared" si="32"/>
        <v>1.3616200302424155E-2</v>
      </c>
    </row>
    <row r="124" spans="1:19" ht="30" customHeight="1" x14ac:dyDescent="0.25">
      <c r="A124" s="8">
        <v>30</v>
      </c>
      <c r="B124" s="27" t="s">
        <v>47</v>
      </c>
      <c r="C124" s="44">
        <f t="shared" si="20"/>
        <v>1.4299218131688279E-2</v>
      </c>
      <c r="D124" s="44">
        <f t="shared" si="21"/>
        <v>5.3504520173742066E-3</v>
      </c>
      <c r="E124" s="44">
        <f t="shared" si="22"/>
        <v>0</v>
      </c>
      <c r="F124" s="44">
        <f t="shared" si="23"/>
        <v>0</v>
      </c>
      <c r="G124" s="44">
        <v>0</v>
      </c>
      <c r="H124" s="44">
        <v>0</v>
      </c>
      <c r="I124" s="44">
        <f t="shared" si="24"/>
        <v>0</v>
      </c>
      <c r="J124" s="44">
        <f t="shared" si="25"/>
        <v>0</v>
      </c>
      <c r="K124" s="44">
        <f t="shared" si="26"/>
        <v>0</v>
      </c>
      <c r="L124" s="44">
        <f t="shared" si="27"/>
        <v>0</v>
      </c>
      <c r="M124" s="44">
        <f t="shared" si="28"/>
        <v>0</v>
      </c>
      <c r="N124" s="44">
        <f t="shared" si="29"/>
        <v>0</v>
      </c>
      <c r="O124" s="44">
        <f t="shared" si="30"/>
        <v>3.1378564953629458E-2</v>
      </c>
      <c r="P124" s="44">
        <f t="shared" si="31"/>
        <v>0</v>
      </c>
      <c r="Q124" s="44">
        <v>0</v>
      </c>
      <c r="R124" s="44">
        <v>0</v>
      </c>
      <c r="S124" s="45">
        <f t="shared" si="32"/>
        <v>8.3922868194814416E-3</v>
      </c>
    </row>
    <row r="125" spans="1:19" ht="30" customHeight="1" x14ac:dyDescent="0.25">
      <c r="A125" s="8">
        <v>31</v>
      </c>
      <c r="B125" s="27" t="s">
        <v>48</v>
      </c>
      <c r="C125" s="44">
        <f t="shared" si="20"/>
        <v>2.6887512089001264E-2</v>
      </c>
      <c r="D125" s="44">
        <f t="shared" si="21"/>
        <v>4.0348520053577032E-3</v>
      </c>
      <c r="E125" s="44">
        <f t="shared" si="22"/>
        <v>0</v>
      </c>
      <c r="F125" s="44">
        <f t="shared" si="23"/>
        <v>0</v>
      </c>
      <c r="G125" s="44">
        <v>0</v>
      </c>
      <c r="H125" s="44">
        <v>0</v>
      </c>
      <c r="I125" s="44">
        <f t="shared" si="24"/>
        <v>0</v>
      </c>
      <c r="J125" s="44">
        <f t="shared" si="25"/>
        <v>0</v>
      </c>
      <c r="K125" s="44">
        <f t="shared" si="26"/>
        <v>0</v>
      </c>
      <c r="L125" s="44">
        <f t="shared" si="27"/>
        <v>0</v>
      </c>
      <c r="M125" s="44">
        <f t="shared" si="28"/>
        <v>0</v>
      </c>
      <c r="N125" s="44">
        <f t="shared" si="29"/>
        <v>0</v>
      </c>
      <c r="O125" s="44">
        <f t="shared" si="30"/>
        <v>5.0688451078939895E-3</v>
      </c>
      <c r="P125" s="44">
        <f t="shared" si="31"/>
        <v>0</v>
      </c>
      <c r="Q125" s="44">
        <v>0</v>
      </c>
      <c r="R125" s="44">
        <v>0</v>
      </c>
      <c r="S125" s="45">
        <f t="shared" si="32"/>
        <v>1.1772487400998032E-2</v>
      </c>
    </row>
    <row r="126" spans="1:19" ht="37.5" customHeight="1" x14ac:dyDescent="0.25">
      <c r="A126" s="8">
        <v>32</v>
      </c>
      <c r="B126" s="27" t="s">
        <v>50</v>
      </c>
      <c r="C126" s="44">
        <f t="shared" si="20"/>
        <v>6.3444040105985505E-2</v>
      </c>
      <c r="D126" s="44">
        <f t="shared" si="21"/>
        <v>1.7947063156051914E-2</v>
      </c>
      <c r="E126" s="44">
        <f t="shared" si="22"/>
        <v>6.0939717858074317E-2</v>
      </c>
      <c r="F126" s="44">
        <f t="shared" si="23"/>
        <v>0</v>
      </c>
      <c r="G126" s="44">
        <v>0</v>
      </c>
      <c r="H126" s="44">
        <v>0</v>
      </c>
      <c r="I126" s="44">
        <f t="shared" si="24"/>
        <v>7.4832198790879226E-2</v>
      </c>
      <c r="J126" s="44">
        <f t="shared" si="25"/>
        <v>0</v>
      </c>
      <c r="K126" s="44">
        <f t="shared" si="26"/>
        <v>0</v>
      </c>
      <c r="L126" s="44">
        <f t="shared" si="27"/>
        <v>0</v>
      </c>
      <c r="M126" s="44">
        <f t="shared" si="28"/>
        <v>0</v>
      </c>
      <c r="N126" s="44">
        <f t="shared" si="29"/>
        <v>0</v>
      </c>
      <c r="O126" s="44">
        <f t="shared" si="30"/>
        <v>7.3216651558468737E-2</v>
      </c>
      <c r="P126" s="44">
        <f t="shared" si="31"/>
        <v>0</v>
      </c>
      <c r="Q126" s="44">
        <v>0</v>
      </c>
      <c r="R126" s="44">
        <v>0</v>
      </c>
      <c r="S126" s="45">
        <f t="shared" si="32"/>
        <v>3.9098893487709924E-2</v>
      </c>
    </row>
    <row r="127" spans="1:19" ht="30" customHeight="1" x14ac:dyDescent="0.25">
      <c r="A127" s="8">
        <v>33</v>
      </c>
      <c r="B127" s="27" t="s">
        <v>116</v>
      </c>
      <c r="C127" s="44">
        <f t="shared" si="20"/>
        <v>0</v>
      </c>
      <c r="D127" s="44">
        <f t="shared" si="21"/>
        <v>0</v>
      </c>
      <c r="E127" s="44">
        <f t="shared" si="22"/>
        <v>0</v>
      </c>
      <c r="F127" s="44">
        <f t="shared" si="23"/>
        <v>0</v>
      </c>
      <c r="G127" s="44">
        <v>0</v>
      </c>
      <c r="H127" s="44">
        <v>0</v>
      </c>
      <c r="I127" s="44">
        <f t="shared" si="24"/>
        <v>0</v>
      </c>
      <c r="J127" s="44">
        <f t="shared" si="25"/>
        <v>0</v>
      </c>
      <c r="K127" s="44">
        <f t="shared" si="26"/>
        <v>0</v>
      </c>
      <c r="L127" s="44">
        <f t="shared" si="27"/>
        <v>0</v>
      </c>
      <c r="M127" s="44">
        <f t="shared" si="28"/>
        <v>0</v>
      </c>
      <c r="N127" s="44">
        <f t="shared" si="29"/>
        <v>0</v>
      </c>
      <c r="O127" s="44">
        <f t="shared" si="30"/>
        <v>0</v>
      </c>
      <c r="P127" s="44">
        <f t="shared" si="31"/>
        <v>0.69101123595505609</v>
      </c>
      <c r="Q127" s="44">
        <v>0</v>
      </c>
      <c r="R127" s="44">
        <v>0</v>
      </c>
      <c r="S127" s="45">
        <f t="shared" si="32"/>
        <v>7.6068450780686974E-3</v>
      </c>
    </row>
    <row r="128" spans="1:19" ht="30" customHeight="1" x14ac:dyDescent="0.25">
      <c r="A128" s="8">
        <v>34</v>
      </c>
      <c r="B128" s="27" t="s">
        <v>51</v>
      </c>
      <c r="C128" s="44">
        <f t="shared" si="20"/>
        <v>0</v>
      </c>
      <c r="D128" s="44">
        <f t="shared" si="21"/>
        <v>5.5938898148733234E-4</v>
      </c>
      <c r="E128" s="44">
        <f t="shared" si="22"/>
        <v>0</v>
      </c>
      <c r="F128" s="44">
        <f t="shared" si="23"/>
        <v>0</v>
      </c>
      <c r="G128" s="44">
        <v>0</v>
      </c>
      <c r="H128" s="44">
        <v>0</v>
      </c>
      <c r="I128" s="44">
        <f t="shared" si="24"/>
        <v>0</v>
      </c>
      <c r="J128" s="44">
        <f t="shared" si="25"/>
        <v>0</v>
      </c>
      <c r="K128" s="44">
        <f t="shared" si="26"/>
        <v>0</v>
      </c>
      <c r="L128" s="44">
        <f t="shared" si="27"/>
        <v>0</v>
      </c>
      <c r="M128" s="44">
        <f t="shared" si="28"/>
        <v>0</v>
      </c>
      <c r="N128" s="44">
        <f t="shared" si="29"/>
        <v>0</v>
      </c>
      <c r="O128" s="44">
        <f t="shared" si="30"/>
        <v>0</v>
      </c>
      <c r="P128" s="44">
        <f t="shared" si="31"/>
        <v>0</v>
      </c>
      <c r="Q128" s="44">
        <v>0</v>
      </c>
      <c r="R128" s="44">
        <v>0</v>
      </c>
      <c r="S128" s="45">
        <f t="shared" si="32"/>
        <v>1.9957412531312337E-4</v>
      </c>
    </row>
    <row r="129" spans="1:19" ht="30" customHeight="1" x14ac:dyDescent="0.25">
      <c r="A129" s="8">
        <v>35</v>
      </c>
      <c r="B129" s="27" t="s">
        <v>117</v>
      </c>
      <c r="C129" s="44">
        <f t="shared" si="20"/>
        <v>2.2443479412316114E-2</v>
      </c>
      <c r="D129" s="44">
        <f t="shared" si="21"/>
        <v>3.5901895603513374E-2</v>
      </c>
      <c r="E129" s="44">
        <f t="shared" si="22"/>
        <v>3.5250852911468102E-4</v>
      </c>
      <c r="F129" s="44">
        <f t="shared" si="23"/>
        <v>0</v>
      </c>
      <c r="G129" s="44">
        <v>0</v>
      </c>
      <c r="H129" s="44">
        <v>0</v>
      </c>
      <c r="I129" s="44">
        <f t="shared" si="24"/>
        <v>0</v>
      </c>
      <c r="J129" s="44">
        <f t="shared" si="25"/>
        <v>6.2397372742200329E-2</v>
      </c>
      <c r="K129" s="44">
        <f t="shared" si="26"/>
        <v>0</v>
      </c>
      <c r="L129" s="44">
        <f t="shared" si="27"/>
        <v>0</v>
      </c>
      <c r="M129" s="44">
        <f t="shared" si="28"/>
        <v>0</v>
      </c>
      <c r="N129" s="44">
        <f t="shared" si="29"/>
        <v>0</v>
      </c>
      <c r="O129" s="44">
        <f t="shared" si="30"/>
        <v>5.7741923371935226E-2</v>
      </c>
      <c r="P129" s="44">
        <f t="shared" si="31"/>
        <v>0</v>
      </c>
      <c r="Q129" s="44">
        <v>0</v>
      </c>
      <c r="R129" s="44">
        <v>0</v>
      </c>
      <c r="S129" s="45">
        <f t="shared" si="32"/>
        <v>2.3929237840856456E-2</v>
      </c>
    </row>
    <row r="130" spans="1:19" ht="30" customHeight="1" x14ac:dyDescent="0.25">
      <c r="A130" s="8">
        <v>36</v>
      </c>
      <c r="B130" s="27" t="s">
        <v>53</v>
      </c>
      <c r="C130" s="44">
        <f t="shared" si="20"/>
        <v>1.9405769594670476E-2</v>
      </c>
      <c r="D130" s="44">
        <f t="shared" si="21"/>
        <v>2.3385567142734311E-3</v>
      </c>
      <c r="E130" s="44">
        <f t="shared" si="22"/>
        <v>0.46707263640119534</v>
      </c>
      <c r="F130" s="44">
        <f t="shared" si="23"/>
        <v>0</v>
      </c>
      <c r="G130" s="44">
        <v>0</v>
      </c>
      <c r="H130" s="44">
        <v>0</v>
      </c>
      <c r="I130" s="44">
        <f>I88/$I$91</f>
        <v>0</v>
      </c>
      <c r="J130" s="44">
        <f>J88/$J$91</f>
        <v>4.9261083743842367E-2</v>
      </c>
      <c r="K130" s="44">
        <f>K88/$K$91</f>
        <v>0</v>
      </c>
      <c r="L130" s="44">
        <f>L88/$L$91</f>
        <v>0</v>
      </c>
      <c r="M130" s="44">
        <f>M88/$M$91</f>
        <v>0</v>
      </c>
      <c r="N130" s="44">
        <f>N88/$N$91</f>
        <v>0</v>
      </c>
      <c r="O130" s="44">
        <f>O88/$O$91</f>
        <v>0</v>
      </c>
      <c r="P130" s="44">
        <f>P88/$P$91</f>
        <v>0</v>
      </c>
      <c r="Q130" s="44">
        <v>0</v>
      </c>
      <c r="R130" s="44">
        <v>0</v>
      </c>
      <c r="S130" s="45">
        <f t="shared" si="32"/>
        <v>3.4476174280511751E-2</v>
      </c>
    </row>
    <row r="131" spans="1:19" ht="36.75" customHeight="1" x14ac:dyDescent="0.25">
      <c r="A131" s="8">
        <v>37</v>
      </c>
      <c r="B131" s="27" t="s">
        <v>54</v>
      </c>
      <c r="C131" s="44">
        <f t="shared" si="20"/>
        <v>0</v>
      </c>
      <c r="D131" s="44">
        <f t="shared" si="21"/>
        <v>9.9654111146446987E-3</v>
      </c>
      <c r="E131" s="44">
        <f t="shared" si="22"/>
        <v>0</v>
      </c>
      <c r="F131" s="44">
        <f t="shared" si="23"/>
        <v>0</v>
      </c>
      <c r="G131" s="44">
        <v>0</v>
      </c>
      <c r="H131" s="44">
        <v>0</v>
      </c>
      <c r="I131" s="44">
        <f>I89/$I$91</f>
        <v>0</v>
      </c>
      <c r="J131" s="44">
        <f>J89/$J$91</f>
        <v>0</v>
      </c>
      <c r="K131" s="44">
        <f>K89/$K$91</f>
        <v>0</v>
      </c>
      <c r="L131" s="44">
        <f>L89/$L$91</f>
        <v>0</v>
      </c>
      <c r="M131" s="44">
        <f>M89/$M$91</f>
        <v>0</v>
      </c>
      <c r="N131" s="44">
        <f>N89/$N$91</f>
        <v>0</v>
      </c>
      <c r="O131" s="44">
        <f>O89/$O$91</f>
        <v>0</v>
      </c>
      <c r="P131" s="44">
        <f>P89/$P$91</f>
        <v>0</v>
      </c>
      <c r="Q131" s="44">
        <v>0</v>
      </c>
      <c r="R131" s="44">
        <v>0</v>
      </c>
      <c r="S131" s="45">
        <f t="shared" si="32"/>
        <v>4.0543113975647473E-3</v>
      </c>
    </row>
    <row r="132" spans="1:19" ht="30" customHeight="1" x14ac:dyDescent="0.25">
      <c r="A132" s="8">
        <v>38</v>
      </c>
      <c r="B132" s="27" t="s">
        <v>55</v>
      </c>
      <c r="C132" s="44">
        <f t="shared" si="20"/>
        <v>5.2005102618303952E-3</v>
      </c>
      <c r="D132" s="44">
        <f t="shared" si="21"/>
        <v>0</v>
      </c>
      <c r="E132" s="44">
        <f t="shared" si="22"/>
        <v>0</v>
      </c>
      <c r="F132" s="44">
        <f t="shared" si="23"/>
        <v>0</v>
      </c>
      <c r="G132" s="44">
        <v>0</v>
      </c>
      <c r="H132" s="44">
        <v>0</v>
      </c>
      <c r="I132" s="44">
        <f>I89/$I$91</f>
        <v>0</v>
      </c>
      <c r="J132" s="44">
        <f>J89/$J$91</f>
        <v>0</v>
      </c>
      <c r="K132" s="44">
        <f>K89/$K$91</f>
        <v>0</v>
      </c>
      <c r="L132" s="44">
        <f>L89/$L$91</f>
        <v>0</v>
      </c>
      <c r="M132" s="44">
        <f>M89/$M$91</f>
        <v>0</v>
      </c>
      <c r="N132" s="44">
        <f>N89/$N$91</f>
        <v>0</v>
      </c>
      <c r="O132" s="44">
        <f>O89/$O$91</f>
        <v>0</v>
      </c>
      <c r="P132" s="44">
        <f>P89/$P$91</f>
        <v>0</v>
      </c>
      <c r="Q132" s="44">
        <v>0</v>
      </c>
      <c r="R132" s="44">
        <v>0</v>
      </c>
      <c r="S132" s="45">
        <f t="shared" si="32"/>
        <v>1.9647986554813027E-3</v>
      </c>
    </row>
    <row r="133" spans="1:19" ht="30" customHeight="1" x14ac:dyDescent="0.25">
      <c r="A133" s="8">
        <v>39</v>
      </c>
      <c r="B133" s="27" t="s">
        <v>56</v>
      </c>
      <c r="C133" s="44">
        <f t="shared" si="20"/>
        <v>1.7699215596985796E-4</v>
      </c>
      <c r="D133" s="44">
        <f t="shared" si="21"/>
        <v>3.4961811342958273E-4</v>
      </c>
      <c r="E133" s="44">
        <f t="shared" si="22"/>
        <v>0</v>
      </c>
      <c r="F133" s="44">
        <f t="shared" si="23"/>
        <v>0</v>
      </c>
      <c r="G133" s="44">
        <v>0</v>
      </c>
      <c r="H133" s="44">
        <v>0</v>
      </c>
      <c r="I133" s="44">
        <f>I90/$I$91</f>
        <v>0</v>
      </c>
      <c r="J133" s="44">
        <f>J90/$J$91</f>
        <v>0</v>
      </c>
      <c r="K133" s="44">
        <f>K90/$K$91</f>
        <v>0</v>
      </c>
      <c r="L133" s="44">
        <f>L90/$L$91</f>
        <v>0</v>
      </c>
      <c r="M133" s="44">
        <f>M90/$M$91</f>
        <v>0</v>
      </c>
      <c r="N133" s="44">
        <f>N90/$N$91</f>
        <v>0</v>
      </c>
      <c r="O133" s="44">
        <f>O90/$O$91</f>
        <v>0</v>
      </c>
      <c r="P133" s="44">
        <f>P90/$P$91</f>
        <v>0</v>
      </c>
      <c r="Q133" s="44">
        <v>0</v>
      </c>
      <c r="R133" s="44">
        <v>0</v>
      </c>
      <c r="S133" s="45">
        <f t="shared" si="32"/>
        <v>1.9160302625935148E-4</v>
      </c>
    </row>
    <row r="134" spans="1:19" s="1" customFormat="1" ht="30" customHeight="1" x14ac:dyDescent="0.25">
      <c r="A134" s="8"/>
      <c r="B134" s="29" t="s">
        <v>57</v>
      </c>
      <c r="C134" s="45">
        <f>SUM(C95:C133)</f>
        <v>1</v>
      </c>
      <c r="D134" s="45">
        <f t="shared" ref="D134:S134" si="33">SUM(D95:D133)</f>
        <v>0.99999999999999989</v>
      </c>
      <c r="E134" s="45">
        <f t="shared" si="33"/>
        <v>1</v>
      </c>
      <c r="F134" s="45">
        <f t="shared" si="33"/>
        <v>1</v>
      </c>
      <c r="G134" s="45">
        <f t="shared" si="33"/>
        <v>0</v>
      </c>
      <c r="H134" s="44">
        <v>0</v>
      </c>
      <c r="I134" s="45">
        <f t="shared" si="33"/>
        <v>0.99999999999999989</v>
      </c>
      <c r="J134" s="45">
        <f t="shared" si="33"/>
        <v>1</v>
      </c>
      <c r="K134" s="45">
        <f t="shared" si="33"/>
        <v>1</v>
      </c>
      <c r="L134" s="45">
        <f t="shared" si="33"/>
        <v>1.0000000000000002</v>
      </c>
      <c r="M134" s="45">
        <f t="shared" si="33"/>
        <v>1</v>
      </c>
      <c r="N134" s="45">
        <f t="shared" si="33"/>
        <v>1</v>
      </c>
      <c r="O134" s="45">
        <f t="shared" si="33"/>
        <v>1</v>
      </c>
      <c r="P134" s="45">
        <f t="shared" si="33"/>
        <v>0.99999999999999989</v>
      </c>
      <c r="Q134" s="45">
        <v>0</v>
      </c>
      <c r="R134" s="45">
        <f t="shared" si="33"/>
        <v>0</v>
      </c>
      <c r="S134" s="45">
        <f t="shared" si="33"/>
        <v>1</v>
      </c>
    </row>
    <row r="136" spans="1:19" ht="30" customHeight="1" x14ac:dyDescent="0.3">
      <c r="A136" s="25" t="s">
        <v>125</v>
      </c>
      <c r="B136" s="16"/>
      <c r="C136" s="19"/>
    </row>
    <row r="137" spans="1:19" ht="15.75" x14ac:dyDescent="0.2">
      <c r="A137" s="25"/>
      <c r="B137" s="26" t="s">
        <v>119</v>
      </c>
    </row>
    <row r="138" spans="1:19" ht="15.75" x14ac:dyDescent="0.2">
      <c r="A138" s="25"/>
      <c r="B138" s="31" t="s">
        <v>94</v>
      </c>
    </row>
    <row r="139" spans="1:19" ht="18.75" x14ac:dyDescent="0.3">
      <c r="A139" s="16"/>
      <c r="B139" s="26" t="s">
        <v>95</v>
      </c>
    </row>
    <row r="140" spans="1:19" ht="18.75" x14ac:dyDescent="0.3">
      <c r="A140" s="16"/>
      <c r="B140" s="26" t="s">
        <v>96</v>
      </c>
    </row>
    <row r="141" spans="1:19" ht="18.75" x14ac:dyDescent="0.3">
      <c r="A141" s="16"/>
      <c r="B141" s="26" t="s">
        <v>97</v>
      </c>
    </row>
    <row r="142" spans="1:19" ht="18.75" x14ac:dyDescent="0.3">
      <c r="A142" s="16"/>
      <c r="B142" s="26" t="s">
        <v>98</v>
      </c>
    </row>
    <row r="144" spans="1:19" ht="15.75" x14ac:dyDescent="0.2">
      <c r="B144" s="26" t="s">
        <v>115</v>
      </c>
    </row>
  </sheetData>
  <mergeCells count="7">
    <mergeCell ref="C1:T1"/>
    <mergeCell ref="C2:T2"/>
    <mergeCell ref="C3:T3"/>
    <mergeCell ref="B4:C4"/>
    <mergeCell ref="A93:B93"/>
    <mergeCell ref="A50:B50"/>
    <mergeCell ref="B47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659-E10F-4697-BC1F-940EAFF27400}">
  <dimension ref="A1:ZY147"/>
  <sheetViews>
    <sheetView workbookViewId="0">
      <pane ySplit="5" topLeftCell="A131" activePane="bottomLeft" state="frozen"/>
      <selection pane="bottomLeft" activeCell="E144" sqref="E144"/>
    </sheetView>
  </sheetViews>
  <sheetFormatPr defaultColWidth="9.140625" defaultRowHeight="12.75" x14ac:dyDescent="0.2"/>
  <cols>
    <col min="1" max="1" width="8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701" ht="18.75" x14ac:dyDescent="0.3">
      <c r="C2" s="73" t="s">
        <v>111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701" ht="15.75" x14ac:dyDescent="0.25">
      <c r="C3" s="76" t="s">
        <v>87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701" ht="20.25" x14ac:dyDescent="0.3">
      <c r="B4" s="65" t="s">
        <v>101</v>
      </c>
      <c r="C4" s="65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27" t="s">
        <v>81</v>
      </c>
      <c r="C6" s="28">
        <v>0</v>
      </c>
      <c r="D6" s="28">
        <v>531000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216000</v>
      </c>
      <c r="Q6" s="28">
        <v>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21</v>
      </c>
      <c r="C7" s="28">
        <v>0</v>
      </c>
      <c r="D7" s="28">
        <v>0</v>
      </c>
      <c r="E7" s="28">
        <v>1316800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22</v>
      </c>
      <c r="C8" s="28">
        <v>0</v>
      </c>
      <c r="D8" s="28">
        <v>3346000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15731000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23</v>
      </c>
      <c r="C9" s="28">
        <v>1088500</v>
      </c>
      <c r="D9" s="28">
        <v>400500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224500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24</v>
      </c>
      <c r="C10" s="28">
        <v>0</v>
      </c>
      <c r="D10" s="28">
        <v>0</v>
      </c>
      <c r="E10" s="28">
        <v>0</v>
      </c>
      <c r="F10" s="28">
        <v>25819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25</v>
      </c>
      <c r="C11" s="28">
        <v>1835000</v>
      </c>
      <c r="D11" s="28">
        <v>3152100</v>
      </c>
      <c r="E11" s="28">
        <v>952130</v>
      </c>
      <c r="F11" s="28">
        <v>0</v>
      </c>
      <c r="G11" s="28">
        <v>0</v>
      </c>
      <c r="H11" s="28">
        <v>171000</v>
      </c>
      <c r="I11" s="28">
        <v>8562000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238500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27</v>
      </c>
      <c r="C12" s="28">
        <v>2059500</v>
      </c>
      <c r="D12" s="28">
        <v>5998500</v>
      </c>
      <c r="E12" s="28">
        <v>566510</v>
      </c>
      <c r="F12" s="28">
        <v>0</v>
      </c>
      <c r="G12" s="28">
        <v>0</v>
      </c>
      <c r="H12" s="28">
        <v>0</v>
      </c>
      <c r="I12" s="28">
        <v>0</v>
      </c>
      <c r="J12" s="28">
        <v>144000</v>
      </c>
      <c r="K12" s="28">
        <v>0</v>
      </c>
      <c r="L12" s="28">
        <v>0</v>
      </c>
      <c r="M12" s="28">
        <v>0</v>
      </c>
      <c r="N12" s="28">
        <v>0</v>
      </c>
      <c r="O12" s="28">
        <v>2263500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88</v>
      </c>
      <c r="C13" s="28">
        <v>0</v>
      </c>
      <c r="D13" s="28">
        <v>148500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13500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28</v>
      </c>
      <c r="C14" s="28">
        <v>23458900</v>
      </c>
      <c r="D14" s="28">
        <v>12759500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18000</v>
      </c>
      <c r="L14" s="28">
        <v>0</v>
      </c>
      <c r="M14" s="28">
        <v>0</v>
      </c>
      <c r="N14" s="28">
        <v>198000</v>
      </c>
      <c r="O14" s="28">
        <v>2317500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82</v>
      </c>
      <c r="C15" s="28">
        <v>211500</v>
      </c>
      <c r="D15" s="28">
        <v>2560500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81000</v>
      </c>
      <c r="K15" s="28">
        <v>0</v>
      </c>
      <c r="L15" s="28">
        <v>0</v>
      </c>
      <c r="M15" s="28">
        <v>0</v>
      </c>
      <c r="N15" s="28">
        <v>0</v>
      </c>
      <c r="O15" s="28">
        <v>702000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29</v>
      </c>
      <c r="C16" s="28">
        <v>0</v>
      </c>
      <c r="D16" s="28">
        <v>472500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67500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30</v>
      </c>
      <c r="C17" s="28">
        <v>922500</v>
      </c>
      <c r="D17" s="28">
        <v>463500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526500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31</v>
      </c>
      <c r="C18" s="28">
        <v>7188000</v>
      </c>
      <c r="D18" s="28">
        <v>7969000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40500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32</v>
      </c>
      <c r="C19" s="28">
        <v>3558000</v>
      </c>
      <c r="D19" s="28">
        <v>6466000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234000</v>
      </c>
      <c r="K19" s="28">
        <v>0</v>
      </c>
      <c r="L19" s="28">
        <v>0</v>
      </c>
      <c r="M19" s="28">
        <v>0</v>
      </c>
      <c r="N19" s="28">
        <v>0</v>
      </c>
      <c r="O19" s="28">
        <v>252000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33</v>
      </c>
      <c r="C20" s="28">
        <v>958500</v>
      </c>
      <c r="D20" s="28">
        <v>2076500</v>
      </c>
      <c r="E20" s="28">
        <v>234200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401000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34</v>
      </c>
      <c r="C21" s="28">
        <v>11759900</v>
      </c>
      <c r="D21" s="28">
        <v>45131600</v>
      </c>
      <c r="E21" s="28">
        <v>3140790</v>
      </c>
      <c r="F21" s="28">
        <v>0</v>
      </c>
      <c r="G21" s="28">
        <v>0</v>
      </c>
      <c r="H21" s="28">
        <v>0</v>
      </c>
      <c r="I21" s="28">
        <v>4980200</v>
      </c>
      <c r="J21" s="28">
        <v>0</v>
      </c>
      <c r="K21" s="28">
        <v>2025000</v>
      </c>
      <c r="L21" s="28">
        <v>12226500</v>
      </c>
      <c r="M21" s="28">
        <v>0</v>
      </c>
      <c r="N21" s="28">
        <v>0</v>
      </c>
      <c r="O21" s="28">
        <v>615000</v>
      </c>
      <c r="P21" s="28">
        <v>1813500</v>
      </c>
      <c r="Q21" s="28">
        <v>22032000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35</v>
      </c>
      <c r="C22" s="28">
        <v>0</v>
      </c>
      <c r="D22" s="28">
        <v>4391000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72000</v>
      </c>
      <c r="K22" s="28">
        <v>0</v>
      </c>
      <c r="L22" s="28">
        <v>0</v>
      </c>
      <c r="M22" s="28">
        <v>0</v>
      </c>
      <c r="N22" s="28">
        <v>0</v>
      </c>
      <c r="O22" s="28">
        <v>1277500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36</v>
      </c>
      <c r="C23" s="28">
        <v>0</v>
      </c>
      <c r="D23" s="28">
        <v>2225000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288000</v>
      </c>
      <c r="K23" s="28">
        <v>27000</v>
      </c>
      <c r="L23" s="28">
        <v>0</v>
      </c>
      <c r="M23" s="28">
        <v>0</v>
      </c>
      <c r="N23" s="28">
        <v>0</v>
      </c>
      <c r="O23" s="28">
        <v>432000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37</v>
      </c>
      <c r="C24" s="28">
        <v>29748500</v>
      </c>
      <c r="D24" s="28">
        <v>22977000</v>
      </c>
      <c r="E24" s="28">
        <v>891430</v>
      </c>
      <c r="F24" s="28">
        <v>57162</v>
      </c>
      <c r="G24" s="28">
        <v>0</v>
      </c>
      <c r="H24" s="28">
        <v>0</v>
      </c>
      <c r="I24" s="28">
        <v>2048000</v>
      </c>
      <c r="J24" s="28">
        <v>256500</v>
      </c>
      <c r="K24" s="28">
        <v>0</v>
      </c>
      <c r="L24" s="28">
        <v>4266000</v>
      </c>
      <c r="M24" s="28">
        <v>1629660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38</v>
      </c>
      <c r="C25" s="28">
        <v>2373000</v>
      </c>
      <c r="D25" s="28">
        <v>2085500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661500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39</v>
      </c>
      <c r="C26" s="28">
        <v>58591100</v>
      </c>
      <c r="D26" s="28">
        <v>39576000</v>
      </c>
      <c r="E26" s="28">
        <v>0</v>
      </c>
      <c r="F26" s="28">
        <v>0</v>
      </c>
      <c r="G26" s="28">
        <v>0</v>
      </c>
      <c r="H26" s="28">
        <v>54000</v>
      </c>
      <c r="I26" s="28">
        <v>968600</v>
      </c>
      <c r="J26" s="28">
        <v>1249500</v>
      </c>
      <c r="K26" s="28">
        <v>0</v>
      </c>
      <c r="L26" s="28">
        <v>0</v>
      </c>
      <c r="M26" s="28">
        <v>0</v>
      </c>
      <c r="N26" s="28">
        <v>0</v>
      </c>
      <c r="O26" s="28">
        <v>1445000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84</v>
      </c>
      <c r="C27" s="28">
        <v>18000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40</v>
      </c>
      <c r="C28" s="28">
        <v>37307200</v>
      </c>
      <c r="D28" s="28">
        <v>23518000</v>
      </c>
      <c r="E28" s="28">
        <v>0</v>
      </c>
      <c r="F28" s="28">
        <v>0</v>
      </c>
      <c r="G28" s="28">
        <v>2943000</v>
      </c>
      <c r="H28" s="28">
        <v>0</v>
      </c>
      <c r="I28" s="28">
        <v>0</v>
      </c>
      <c r="J28" s="28">
        <v>823575</v>
      </c>
      <c r="K28" s="28">
        <v>0</v>
      </c>
      <c r="L28" s="28">
        <v>0</v>
      </c>
      <c r="M28" s="28">
        <v>0</v>
      </c>
      <c r="N28" s="28">
        <v>0</v>
      </c>
      <c r="O28" s="28">
        <v>3678000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41</v>
      </c>
      <c r="C29" s="28">
        <v>15000</v>
      </c>
      <c r="D29" s="28">
        <v>285000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42</v>
      </c>
      <c r="C30" s="28">
        <v>7259000</v>
      </c>
      <c r="D30" s="28">
        <v>1723500</v>
      </c>
      <c r="E30" s="28">
        <v>5721780</v>
      </c>
      <c r="F30" s="28">
        <v>0</v>
      </c>
      <c r="G30" s="28">
        <v>0</v>
      </c>
      <c r="H30" s="28">
        <v>0</v>
      </c>
      <c r="I30" s="28">
        <v>0</v>
      </c>
      <c r="J30" s="28">
        <v>144000</v>
      </c>
      <c r="K30" s="28">
        <v>0</v>
      </c>
      <c r="L30" s="28">
        <v>0</v>
      </c>
      <c r="M30" s="28">
        <v>0</v>
      </c>
      <c r="N30" s="28">
        <v>0</v>
      </c>
      <c r="O30" s="28">
        <v>378000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89</v>
      </c>
      <c r="C31" s="28">
        <v>0</v>
      </c>
      <c r="D31" s="28">
        <v>0</v>
      </c>
      <c r="E31" s="28">
        <v>0</v>
      </c>
      <c r="F31" s="28">
        <v>0</v>
      </c>
      <c r="G31" s="28">
        <v>283500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27" t="s">
        <v>43</v>
      </c>
      <c r="C32" s="28">
        <v>2078500</v>
      </c>
      <c r="D32" s="28">
        <v>2726500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616500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27" t="s">
        <v>44</v>
      </c>
      <c r="C33" s="28">
        <v>2249500</v>
      </c>
      <c r="D33" s="28">
        <v>729000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175500</v>
      </c>
      <c r="P33" s="28">
        <v>0</v>
      </c>
      <c r="Q33" s="28">
        <v>0</v>
      </c>
      <c r="R33" s="28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27" t="s">
        <v>45</v>
      </c>
      <c r="C34" s="28">
        <v>0</v>
      </c>
      <c r="D34" s="28">
        <v>0</v>
      </c>
      <c r="E34" s="28">
        <v>76362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27" t="s">
        <v>46</v>
      </c>
      <c r="C35" s="28">
        <v>6722500</v>
      </c>
      <c r="D35" s="28">
        <v>4195000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144000</v>
      </c>
      <c r="L35" s="28">
        <v>0</v>
      </c>
      <c r="M35" s="28">
        <v>0</v>
      </c>
      <c r="N35" s="28">
        <v>0</v>
      </c>
      <c r="O35" s="28">
        <v>623500</v>
      </c>
      <c r="P35" s="28">
        <v>0</v>
      </c>
      <c r="Q35" s="28">
        <v>0</v>
      </c>
      <c r="R35" s="28">
        <v>0</v>
      </c>
      <c r="S35" s="9"/>
      <c r="T35" s="9"/>
    </row>
    <row r="36" spans="1:701" ht="30" customHeight="1" x14ac:dyDescent="0.25">
      <c r="A36" s="8">
        <v>31</v>
      </c>
      <c r="B36" s="27" t="s">
        <v>47</v>
      </c>
      <c r="C36" s="28">
        <v>1427000</v>
      </c>
      <c r="D36" s="28">
        <v>5335500</v>
      </c>
      <c r="E36" s="28">
        <v>0</v>
      </c>
      <c r="F36" s="28">
        <v>0</v>
      </c>
      <c r="G36" s="28">
        <v>108000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382500</v>
      </c>
      <c r="P36" s="28">
        <v>0</v>
      </c>
      <c r="Q36" s="28">
        <v>0</v>
      </c>
      <c r="R36" s="28">
        <v>0</v>
      </c>
      <c r="S36" s="9"/>
      <c r="T36" s="9"/>
    </row>
    <row r="37" spans="1:701" ht="30" customHeight="1" x14ac:dyDescent="0.25">
      <c r="A37" s="8">
        <v>32</v>
      </c>
      <c r="B37" s="27" t="s">
        <v>48</v>
      </c>
      <c r="C37" s="28">
        <v>1902000</v>
      </c>
      <c r="D37" s="28">
        <v>558000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243000</v>
      </c>
      <c r="P37" s="28">
        <v>0</v>
      </c>
      <c r="Q37" s="28">
        <v>0</v>
      </c>
      <c r="R37" s="28">
        <v>0</v>
      </c>
      <c r="S37" s="9"/>
      <c r="T37" s="9"/>
    </row>
    <row r="38" spans="1:701" ht="30" customHeight="1" x14ac:dyDescent="0.25">
      <c r="A38" s="8">
        <v>33</v>
      </c>
      <c r="B38" s="27" t="s">
        <v>50</v>
      </c>
      <c r="C38" s="28">
        <v>17867000</v>
      </c>
      <c r="D38" s="28">
        <v>3133500</v>
      </c>
      <c r="E38" s="28">
        <v>2508910</v>
      </c>
      <c r="F38" s="28">
        <v>0</v>
      </c>
      <c r="G38" s="28">
        <v>0</v>
      </c>
      <c r="H38" s="28">
        <v>0</v>
      </c>
      <c r="I38" s="28">
        <v>1470000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1017000</v>
      </c>
      <c r="P38" s="28">
        <v>0</v>
      </c>
      <c r="Q38" s="28">
        <v>0</v>
      </c>
      <c r="R38" s="28">
        <v>0</v>
      </c>
      <c r="S38" s="9"/>
      <c r="T38" s="9"/>
    </row>
    <row r="39" spans="1:701" ht="30" customHeight="1" x14ac:dyDescent="0.25">
      <c r="A39" s="8">
        <v>34</v>
      </c>
      <c r="B39" s="27" t="s">
        <v>116</v>
      </c>
      <c r="C39" s="28">
        <v>0</v>
      </c>
      <c r="D39" s="28">
        <v>499500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819000</v>
      </c>
      <c r="Q39" s="28">
        <v>0</v>
      </c>
      <c r="R39" s="28">
        <v>0</v>
      </c>
      <c r="S39" s="9"/>
      <c r="T39" s="9"/>
    </row>
    <row r="40" spans="1:701" ht="30" customHeight="1" x14ac:dyDescent="0.25">
      <c r="A40" s="8">
        <v>35</v>
      </c>
      <c r="B40" s="27" t="s">
        <v>51</v>
      </c>
      <c r="C40" s="28">
        <v>108000</v>
      </c>
      <c r="D40" s="28">
        <v>351000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333000</v>
      </c>
      <c r="P40" s="28">
        <v>0</v>
      </c>
      <c r="Q40" s="28">
        <v>0</v>
      </c>
      <c r="R40" s="28">
        <v>0</v>
      </c>
      <c r="S40" s="9"/>
      <c r="T40" s="9"/>
    </row>
    <row r="41" spans="1:701" ht="30" customHeight="1" x14ac:dyDescent="0.25">
      <c r="A41" s="8">
        <v>36</v>
      </c>
      <c r="B41" s="27" t="s">
        <v>117</v>
      </c>
      <c r="C41" s="28">
        <v>6068000</v>
      </c>
      <c r="D41" s="28">
        <v>2786500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841500</v>
      </c>
      <c r="P41" s="28">
        <v>0</v>
      </c>
      <c r="Q41" s="28">
        <v>0</v>
      </c>
      <c r="R41" s="28">
        <v>0</v>
      </c>
      <c r="S41" s="9"/>
      <c r="T41" s="9"/>
    </row>
    <row r="42" spans="1:701" ht="30" customHeight="1" x14ac:dyDescent="0.25">
      <c r="A42" s="8">
        <v>37</v>
      </c>
      <c r="B42" s="27" t="s">
        <v>52</v>
      </c>
      <c r="C42" s="28">
        <v>2366500</v>
      </c>
      <c r="D42" s="28">
        <v>598500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733500</v>
      </c>
      <c r="P42" s="28">
        <v>0</v>
      </c>
      <c r="Q42" s="28">
        <v>0</v>
      </c>
      <c r="R42" s="28">
        <v>0</v>
      </c>
      <c r="S42" s="9"/>
      <c r="T42" s="9"/>
    </row>
    <row r="43" spans="1:701" ht="30" customHeight="1" x14ac:dyDescent="0.25">
      <c r="A43" s="8">
        <v>38</v>
      </c>
      <c r="B43" s="27" t="s">
        <v>53</v>
      </c>
      <c r="C43" s="28">
        <v>2078000</v>
      </c>
      <c r="D43" s="28">
        <v>7312600</v>
      </c>
      <c r="E43" s="28">
        <v>11303360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2241000</v>
      </c>
      <c r="P43" s="28">
        <v>0</v>
      </c>
      <c r="Q43" s="28">
        <v>0</v>
      </c>
      <c r="R43" s="28">
        <v>0</v>
      </c>
      <c r="S43" s="9"/>
      <c r="T43" s="9"/>
    </row>
    <row r="44" spans="1:701" ht="30" customHeight="1" x14ac:dyDescent="0.25">
      <c r="A44" s="8">
        <v>39</v>
      </c>
      <c r="B44" s="27" t="s">
        <v>54</v>
      </c>
      <c r="C44" s="28">
        <v>0</v>
      </c>
      <c r="D44" s="28">
        <v>2709000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697500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9"/>
      <c r="T44" s="9"/>
    </row>
    <row r="45" spans="1:701" ht="30" customHeight="1" x14ac:dyDescent="0.25">
      <c r="A45" s="8">
        <v>40</v>
      </c>
      <c r="B45" s="27" t="s">
        <v>55</v>
      </c>
      <c r="C45" s="28">
        <v>1278000</v>
      </c>
      <c r="D45" s="28">
        <v>54000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112500</v>
      </c>
      <c r="P45" s="28">
        <v>0</v>
      </c>
      <c r="Q45" s="28">
        <v>0</v>
      </c>
      <c r="R45" s="28">
        <v>0</v>
      </c>
      <c r="S45" s="9"/>
      <c r="T45" s="9"/>
    </row>
    <row r="46" spans="1:701" s="1" customFormat="1" ht="30" customHeight="1" x14ac:dyDescent="0.25">
      <c r="A46" s="8"/>
      <c r="B46" s="29" t="s">
        <v>57</v>
      </c>
      <c r="C46" s="30">
        <f t="shared" ref="C46:R46" si="0">SUM(C6:C45)</f>
        <v>232497100</v>
      </c>
      <c r="D46" s="30">
        <f t="shared" si="0"/>
        <v>219245300</v>
      </c>
      <c r="E46" s="30">
        <f t="shared" si="0"/>
        <v>26712272</v>
      </c>
      <c r="F46" s="30">
        <f t="shared" si="0"/>
        <v>82981</v>
      </c>
      <c r="G46" s="30">
        <f t="shared" si="0"/>
        <v>3334500</v>
      </c>
      <c r="H46" s="30">
        <f t="shared" si="0"/>
        <v>225000</v>
      </c>
      <c r="I46" s="30">
        <f t="shared" si="0"/>
        <v>18028800</v>
      </c>
      <c r="J46" s="30">
        <f t="shared" si="0"/>
        <v>3990075</v>
      </c>
      <c r="K46" s="30">
        <f t="shared" si="0"/>
        <v>2214000</v>
      </c>
      <c r="L46" s="30">
        <f t="shared" si="0"/>
        <v>32223500</v>
      </c>
      <c r="M46" s="30">
        <f t="shared" si="0"/>
        <v>1629660</v>
      </c>
      <c r="N46" s="30">
        <f t="shared" si="0"/>
        <v>198000</v>
      </c>
      <c r="O46" s="30">
        <f t="shared" si="0"/>
        <v>22853500</v>
      </c>
      <c r="P46" s="30">
        <f t="shared" si="0"/>
        <v>2848500</v>
      </c>
      <c r="Q46" s="30">
        <f t="shared" si="0"/>
        <v>22032000</v>
      </c>
      <c r="R46" s="30">
        <f t="shared" si="0"/>
        <v>0</v>
      </c>
      <c r="S46" s="15"/>
    </row>
    <row r="47" spans="1:701" ht="30" customHeight="1" x14ac:dyDescent="0.2">
      <c r="C47" s="18"/>
      <c r="D47" s="18"/>
      <c r="E47" s="17"/>
      <c r="F47" s="18"/>
      <c r="G47" s="17"/>
      <c r="H47" s="17"/>
      <c r="I47" s="17"/>
      <c r="J47" s="17"/>
      <c r="K47" s="17"/>
      <c r="L47" s="17"/>
      <c r="M47" s="17"/>
      <c r="N47" s="17"/>
    </row>
    <row r="48" spans="1:701" ht="30" customHeight="1" x14ac:dyDescent="0.25">
      <c r="A48" s="17"/>
      <c r="B48" s="69" t="s">
        <v>58</v>
      </c>
      <c r="C48" s="58" t="s">
        <v>59</v>
      </c>
      <c r="D48" s="59" t="s">
        <v>60</v>
      </c>
      <c r="E48" s="59" t="s">
        <v>7</v>
      </c>
      <c r="F48" s="59" t="s">
        <v>8</v>
      </c>
      <c r="G48" s="59" t="s">
        <v>9</v>
      </c>
      <c r="H48" s="59" t="s">
        <v>10</v>
      </c>
      <c r="I48" s="59" t="s">
        <v>11</v>
      </c>
      <c r="J48" s="59" t="s">
        <v>12</v>
      </c>
      <c r="K48" s="59" t="s">
        <v>13</v>
      </c>
      <c r="L48" s="59" t="s">
        <v>14</v>
      </c>
      <c r="M48" s="59" t="s">
        <v>15</v>
      </c>
      <c r="N48" s="59" t="s">
        <v>16</v>
      </c>
      <c r="O48" s="59" t="s">
        <v>17</v>
      </c>
      <c r="P48" s="59" t="s">
        <v>18</v>
      </c>
      <c r="Q48" s="59" t="s">
        <v>19</v>
      </c>
      <c r="R48" s="59" t="s">
        <v>20</v>
      </c>
    </row>
    <row r="49" spans="1:19" ht="30" customHeight="1" x14ac:dyDescent="0.25">
      <c r="A49" s="17"/>
      <c r="B49" s="70"/>
      <c r="C49" s="60">
        <v>1324.5</v>
      </c>
      <c r="D49" s="61">
        <v>1183.43</v>
      </c>
      <c r="E49" s="61">
        <v>1000</v>
      </c>
      <c r="F49" s="61">
        <v>1000</v>
      </c>
      <c r="G49" s="61">
        <v>1324.5</v>
      </c>
      <c r="H49" s="61">
        <v>1240.5999999999999</v>
      </c>
      <c r="I49" s="62">
        <v>1240.5999999999999</v>
      </c>
      <c r="J49" s="61">
        <v>1183.43</v>
      </c>
      <c r="K49" s="61">
        <v>1183.43</v>
      </c>
      <c r="L49" s="61">
        <v>1183.43</v>
      </c>
      <c r="M49" s="61">
        <v>1183.43</v>
      </c>
      <c r="N49" s="61">
        <v>1183.43</v>
      </c>
      <c r="O49" s="61">
        <v>1183.43</v>
      </c>
      <c r="P49" s="61">
        <v>1009.08</v>
      </c>
      <c r="Q49" s="61">
        <v>1009.08</v>
      </c>
      <c r="R49" s="61">
        <v>1324.5</v>
      </c>
    </row>
    <row r="50" spans="1:19" ht="30" customHeight="1" x14ac:dyDescent="0.2"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9" ht="30.95" customHeight="1" x14ac:dyDescent="0.25">
      <c r="A51" s="65" t="s">
        <v>109</v>
      </c>
      <c r="B51" s="65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1:19" ht="30.95" customHeight="1" x14ac:dyDescent="0.25">
      <c r="A52" s="3" t="s">
        <v>3</v>
      </c>
      <c r="B52" s="4" t="s">
        <v>4</v>
      </c>
      <c r="C52" s="5" t="s">
        <v>59</v>
      </c>
      <c r="D52" s="5" t="s">
        <v>60</v>
      </c>
      <c r="E52" s="5" t="s">
        <v>7</v>
      </c>
      <c r="F52" s="5" t="s">
        <v>8</v>
      </c>
      <c r="G52" s="5" t="s">
        <v>9</v>
      </c>
      <c r="H52" s="5" t="s">
        <v>10</v>
      </c>
      <c r="I52" s="5" t="s">
        <v>11</v>
      </c>
      <c r="J52" s="5" t="s">
        <v>61</v>
      </c>
      <c r="K52" s="5" t="s">
        <v>13</v>
      </c>
      <c r="L52" s="5" t="s">
        <v>14</v>
      </c>
      <c r="M52" s="5" t="s">
        <v>15</v>
      </c>
      <c r="N52" s="5" t="s">
        <v>16</v>
      </c>
      <c r="O52" s="5" t="s">
        <v>17</v>
      </c>
      <c r="P52" s="5" t="s">
        <v>18</v>
      </c>
      <c r="Q52" s="5" t="s">
        <v>19</v>
      </c>
      <c r="R52" s="5" t="s">
        <v>20</v>
      </c>
      <c r="S52" s="5" t="s">
        <v>108</v>
      </c>
    </row>
    <row r="53" spans="1:19" ht="30.95" customHeight="1" x14ac:dyDescent="0.25">
      <c r="A53" s="8">
        <v>1</v>
      </c>
      <c r="B53" s="27" t="s">
        <v>81</v>
      </c>
      <c r="C53" s="28">
        <f t="shared" ref="C53:C92" si="1">C6/$C$49</f>
        <v>0</v>
      </c>
      <c r="D53" s="28">
        <f t="shared" ref="D53:D92" si="2">D6/$D$49</f>
        <v>448.69574034797154</v>
      </c>
      <c r="E53" s="28">
        <f t="shared" ref="E53:E92" si="3">E6/$E$49</f>
        <v>0</v>
      </c>
      <c r="F53" s="28">
        <f t="shared" ref="F53:F88" si="4">F6/$F$49</f>
        <v>0</v>
      </c>
      <c r="G53" s="28">
        <f>G6/$G$49</f>
        <v>0</v>
      </c>
      <c r="H53" s="28">
        <f t="shared" ref="H53:H72" si="5">H6/$H$49</f>
        <v>0</v>
      </c>
      <c r="I53" s="28">
        <f>I6/$I$49</f>
        <v>0</v>
      </c>
      <c r="J53" s="28">
        <f t="shared" ref="J53:J62" si="6">J6/$J$49</f>
        <v>0</v>
      </c>
      <c r="K53" s="28">
        <f>K6/$K$49</f>
        <v>0</v>
      </c>
      <c r="L53" s="28">
        <f>L6/$L$49</f>
        <v>0</v>
      </c>
      <c r="M53" s="28">
        <f>M6/$M$49</f>
        <v>0</v>
      </c>
      <c r="N53" s="28">
        <f>N6/$N$49</f>
        <v>0</v>
      </c>
      <c r="O53" s="28">
        <f>O6/$O$49</f>
        <v>0</v>
      </c>
      <c r="P53" s="28">
        <f t="shared" ref="P53" si="7">P6/$P$49</f>
        <v>214.05636817695324</v>
      </c>
      <c r="Q53" s="28">
        <f>Q6/$Q$49</f>
        <v>0</v>
      </c>
      <c r="R53" s="28">
        <f>R6/$R$49</f>
        <v>0</v>
      </c>
      <c r="S53" s="46">
        <f>SUM(C53:R53)</f>
        <v>662.75210852492478</v>
      </c>
    </row>
    <row r="54" spans="1:19" ht="30.95" customHeight="1" x14ac:dyDescent="0.25">
      <c r="A54" s="8">
        <v>2</v>
      </c>
      <c r="B54" s="27" t="s">
        <v>21</v>
      </c>
      <c r="C54" s="28">
        <f t="shared" si="1"/>
        <v>0</v>
      </c>
      <c r="D54" s="28">
        <f t="shared" si="2"/>
        <v>0</v>
      </c>
      <c r="E54" s="28">
        <f t="shared" si="3"/>
        <v>1316.8</v>
      </c>
      <c r="F54" s="28">
        <f t="shared" si="4"/>
        <v>0</v>
      </c>
      <c r="G54" s="28">
        <f t="shared" ref="G54:G92" si="8">G7/$G$49</f>
        <v>0</v>
      </c>
      <c r="H54" s="28">
        <f t="shared" si="5"/>
        <v>0</v>
      </c>
      <c r="I54" s="28">
        <f t="shared" ref="I54:I92" si="9">I7/$I$49</f>
        <v>0</v>
      </c>
      <c r="J54" s="28">
        <f t="shared" si="6"/>
        <v>0</v>
      </c>
      <c r="K54" s="28">
        <f t="shared" ref="K54:K92" si="10">K7/$K$49</f>
        <v>0</v>
      </c>
      <c r="L54" s="28">
        <f t="shared" ref="L54:L92" si="11">L7/$L$49</f>
        <v>0</v>
      </c>
      <c r="M54" s="28">
        <f t="shared" ref="M54:M92" si="12">M7/$M$49</f>
        <v>0</v>
      </c>
      <c r="N54" s="28">
        <f t="shared" ref="N54:N92" si="13">N7/$N$49</f>
        <v>0</v>
      </c>
      <c r="O54" s="28">
        <f t="shared" ref="O54:O92" si="14">O7/$O$49</f>
        <v>0</v>
      </c>
      <c r="P54" s="28">
        <f t="shared" ref="P54" si="15">P7/$P$49</f>
        <v>0</v>
      </c>
      <c r="Q54" s="28">
        <f t="shared" ref="Q54:Q92" si="16">Q7/$Q$49</f>
        <v>0</v>
      </c>
      <c r="R54" s="28">
        <f t="shared" ref="R54:R92" si="17">R7/$R$49</f>
        <v>0</v>
      </c>
      <c r="S54" s="46">
        <f t="shared" ref="S54:S92" si="18">SUM(C54:R54)</f>
        <v>1316.8</v>
      </c>
    </row>
    <row r="55" spans="1:19" ht="30.95" customHeight="1" x14ac:dyDescent="0.25">
      <c r="A55" s="8">
        <v>3</v>
      </c>
      <c r="B55" s="27" t="s">
        <v>22</v>
      </c>
      <c r="C55" s="28">
        <f t="shared" si="1"/>
        <v>0</v>
      </c>
      <c r="D55" s="28">
        <f t="shared" si="2"/>
        <v>2827.3746651681972</v>
      </c>
      <c r="E55" s="28">
        <f t="shared" si="3"/>
        <v>0</v>
      </c>
      <c r="F55" s="28">
        <f t="shared" si="4"/>
        <v>0</v>
      </c>
      <c r="G55" s="28">
        <f t="shared" si="8"/>
        <v>0</v>
      </c>
      <c r="H55" s="28">
        <f t="shared" si="5"/>
        <v>0</v>
      </c>
      <c r="I55" s="28">
        <f t="shared" si="9"/>
        <v>0</v>
      </c>
      <c r="J55" s="28">
        <f t="shared" si="6"/>
        <v>0</v>
      </c>
      <c r="K55" s="28">
        <f t="shared" si="10"/>
        <v>0</v>
      </c>
      <c r="L55" s="28">
        <f t="shared" si="11"/>
        <v>13292.716932982939</v>
      </c>
      <c r="M55" s="28">
        <f t="shared" si="12"/>
        <v>0</v>
      </c>
      <c r="N55" s="28">
        <f t="shared" si="13"/>
        <v>0</v>
      </c>
      <c r="O55" s="28">
        <f t="shared" si="14"/>
        <v>0</v>
      </c>
      <c r="P55" s="28">
        <f t="shared" ref="P55" si="19">P8/$P$49</f>
        <v>0</v>
      </c>
      <c r="Q55" s="28">
        <f t="shared" si="16"/>
        <v>0</v>
      </c>
      <c r="R55" s="28">
        <f t="shared" si="17"/>
        <v>0</v>
      </c>
      <c r="S55" s="46">
        <f t="shared" si="18"/>
        <v>16120.091598151137</v>
      </c>
    </row>
    <row r="56" spans="1:19" ht="30.95" customHeight="1" x14ac:dyDescent="0.25">
      <c r="A56" s="8">
        <v>4</v>
      </c>
      <c r="B56" s="27" t="s">
        <v>23</v>
      </c>
      <c r="C56" s="28">
        <f t="shared" si="1"/>
        <v>821.81955454888634</v>
      </c>
      <c r="D56" s="28">
        <f t="shared" si="2"/>
        <v>338.42305839804635</v>
      </c>
      <c r="E56" s="28">
        <f t="shared" si="3"/>
        <v>0</v>
      </c>
      <c r="F56" s="28">
        <f t="shared" si="4"/>
        <v>0</v>
      </c>
      <c r="G56" s="28">
        <f t="shared" si="8"/>
        <v>0</v>
      </c>
      <c r="H56" s="28">
        <f t="shared" si="5"/>
        <v>0</v>
      </c>
      <c r="I56" s="28">
        <f t="shared" si="9"/>
        <v>0</v>
      </c>
      <c r="J56" s="28">
        <f t="shared" si="6"/>
        <v>0</v>
      </c>
      <c r="K56" s="28">
        <f t="shared" si="10"/>
        <v>0</v>
      </c>
      <c r="L56" s="28">
        <f t="shared" si="11"/>
        <v>0</v>
      </c>
      <c r="M56" s="28">
        <f t="shared" si="12"/>
        <v>0</v>
      </c>
      <c r="N56" s="28">
        <f t="shared" si="13"/>
        <v>0</v>
      </c>
      <c r="O56" s="28">
        <f t="shared" si="14"/>
        <v>189.70281300964146</v>
      </c>
      <c r="P56" s="28">
        <f t="shared" ref="P56" si="20">P9/$P$49</f>
        <v>0</v>
      </c>
      <c r="Q56" s="28">
        <f t="shared" si="16"/>
        <v>0</v>
      </c>
      <c r="R56" s="28">
        <f t="shared" si="17"/>
        <v>0</v>
      </c>
      <c r="S56" s="46">
        <f t="shared" si="18"/>
        <v>1349.9454259565741</v>
      </c>
    </row>
    <row r="57" spans="1:19" ht="30.95" customHeight="1" x14ac:dyDescent="0.25">
      <c r="A57" s="8">
        <v>5</v>
      </c>
      <c r="B57" s="27" t="s">
        <v>24</v>
      </c>
      <c r="C57" s="28">
        <f t="shared" si="1"/>
        <v>0</v>
      </c>
      <c r="D57" s="28">
        <f t="shared" si="2"/>
        <v>0</v>
      </c>
      <c r="E57" s="28">
        <f t="shared" si="3"/>
        <v>0</v>
      </c>
      <c r="F57" s="28">
        <f t="shared" si="4"/>
        <v>25.818999999999999</v>
      </c>
      <c r="G57" s="28">
        <f t="shared" si="8"/>
        <v>0</v>
      </c>
      <c r="H57" s="28">
        <f t="shared" si="5"/>
        <v>0</v>
      </c>
      <c r="I57" s="28">
        <f t="shared" si="9"/>
        <v>0</v>
      </c>
      <c r="J57" s="28">
        <f t="shared" si="6"/>
        <v>0</v>
      </c>
      <c r="K57" s="28">
        <f t="shared" si="10"/>
        <v>0</v>
      </c>
      <c r="L57" s="28">
        <f t="shared" si="11"/>
        <v>0</v>
      </c>
      <c r="M57" s="28">
        <f t="shared" si="12"/>
        <v>0</v>
      </c>
      <c r="N57" s="28">
        <f t="shared" si="13"/>
        <v>0</v>
      </c>
      <c r="O57" s="28">
        <f t="shared" si="14"/>
        <v>0</v>
      </c>
      <c r="P57" s="28">
        <f t="shared" ref="P57" si="21">P10/$P$49</f>
        <v>0</v>
      </c>
      <c r="Q57" s="28">
        <f t="shared" si="16"/>
        <v>0</v>
      </c>
      <c r="R57" s="28">
        <f t="shared" si="17"/>
        <v>0</v>
      </c>
      <c r="S57" s="46">
        <f t="shared" si="18"/>
        <v>25.818999999999999</v>
      </c>
    </row>
    <row r="58" spans="1:19" ht="30.95" customHeight="1" x14ac:dyDescent="0.25">
      <c r="A58" s="8">
        <v>6</v>
      </c>
      <c r="B58" s="27" t="s">
        <v>25</v>
      </c>
      <c r="C58" s="28">
        <f t="shared" si="1"/>
        <v>1385.428463571159</v>
      </c>
      <c r="D58" s="28">
        <f t="shared" si="2"/>
        <v>2663.5288948226762</v>
      </c>
      <c r="E58" s="28">
        <f t="shared" si="3"/>
        <v>952.13</v>
      </c>
      <c r="F58" s="28">
        <f t="shared" si="4"/>
        <v>0</v>
      </c>
      <c r="G58" s="28">
        <f t="shared" si="8"/>
        <v>0</v>
      </c>
      <c r="H58" s="28">
        <f t="shared" si="5"/>
        <v>137.83653071094633</v>
      </c>
      <c r="I58" s="28">
        <f t="shared" si="9"/>
        <v>6901.4992745445761</v>
      </c>
      <c r="J58" s="28">
        <f t="shared" si="6"/>
        <v>0</v>
      </c>
      <c r="K58" s="28">
        <f t="shared" si="10"/>
        <v>0</v>
      </c>
      <c r="L58" s="28">
        <f t="shared" si="11"/>
        <v>0</v>
      </c>
      <c r="M58" s="28">
        <f t="shared" si="12"/>
        <v>0</v>
      </c>
      <c r="N58" s="28">
        <f t="shared" si="13"/>
        <v>0</v>
      </c>
      <c r="O58" s="28">
        <f t="shared" si="14"/>
        <v>201.53283252917367</v>
      </c>
      <c r="P58" s="28">
        <f t="shared" ref="P58" si="22">P11/$P$49</f>
        <v>0</v>
      </c>
      <c r="Q58" s="28">
        <f t="shared" si="16"/>
        <v>0</v>
      </c>
      <c r="R58" s="28">
        <f t="shared" si="17"/>
        <v>0</v>
      </c>
      <c r="S58" s="46">
        <f t="shared" si="18"/>
        <v>12241.955996178531</v>
      </c>
    </row>
    <row r="59" spans="1:19" ht="30.95" customHeight="1" x14ac:dyDescent="0.25">
      <c r="A59" s="8">
        <v>7</v>
      </c>
      <c r="B59" s="27" t="s">
        <v>27</v>
      </c>
      <c r="C59" s="28">
        <f t="shared" si="1"/>
        <v>1554.9263873159682</v>
      </c>
      <c r="D59" s="28">
        <f t="shared" si="2"/>
        <v>5068.7408634224248</v>
      </c>
      <c r="E59" s="28">
        <f t="shared" si="3"/>
        <v>566.51</v>
      </c>
      <c r="F59" s="28">
        <f t="shared" si="4"/>
        <v>0</v>
      </c>
      <c r="G59" s="28">
        <f t="shared" si="8"/>
        <v>0</v>
      </c>
      <c r="H59" s="28">
        <f t="shared" si="5"/>
        <v>0</v>
      </c>
      <c r="I59" s="28">
        <f t="shared" si="9"/>
        <v>0</v>
      </c>
      <c r="J59" s="28">
        <f t="shared" si="6"/>
        <v>121.68020077233126</v>
      </c>
      <c r="K59" s="28">
        <f t="shared" si="10"/>
        <v>0</v>
      </c>
      <c r="L59" s="28">
        <f t="shared" si="11"/>
        <v>0</v>
      </c>
      <c r="M59" s="28">
        <f t="shared" si="12"/>
        <v>0</v>
      </c>
      <c r="N59" s="28">
        <f t="shared" si="13"/>
        <v>0</v>
      </c>
      <c r="O59" s="28">
        <f t="shared" si="14"/>
        <v>1912.6606558900821</v>
      </c>
      <c r="P59" s="28">
        <f t="shared" ref="P59" si="23">P12/$P$49</f>
        <v>0</v>
      </c>
      <c r="Q59" s="28">
        <f t="shared" si="16"/>
        <v>0</v>
      </c>
      <c r="R59" s="28">
        <f t="shared" si="17"/>
        <v>0</v>
      </c>
      <c r="S59" s="46">
        <f t="shared" si="18"/>
        <v>9224.5181074008069</v>
      </c>
    </row>
    <row r="60" spans="1:19" ht="30.95" customHeight="1" x14ac:dyDescent="0.25">
      <c r="A60" s="8">
        <v>8</v>
      </c>
      <c r="B60" s="27" t="s">
        <v>88</v>
      </c>
      <c r="C60" s="28">
        <f t="shared" si="1"/>
        <v>0</v>
      </c>
      <c r="D60" s="28">
        <f t="shared" si="2"/>
        <v>125.48270704646661</v>
      </c>
      <c r="E60" s="28">
        <f t="shared" si="3"/>
        <v>0</v>
      </c>
      <c r="F60" s="28">
        <f t="shared" si="4"/>
        <v>0</v>
      </c>
      <c r="G60" s="28">
        <f t="shared" si="8"/>
        <v>0</v>
      </c>
      <c r="H60" s="28">
        <f t="shared" si="5"/>
        <v>0</v>
      </c>
      <c r="I60" s="28">
        <f t="shared" si="9"/>
        <v>0</v>
      </c>
      <c r="J60" s="28">
        <f t="shared" si="6"/>
        <v>0</v>
      </c>
      <c r="K60" s="28">
        <f t="shared" si="10"/>
        <v>0</v>
      </c>
      <c r="L60" s="28">
        <f t="shared" si="11"/>
        <v>0</v>
      </c>
      <c r="M60" s="28">
        <f t="shared" si="12"/>
        <v>0</v>
      </c>
      <c r="N60" s="28">
        <f t="shared" si="13"/>
        <v>0</v>
      </c>
      <c r="O60" s="28">
        <f t="shared" si="14"/>
        <v>11.407518822406056</v>
      </c>
      <c r="P60" s="28">
        <f t="shared" ref="P60" si="24">P13/$P$49</f>
        <v>0</v>
      </c>
      <c r="Q60" s="28">
        <f t="shared" si="16"/>
        <v>0</v>
      </c>
      <c r="R60" s="28">
        <f t="shared" si="17"/>
        <v>0</v>
      </c>
      <c r="S60" s="46">
        <f t="shared" si="18"/>
        <v>136.89022586887268</v>
      </c>
    </row>
    <row r="61" spans="1:19" ht="30.95" customHeight="1" x14ac:dyDescent="0.25">
      <c r="A61" s="8">
        <v>9</v>
      </c>
      <c r="B61" s="27" t="s">
        <v>28</v>
      </c>
      <c r="C61" s="28">
        <f t="shared" si="1"/>
        <v>17711.513778784447</v>
      </c>
      <c r="D61" s="28">
        <f t="shared" si="2"/>
        <v>10781.795289962229</v>
      </c>
      <c r="E61" s="28">
        <f t="shared" si="3"/>
        <v>0</v>
      </c>
      <c r="F61" s="28">
        <f t="shared" si="4"/>
        <v>0</v>
      </c>
      <c r="G61" s="28">
        <f t="shared" si="8"/>
        <v>0</v>
      </c>
      <c r="H61" s="28">
        <f t="shared" si="5"/>
        <v>0</v>
      </c>
      <c r="I61" s="28">
        <f t="shared" si="9"/>
        <v>0</v>
      </c>
      <c r="J61" s="28">
        <f t="shared" si="6"/>
        <v>0</v>
      </c>
      <c r="K61" s="28">
        <f t="shared" si="10"/>
        <v>15.210025096541408</v>
      </c>
      <c r="L61" s="28">
        <f t="shared" si="11"/>
        <v>0</v>
      </c>
      <c r="M61" s="28">
        <f t="shared" si="12"/>
        <v>0</v>
      </c>
      <c r="N61" s="28">
        <f t="shared" si="13"/>
        <v>167.31027606195551</v>
      </c>
      <c r="O61" s="28">
        <f t="shared" si="14"/>
        <v>1958.2907311797064</v>
      </c>
      <c r="P61" s="28">
        <f t="shared" ref="P61" si="25">P14/$P$49</f>
        <v>0</v>
      </c>
      <c r="Q61" s="28">
        <f t="shared" si="16"/>
        <v>0</v>
      </c>
      <c r="R61" s="28">
        <f t="shared" si="17"/>
        <v>0</v>
      </c>
      <c r="S61" s="46">
        <f t="shared" si="18"/>
        <v>30634.120101084878</v>
      </c>
    </row>
    <row r="62" spans="1:19" ht="30.95" customHeight="1" x14ac:dyDescent="0.25">
      <c r="A62" s="8">
        <v>10</v>
      </c>
      <c r="B62" s="27" t="s">
        <v>82</v>
      </c>
      <c r="C62" s="28">
        <f t="shared" si="1"/>
        <v>159.68289920724803</v>
      </c>
      <c r="D62" s="28">
        <f t="shared" si="2"/>
        <v>2163.6260699830154</v>
      </c>
      <c r="E62" s="28">
        <f t="shared" si="3"/>
        <v>0</v>
      </c>
      <c r="F62" s="28">
        <f t="shared" si="4"/>
        <v>0</v>
      </c>
      <c r="G62" s="28">
        <f t="shared" si="8"/>
        <v>0</v>
      </c>
      <c r="H62" s="28">
        <f t="shared" si="5"/>
        <v>0</v>
      </c>
      <c r="I62" s="28">
        <f t="shared" si="9"/>
        <v>0</v>
      </c>
      <c r="J62" s="28">
        <f t="shared" si="6"/>
        <v>68.445112934436338</v>
      </c>
      <c r="K62" s="28">
        <f t="shared" si="10"/>
        <v>0</v>
      </c>
      <c r="L62" s="28">
        <f t="shared" si="11"/>
        <v>0</v>
      </c>
      <c r="M62" s="28">
        <f t="shared" si="12"/>
        <v>0</v>
      </c>
      <c r="N62" s="28">
        <f t="shared" si="13"/>
        <v>0</v>
      </c>
      <c r="O62" s="28">
        <f t="shared" si="14"/>
        <v>593.19097876511489</v>
      </c>
      <c r="P62" s="28">
        <f t="shared" ref="P62" si="26">P15/$P$49</f>
        <v>0</v>
      </c>
      <c r="Q62" s="28">
        <f t="shared" si="16"/>
        <v>0</v>
      </c>
      <c r="R62" s="28">
        <f t="shared" si="17"/>
        <v>0</v>
      </c>
      <c r="S62" s="46">
        <f t="shared" si="18"/>
        <v>2984.9450608898142</v>
      </c>
    </row>
    <row r="63" spans="1:19" ht="30.95" customHeight="1" x14ac:dyDescent="0.25">
      <c r="A63" s="8">
        <v>11</v>
      </c>
      <c r="B63" s="27" t="s">
        <v>29</v>
      </c>
      <c r="C63" s="28">
        <f t="shared" si="1"/>
        <v>0</v>
      </c>
      <c r="D63" s="28">
        <f t="shared" si="2"/>
        <v>399.26315878421195</v>
      </c>
      <c r="E63" s="28">
        <f t="shared" si="3"/>
        <v>0</v>
      </c>
      <c r="F63" s="28">
        <f t="shared" si="4"/>
        <v>0</v>
      </c>
      <c r="G63" s="28">
        <f t="shared" si="8"/>
        <v>0</v>
      </c>
      <c r="H63" s="28">
        <f t="shared" si="5"/>
        <v>0</v>
      </c>
      <c r="I63" s="28">
        <f t="shared" si="9"/>
        <v>0</v>
      </c>
      <c r="J63" s="28">
        <f t="shared" ref="J63:J72" si="27">J16/$J$49</f>
        <v>0</v>
      </c>
      <c r="K63" s="28">
        <f t="shared" si="10"/>
        <v>0</v>
      </c>
      <c r="L63" s="28">
        <f t="shared" si="11"/>
        <v>0</v>
      </c>
      <c r="M63" s="28">
        <f t="shared" si="12"/>
        <v>0</v>
      </c>
      <c r="N63" s="28">
        <f t="shared" si="13"/>
        <v>0</v>
      </c>
      <c r="O63" s="28">
        <f t="shared" si="14"/>
        <v>57.037594112030284</v>
      </c>
      <c r="P63" s="28">
        <f t="shared" ref="P63" si="28">P16/$P$49</f>
        <v>0</v>
      </c>
      <c r="Q63" s="28">
        <f t="shared" si="16"/>
        <v>0</v>
      </c>
      <c r="R63" s="28">
        <f t="shared" si="17"/>
        <v>0</v>
      </c>
      <c r="S63" s="46">
        <f t="shared" si="18"/>
        <v>456.30075289624222</v>
      </c>
    </row>
    <row r="64" spans="1:19" ht="30.95" customHeight="1" x14ac:dyDescent="0.25">
      <c r="A64" s="8">
        <v>12</v>
      </c>
      <c r="B64" s="27" t="s">
        <v>30</v>
      </c>
      <c r="C64" s="28">
        <f t="shared" si="1"/>
        <v>696.48924122310302</v>
      </c>
      <c r="D64" s="28">
        <f t="shared" si="2"/>
        <v>391.65814623594127</v>
      </c>
      <c r="E64" s="28">
        <f t="shared" si="3"/>
        <v>0</v>
      </c>
      <c r="F64" s="28">
        <f t="shared" si="4"/>
        <v>0</v>
      </c>
      <c r="G64" s="28">
        <f t="shared" si="8"/>
        <v>0</v>
      </c>
      <c r="H64" s="28">
        <f t="shared" si="5"/>
        <v>0</v>
      </c>
      <c r="I64" s="28">
        <f t="shared" si="9"/>
        <v>0</v>
      </c>
      <c r="J64" s="28">
        <f t="shared" si="27"/>
        <v>0</v>
      </c>
      <c r="K64" s="28">
        <f t="shared" si="10"/>
        <v>0</v>
      </c>
      <c r="L64" s="28">
        <f t="shared" si="11"/>
        <v>0</v>
      </c>
      <c r="M64" s="28">
        <f t="shared" si="12"/>
        <v>0</v>
      </c>
      <c r="N64" s="28">
        <f t="shared" si="13"/>
        <v>0</v>
      </c>
      <c r="O64" s="28">
        <f t="shared" si="14"/>
        <v>444.8932340738362</v>
      </c>
      <c r="P64" s="28">
        <f t="shared" ref="P64" si="29">P17/$P$49</f>
        <v>0</v>
      </c>
      <c r="Q64" s="28">
        <f t="shared" si="16"/>
        <v>0</v>
      </c>
      <c r="R64" s="28">
        <f t="shared" si="17"/>
        <v>0</v>
      </c>
      <c r="S64" s="46">
        <f t="shared" si="18"/>
        <v>1533.0406215328803</v>
      </c>
    </row>
    <row r="65" spans="1:19" ht="30.95" customHeight="1" x14ac:dyDescent="0.25">
      <c r="A65" s="8">
        <v>13</v>
      </c>
      <c r="B65" s="27" t="s">
        <v>31</v>
      </c>
      <c r="C65" s="28">
        <f t="shared" si="1"/>
        <v>5426.9535673839182</v>
      </c>
      <c r="D65" s="28">
        <f t="shared" si="2"/>
        <v>6733.8161107965825</v>
      </c>
      <c r="E65" s="28">
        <f t="shared" si="3"/>
        <v>0</v>
      </c>
      <c r="F65" s="28">
        <f t="shared" si="4"/>
        <v>0</v>
      </c>
      <c r="G65" s="28">
        <f t="shared" si="8"/>
        <v>0</v>
      </c>
      <c r="H65" s="28">
        <f t="shared" si="5"/>
        <v>0</v>
      </c>
      <c r="I65" s="28">
        <f t="shared" si="9"/>
        <v>0</v>
      </c>
      <c r="J65" s="28">
        <f t="shared" si="27"/>
        <v>0</v>
      </c>
      <c r="K65" s="28">
        <f t="shared" si="10"/>
        <v>0</v>
      </c>
      <c r="L65" s="28">
        <f t="shared" si="11"/>
        <v>0</v>
      </c>
      <c r="M65" s="28">
        <f t="shared" si="12"/>
        <v>0</v>
      </c>
      <c r="N65" s="28">
        <f t="shared" si="13"/>
        <v>0</v>
      </c>
      <c r="O65" s="28">
        <f t="shared" si="14"/>
        <v>34.222556467218169</v>
      </c>
      <c r="P65" s="28">
        <f t="shared" ref="P65" si="30">P18/$P$49</f>
        <v>0</v>
      </c>
      <c r="Q65" s="28">
        <f t="shared" si="16"/>
        <v>0</v>
      </c>
      <c r="R65" s="28">
        <f t="shared" si="17"/>
        <v>0</v>
      </c>
      <c r="S65" s="46">
        <f t="shared" si="18"/>
        <v>12194.99223464772</v>
      </c>
    </row>
    <row r="66" spans="1:19" ht="30.95" customHeight="1" x14ac:dyDescent="0.25">
      <c r="A66" s="8">
        <v>14</v>
      </c>
      <c r="B66" s="27" t="s">
        <v>32</v>
      </c>
      <c r="C66" s="28">
        <f t="shared" si="1"/>
        <v>2686.2967157417893</v>
      </c>
      <c r="D66" s="28">
        <f t="shared" si="2"/>
        <v>5463.7790152353746</v>
      </c>
      <c r="E66" s="28">
        <f t="shared" si="3"/>
        <v>0</v>
      </c>
      <c r="F66" s="28">
        <f t="shared" si="4"/>
        <v>0</v>
      </c>
      <c r="G66" s="28">
        <f t="shared" si="8"/>
        <v>0</v>
      </c>
      <c r="H66" s="28">
        <f t="shared" si="5"/>
        <v>0</v>
      </c>
      <c r="I66" s="28">
        <f t="shared" si="9"/>
        <v>0</v>
      </c>
      <c r="J66" s="28">
        <f t="shared" si="27"/>
        <v>197.73032625503831</v>
      </c>
      <c r="K66" s="28">
        <f t="shared" si="10"/>
        <v>0</v>
      </c>
      <c r="L66" s="28">
        <f t="shared" si="11"/>
        <v>0</v>
      </c>
      <c r="M66" s="28">
        <f t="shared" si="12"/>
        <v>0</v>
      </c>
      <c r="N66" s="28">
        <f t="shared" si="13"/>
        <v>0</v>
      </c>
      <c r="O66" s="28">
        <f t="shared" si="14"/>
        <v>212.94035135157972</v>
      </c>
      <c r="P66" s="28">
        <f t="shared" ref="P66" si="31">P19/$P$49</f>
        <v>0</v>
      </c>
      <c r="Q66" s="28">
        <f t="shared" si="16"/>
        <v>0</v>
      </c>
      <c r="R66" s="28">
        <f t="shared" si="17"/>
        <v>0</v>
      </c>
      <c r="S66" s="46">
        <f t="shared" si="18"/>
        <v>8560.7464085837801</v>
      </c>
    </row>
    <row r="67" spans="1:19" ht="30.95" customHeight="1" x14ac:dyDescent="0.25">
      <c r="A67" s="8">
        <v>15</v>
      </c>
      <c r="B67" s="27" t="s">
        <v>33</v>
      </c>
      <c r="C67" s="28">
        <f t="shared" si="1"/>
        <v>723.66930917327295</v>
      </c>
      <c r="D67" s="28">
        <f t="shared" si="2"/>
        <v>1754.6453951649019</v>
      </c>
      <c r="E67" s="28">
        <f t="shared" si="3"/>
        <v>234.2</v>
      </c>
      <c r="F67" s="28">
        <f t="shared" si="4"/>
        <v>0</v>
      </c>
      <c r="G67" s="28">
        <f t="shared" si="8"/>
        <v>0</v>
      </c>
      <c r="H67" s="28">
        <f t="shared" si="5"/>
        <v>0</v>
      </c>
      <c r="I67" s="28">
        <f t="shared" si="9"/>
        <v>0</v>
      </c>
      <c r="J67" s="28">
        <f t="shared" si="27"/>
        <v>0</v>
      </c>
      <c r="K67" s="28">
        <f t="shared" si="10"/>
        <v>0</v>
      </c>
      <c r="L67" s="28">
        <f t="shared" si="11"/>
        <v>0</v>
      </c>
      <c r="M67" s="28">
        <f t="shared" si="12"/>
        <v>0</v>
      </c>
      <c r="N67" s="28">
        <f t="shared" si="13"/>
        <v>0</v>
      </c>
      <c r="O67" s="28">
        <f t="shared" si="14"/>
        <v>338.84555909517246</v>
      </c>
      <c r="P67" s="28">
        <f t="shared" ref="P67" si="32">P20/$P$49</f>
        <v>0</v>
      </c>
      <c r="Q67" s="28">
        <f t="shared" si="16"/>
        <v>0</v>
      </c>
      <c r="R67" s="28">
        <f t="shared" si="17"/>
        <v>0</v>
      </c>
      <c r="S67" s="46">
        <f t="shared" si="18"/>
        <v>3051.3602634333474</v>
      </c>
    </row>
    <row r="68" spans="1:19" ht="30.95" customHeight="1" x14ac:dyDescent="0.25">
      <c r="A68" s="8">
        <v>16</v>
      </c>
      <c r="B68" s="27" t="s">
        <v>34</v>
      </c>
      <c r="C68" s="28">
        <f t="shared" si="1"/>
        <v>8878.7466968667413</v>
      </c>
      <c r="D68" s="28">
        <f t="shared" si="2"/>
        <v>38136.264924837124</v>
      </c>
      <c r="E68" s="28">
        <f t="shared" si="3"/>
        <v>3140.79</v>
      </c>
      <c r="F68" s="28">
        <f t="shared" si="4"/>
        <v>0</v>
      </c>
      <c r="G68" s="28">
        <f t="shared" si="8"/>
        <v>0</v>
      </c>
      <c r="H68" s="28">
        <f t="shared" si="5"/>
        <v>0</v>
      </c>
      <c r="I68" s="28">
        <f t="shared" si="9"/>
        <v>4014.3478961792684</v>
      </c>
      <c r="J68" s="28">
        <f t="shared" si="27"/>
        <v>0</v>
      </c>
      <c r="K68" s="28">
        <f t="shared" si="10"/>
        <v>1711.1278233609085</v>
      </c>
      <c r="L68" s="28">
        <f t="shared" si="11"/>
        <v>10331.409546825751</v>
      </c>
      <c r="M68" s="28">
        <f t="shared" si="12"/>
        <v>0</v>
      </c>
      <c r="N68" s="28">
        <f t="shared" si="13"/>
        <v>0</v>
      </c>
      <c r="O68" s="28">
        <f t="shared" si="14"/>
        <v>519.67585746516477</v>
      </c>
      <c r="P68" s="28">
        <f t="shared" ref="P68" si="33">P21/$P$49</f>
        <v>1797.1815911523368</v>
      </c>
      <c r="Q68" s="28">
        <f t="shared" si="16"/>
        <v>21833.749554049231</v>
      </c>
      <c r="R68" s="28">
        <f t="shared" si="17"/>
        <v>0</v>
      </c>
      <c r="S68" s="46">
        <f t="shared" si="18"/>
        <v>90363.293890736531</v>
      </c>
    </row>
    <row r="69" spans="1:19" ht="30.95" customHeight="1" x14ac:dyDescent="0.25">
      <c r="A69" s="8">
        <v>17</v>
      </c>
      <c r="B69" s="27" t="s">
        <v>35</v>
      </c>
      <c r="C69" s="28">
        <f t="shared" si="1"/>
        <v>0</v>
      </c>
      <c r="D69" s="28">
        <f t="shared" si="2"/>
        <v>3710.4011221618512</v>
      </c>
      <c r="E69" s="28">
        <f t="shared" si="3"/>
        <v>0</v>
      </c>
      <c r="F69" s="28">
        <f t="shared" si="4"/>
        <v>0</v>
      </c>
      <c r="G69" s="28">
        <f t="shared" si="8"/>
        <v>0</v>
      </c>
      <c r="H69" s="28">
        <f t="shared" si="5"/>
        <v>0</v>
      </c>
      <c r="I69" s="28">
        <f t="shared" si="9"/>
        <v>0</v>
      </c>
      <c r="J69" s="28">
        <f t="shared" si="27"/>
        <v>60.840100386165631</v>
      </c>
      <c r="K69" s="28">
        <f>K22/$K$49</f>
        <v>0</v>
      </c>
      <c r="L69" s="28">
        <f t="shared" si="11"/>
        <v>0</v>
      </c>
      <c r="M69" s="28">
        <f t="shared" si="12"/>
        <v>0</v>
      </c>
      <c r="N69" s="28">
        <f t="shared" si="13"/>
        <v>0</v>
      </c>
      <c r="O69" s="28">
        <f t="shared" si="14"/>
        <v>1079.4892811573138</v>
      </c>
      <c r="P69" s="28">
        <f t="shared" ref="P69" si="34">P22/$P$49</f>
        <v>0</v>
      </c>
      <c r="Q69" s="28">
        <f t="shared" si="16"/>
        <v>0</v>
      </c>
      <c r="R69" s="28">
        <f t="shared" si="17"/>
        <v>0</v>
      </c>
      <c r="S69" s="46">
        <f t="shared" si="18"/>
        <v>4850.7305037053302</v>
      </c>
    </row>
    <row r="70" spans="1:19" ht="30.95" customHeight="1" x14ac:dyDescent="0.25">
      <c r="A70" s="8">
        <v>18</v>
      </c>
      <c r="B70" s="27" t="s">
        <v>36</v>
      </c>
      <c r="C70" s="28">
        <f t="shared" si="1"/>
        <v>0</v>
      </c>
      <c r="D70" s="28">
        <f t="shared" si="2"/>
        <v>1880.1281022113685</v>
      </c>
      <c r="E70" s="28">
        <f t="shared" si="3"/>
        <v>0</v>
      </c>
      <c r="F70" s="28">
        <f t="shared" si="4"/>
        <v>0</v>
      </c>
      <c r="G70" s="28">
        <f t="shared" si="8"/>
        <v>0</v>
      </c>
      <c r="H70" s="28">
        <f t="shared" si="5"/>
        <v>0</v>
      </c>
      <c r="I70" s="28">
        <f t="shared" si="9"/>
        <v>0</v>
      </c>
      <c r="J70" s="28">
        <f t="shared" si="27"/>
        <v>243.36040154466252</v>
      </c>
      <c r="K70" s="28">
        <f t="shared" si="10"/>
        <v>22.815037644812111</v>
      </c>
      <c r="L70" s="28">
        <f t="shared" si="11"/>
        <v>0</v>
      </c>
      <c r="M70" s="28">
        <f t="shared" si="12"/>
        <v>0</v>
      </c>
      <c r="N70" s="28">
        <f t="shared" si="13"/>
        <v>0</v>
      </c>
      <c r="O70" s="28">
        <f t="shared" si="14"/>
        <v>365.04060231699378</v>
      </c>
      <c r="P70" s="28">
        <f t="shared" ref="P70" si="35">P23/$P$49</f>
        <v>0</v>
      </c>
      <c r="Q70" s="28">
        <f t="shared" si="16"/>
        <v>0</v>
      </c>
      <c r="R70" s="28">
        <f t="shared" si="17"/>
        <v>0</v>
      </c>
      <c r="S70" s="46">
        <f t="shared" si="18"/>
        <v>2511.3441437178371</v>
      </c>
    </row>
    <row r="71" spans="1:19" ht="30.95" customHeight="1" x14ac:dyDescent="0.25">
      <c r="A71" s="8">
        <v>19</v>
      </c>
      <c r="B71" s="27" t="s">
        <v>37</v>
      </c>
      <c r="C71" s="28">
        <f t="shared" si="1"/>
        <v>22460.173650434124</v>
      </c>
      <c r="D71" s="28">
        <f t="shared" si="2"/>
        <v>19415.597035735107</v>
      </c>
      <c r="E71" s="28">
        <f t="shared" si="3"/>
        <v>891.43</v>
      </c>
      <c r="F71" s="28">
        <f t="shared" si="4"/>
        <v>57.161999999999999</v>
      </c>
      <c r="G71" s="28">
        <f t="shared" si="8"/>
        <v>0</v>
      </c>
      <c r="H71" s="28">
        <f t="shared" si="5"/>
        <v>0</v>
      </c>
      <c r="I71" s="28">
        <f t="shared" si="9"/>
        <v>1650.814122198936</v>
      </c>
      <c r="J71" s="28">
        <f t="shared" si="27"/>
        <v>216.74285762571506</v>
      </c>
      <c r="K71" s="28">
        <f t="shared" si="10"/>
        <v>0</v>
      </c>
      <c r="L71" s="28">
        <f t="shared" si="11"/>
        <v>3604.7759478803137</v>
      </c>
      <c r="M71" s="28">
        <f t="shared" si="12"/>
        <v>1377.064972157204</v>
      </c>
      <c r="N71" s="28">
        <f t="shared" si="13"/>
        <v>0</v>
      </c>
      <c r="O71" s="28">
        <f t="shared" si="14"/>
        <v>0</v>
      </c>
      <c r="P71" s="28">
        <f t="shared" ref="P71" si="36">P24/$P$49</f>
        <v>0</v>
      </c>
      <c r="Q71" s="28">
        <f t="shared" si="16"/>
        <v>0</v>
      </c>
      <c r="R71" s="28">
        <f t="shared" si="17"/>
        <v>0</v>
      </c>
      <c r="S71" s="46">
        <f t="shared" si="18"/>
        <v>49673.760586031392</v>
      </c>
    </row>
    <row r="72" spans="1:19" ht="30.95" customHeight="1" x14ac:dyDescent="0.25">
      <c r="A72" s="8">
        <v>20</v>
      </c>
      <c r="B72" s="27" t="s">
        <v>38</v>
      </c>
      <c r="C72" s="28">
        <f t="shared" si="1"/>
        <v>1791.6194790486977</v>
      </c>
      <c r="D72" s="28">
        <f t="shared" si="2"/>
        <v>1762.2504077131725</v>
      </c>
      <c r="E72" s="28">
        <f t="shared" si="3"/>
        <v>0</v>
      </c>
      <c r="F72" s="28">
        <f t="shared" si="4"/>
        <v>0</v>
      </c>
      <c r="G72" s="28">
        <f t="shared" si="8"/>
        <v>0</v>
      </c>
      <c r="H72" s="28">
        <f t="shared" si="5"/>
        <v>0</v>
      </c>
      <c r="I72" s="28">
        <f t="shared" si="9"/>
        <v>0</v>
      </c>
      <c r="J72" s="28">
        <f t="shared" si="27"/>
        <v>0</v>
      </c>
      <c r="K72" s="28">
        <f t="shared" si="10"/>
        <v>0</v>
      </c>
      <c r="L72" s="28">
        <f t="shared" si="11"/>
        <v>0</v>
      </c>
      <c r="M72" s="28">
        <f t="shared" si="12"/>
        <v>0</v>
      </c>
      <c r="N72" s="28">
        <f t="shared" si="13"/>
        <v>0</v>
      </c>
      <c r="O72" s="28">
        <f t="shared" si="14"/>
        <v>558.96842229789672</v>
      </c>
      <c r="P72" s="28">
        <f t="shared" ref="P72" si="37">P25/$P$49</f>
        <v>0</v>
      </c>
      <c r="Q72" s="28">
        <f t="shared" si="16"/>
        <v>0</v>
      </c>
      <c r="R72" s="28">
        <f t="shared" si="17"/>
        <v>0</v>
      </c>
      <c r="S72" s="46">
        <f t="shared" si="18"/>
        <v>4112.8383090597672</v>
      </c>
    </row>
    <row r="73" spans="1:19" ht="30.95" customHeight="1" x14ac:dyDescent="0.25">
      <c r="A73" s="8">
        <v>21</v>
      </c>
      <c r="B73" s="27" t="s">
        <v>39</v>
      </c>
      <c r="C73" s="28">
        <f t="shared" si="1"/>
        <v>44236.391090977726</v>
      </c>
      <c r="D73" s="28">
        <f t="shared" si="2"/>
        <v>33441.775178929041</v>
      </c>
      <c r="E73" s="28">
        <f t="shared" si="3"/>
        <v>0</v>
      </c>
      <c r="F73" s="28">
        <f t="shared" si="4"/>
        <v>0</v>
      </c>
      <c r="G73" s="28">
        <f t="shared" si="8"/>
        <v>0</v>
      </c>
      <c r="H73" s="28">
        <f t="shared" ref="H73:H88" si="38">H26/$H$49</f>
        <v>43.527325487667262</v>
      </c>
      <c r="I73" s="28">
        <f t="shared" si="9"/>
        <v>780.7512493954539</v>
      </c>
      <c r="J73" s="28">
        <f t="shared" ref="J73:J82" si="39">J26/$J$49</f>
        <v>1055.8292421182493</v>
      </c>
      <c r="K73" s="28">
        <f t="shared" si="10"/>
        <v>0</v>
      </c>
      <c r="L73" s="28">
        <f t="shared" si="11"/>
        <v>0</v>
      </c>
      <c r="M73" s="28">
        <f t="shared" si="12"/>
        <v>0</v>
      </c>
      <c r="N73" s="28">
        <f t="shared" si="13"/>
        <v>0</v>
      </c>
      <c r="O73" s="28">
        <f t="shared" si="14"/>
        <v>1221.0270146945743</v>
      </c>
      <c r="P73" s="28">
        <f t="shared" ref="P73" si="40">P26/$P$49</f>
        <v>0</v>
      </c>
      <c r="Q73" s="28">
        <f t="shared" si="16"/>
        <v>0</v>
      </c>
      <c r="R73" s="28">
        <f t="shared" si="17"/>
        <v>0</v>
      </c>
      <c r="S73" s="46">
        <f t="shared" si="18"/>
        <v>80779.301101602716</v>
      </c>
    </row>
    <row r="74" spans="1:19" ht="30.95" customHeight="1" x14ac:dyDescent="0.25">
      <c r="A74" s="8">
        <v>22</v>
      </c>
      <c r="B74" s="27" t="s">
        <v>84</v>
      </c>
      <c r="C74" s="28">
        <f t="shared" si="1"/>
        <v>13.590033975084937</v>
      </c>
      <c r="D74" s="28">
        <f t="shared" si="2"/>
        <v>0</v>
      </c>
      <c r="E74" s="28">
        <f t="shared" si="3"/>
        <v>0</v>
      </c>
      <c r="F74" s="28">
        <f t="shared" si="4"/>
        <v>0</v>
      </c>
      <c r="G74" s="28">
        <f t="shared" si="8"/>
        <v>0</v>
      </c>
      <c r="H74" s="28">
        <f t="shared" si="38"/>
        <v>0</v>
      </c>
      <c r="I74" s="28">
        <f t="shared" si="9"/>
        <v>0</v>
      </c>
      <c r="J74" s="28">
        <f t="shared" si="39"/>
        <v>0</v>
      </c>
      <c r="K74" s="28">
        <f t="shared" si="10"/>
        <v>0</v>
      </c>
      <c r="L74" s="28">
        <f t="shared" si="11"/>
        <v>0</v>
      </c>
      <c r="M74" s="28">
        <f t="shared" si="12"/>
        <v>0</v>
      </c>
      <c r="N74" s="28">
        <f t="shared" si="13"/>
        <v>0</v>
      </c>
      <c r="O74" s="28">
        <f t="shared" si="14"/>
        <v>0</v>
      </c>
      <c r="P74" s="28">
        <f t="shared" ref="P74" si="41">P27/$P$49</f>
        <v>0</v>
      </c>
      <c r="Q74" s="28">
        <f t="shared" si="16"/>
        <v>0</v>
      </c>
      <c r="R74" s="28">
        <f t="shared" si="17"/>
        <v>0</v>
      </c>
      <c r="S74" s="46">
        <f t="shared" si="18"/>
        <v>13.590033975084937</v>
      </c>
    </row>
    <row r="75" spans="1:19" ht="30.95" customHeight="1" x14ac:dyDescent="0.25">
      <c r="A75" s="8">
        <v>23</v>
      </c>
      <c r="B75" s="27" t="s">
        <v>40</v>
      </c>
      <c r="C75" s="28">
        <f t="shared" si="1"/>
        <v>28167.006417516044</v>
      </c>
      <c r="D75" s="28">
        <f t="shared" si="2"/>
        <v>19872.742790025601</v>
      </c>
      <c r="E75" s="28">
        <f t="shared" si="3"/>
        <v>0</v>
      </c>
      <c r="F75" s="28">
        <f t="shared" si="4"/>
        <v>0</v>
      </c>
      <c r="G75" s="28">
        <f t="shared" si="8"/>
        <v>2221.9705549263872</v>
      </c>
      <c r="H75" s="28">
        <f t="shared" si="38"/>
        <v>0</v>
      </c>
      <c r="I75" s="28">
        <f t="shared" si="9"/>
        <v>0</v>
      </c>
      <c r="J75" s="28">
        <f t="shared" si="39"/>
        <v>695.92202327133839</v>
      </c>
      <c r="K75" s="28">
        <f t="shared" si="10"/>
        <v>0</v>
      </c>
      <c r="L75" s="28">
        <f t="shared" si="11"/>
        <v>0</v>
      </c>
      <c r="M75" s="28">
        <f t="shared" si="12"/>
        <v>0</v>
      </c>
      <c r="N75" s="28">
        <f t="shared" si="13"/>
        <v>0</v>
      </c>
      <c r="O75" s="28">
        <f t="shared" si="14"/>
        <v>3107.9151280599613</v>
      </c>
      <c r="P75" s="28">
        <f t="shared" ref="P75" si="42">P28/$P$49</f>
        <v>0</v>
      </c>
      <c r="Q75" s="28">
        <f t="shared" si="16"/>
        <v>0</v>
      </c>
      <c r="R75" s="28">
        <f t="shared" si="17"/>
        <v>0</v>
      </c>
      <c r="S75" s="46">
        <f t="shared" si="18"/>
        <v>54065.556913799337</v>
      </c>
    </row>
    <row r="76" spans="1:19" ht="30.95" customHeight="1" x14ac:dyDescent="0.25">
      <c r="A76" s="8">
        <v>24</v>
      </c>
      <c r="B76" s="27" t="s">
        <v>41</v>
      </c>
      <c r="C76" s="28">
        <f t="shared" si="1"/>
        <v>11.325028312570781</v>
      </c>
      <c r="D76" s="28">
        <f t="shared" si="2"/>
        <v>240.82539736190563</v>
      </c>
      <c r="E76" s="28">
        <f t="shared" si="3"/>
        <v>0</v>
      </c>
      <c r="F76" s="28">
        <f t="shared" si="4"/>
        <v>0</v>
      </c>
      <c r="G76" s="28">
        <f t="shared" si="8"/>
        <v>0</v>
      </c>
      <c r="H76" s="28">
        <f t="shared" si="38"/>
        <v>0</v>
      </c>
      <c r="I76" s="28">
        <f t="shared" si="9"/>
        <v>0</v>
      </c>
      <c r="J76" s="28">
        <f t="shared" si="39"/>
        <v>0</v>
      </c>
      <c r="K76" s="28">
        <f t="shared" si="10"/>
        <v>0</v>
      </c>
      <c r="L76" s="28">
        <f t="shared" si="11"/>
        <v>0</v>
      </c>
      <c r="M76" s="28">
        <f t="shared" si="12"/>
        <v>0</v>
      </c>
      <c r="N76" s="28">
        <f t="shared" si="13"/>
        <v>0</v>
      </c>
      <c r="O76" s="28">
        <f t="shared" si="14"/>
        <v>0</v>
      </c>
      <c r="P76" s="28">
        <f t="shared" ref="P76" si="43">P29/$P$49</f>
        <v>0</v>
      </c>
      <c r="Q76" s="28">
        <f t="shared" si="16"/>
        <v>0</v>
      </c>
      <c r="R76" s="28">
        <f t="shared" si="17"/>
        <v>0</v>
      </c>
      <c r="S76" s="46">
        <f t="shared" si="18"/>
        <v>252.15042567447642</v>
      </c>
    </row>
    <row r="77" spans="1:19" ht="30.95" customHeight="1" x14ac:dyDescent="0.25">
      <c r="A77" s="8">
        <v>25</v>
      </c>
      <c r="B77" s="27" t="s">
        <v>42</v>
      </c>
      <c r="C77" s="28">
        <f t="shared" si="1"/>
        <v>5480.5587013967533</v>
      </c>
      <c r="D77" s="28">
        <f t="shared" si="2"/>
        <v>1456.3599029938398</v>
      </c>
      <c r="E77" s="28">
        <f t="shared" si="3"/>
        <v>5721.78</v>
      </c>
      <c r="F77" s="28">
        <f t="shared" si="4"/>
        <v>0</v>
      </c>
      <c r="G77" s="28">
        <f t="shared" si="8"/>
        <v>0</v>
      </c>
      <c r="H77" s="28">
        <f t="shared" si="38"/>
        <v>0</v>
      </c>
      <c r="I77" s="28">
        <f t="shared" si="9"/>
        <v>0</v>
      </c>
      <c r="J77" s="28">
        <f t="shared" si="39"/>
        <v>121.68020077233126</v>
      </c>
      <c r="K77" s="28">
        <f t="shared" si="10"/>
        <v>0</v>
      </c>
      <c r="L77" s="28">
        <f t="shared" si="11"/>
        <v>0</v>
      </c>
      <c r="M77" s="28">
        <f t="shared" si="12"/>
        <v>0</v>
      </c>
      <c r="N77" s="28">
        <f t="shared" si="13"/>
        <v>0</v>
      </c>
      <c r="O77" s="28">
        <f t="shared" si="14"/>
        <v>319.4105270273696</v>
      </c>
      <c r="P77" s="28">
        <f t="shared" ref="P77" si="44">P30/$P$49</f>
        <v>0</v>
      </c>
      <c r="Q77" s="28">
        <f t="shared" si="16"/>
        <v>0</v>
      </c>
      <c r="R77" s="28">
        <f t="shared" si="17"/>
        <v>0</v>
      </c>
      <c r="S77" s="46">
        <f t="shared" si="18"/>
        <v>13099.789332190294</v>
      </c>
    </row>
    <row r="78" spans="1:19" ht="30.95" customHeight="1" x14ac:dyDescent="0.25">
      <c r="A78" s="8">
        <v>26</v>
      </c>
      <c r="B78" s="27" t="s">
        <v>89</v>
      </c>
      <c r="C78" s="28">
        <f t="shared" si="1"/>
        <v>0</v>
      </c>
      <c r="D78" s="28">
        <f t="shared" si="2"/>
        <v>0</v>
      </c>
      <c r="E78" s="28">
        <f t="shared" si="3"/>
        <v>0</v>
      </c>
      <c r="F78" s="28">
        <f t="shared" si="4"/>
        <v>0</v>
      </c>
      <c r="G78" s="28">
        <f t="shared" si="8"/>
        <v>214.04303510758777</v>
      </c>
      <c r="H78" s="28">
        <f t="shared" si="38"/>
        <v>0</v>
      </c>
      <c r="I78" s="28">
        <f t="shared" si="9"/>
        <v>0</v>
      </c>
      <c r="J78" s="28">
        <f t="shared" si="39"/>
        <v>0</v>
      </c>
      <c r="K78" s="28">
        <f t="shared" si="10"/>
        <v>0</v>
      </c>
      <c r="L78" s="28">
        <f t="shared" si="11"/>
        <v>0</v>
      </c>
      <c r="M78" s="28">
        <f t="shared" si="12"/>
        <v>0</v>
      </c>
      <c r="N78" s="28">
        <f t="shared" si="13"/>
        <v>0</v>
      </c>
      <c r="O78" s="28">
        <f t="shared" si="14"/>
        <v>0</v>
      </c>
      <c r="P78" s="28">
        <f t="shared" ref="P78" si="45">P31/$P$49</f>
        <v>0</v>
      </c>
      <c r="Q78" s="28">
        <f t="shared" si="16"/>
        <v>0</v>
      </c>
      <c r="R78" s="28">
        <f t="shared" si="17"/>
        <v>0</v>
      </c>
      <c r="S78" s="46">
        <f t="shared" si="18"/>
        <v>214.04303510758777</v>
      </c>
    </row>
    <row r="79" spans="1:19" ht="30.95" customHeight="1" x14ac:dyDescent="0.25">
      <c r="A79" s="8">
        <v>27</v>
      </c>
      <c r="B79" s="27" t="s">
        <v>43</v>
      </c>
      <c r="C79" s="28">
        <f t="shared" si="1"/>
        <v>1569.2714231785581</v>
      </c>
      <c r="D79" s="28">
        <f t="shared" si="2"/>
        <v>2303.8963014288975</v>
      </c>
      <c r="E79" s="28">
        <f t="shared" si="3"/>
        <v>0</v>
      </c>
      <c r="F79" s="28">
        <f t="shared" si="4"/>
        <v>0</v>
      </c>
      <c r="G79" s="28">
        <f t="shared" si="8"/>
        <v>0</v>
      </c>
      <c r="H79" s="28">
        <f t="shared" si="38"/>
        <v>0</v>
      </c>
      <c r="I79" s="28">
        <f t="shared" si="9"/>
        <v>0</v>
      </c>
      <c r="J79" s="28">
        <f t="shared" si="39"/>
        <v>0</v>
      </c>
      <c r="K79" s="28">
        <f t="shared" si="10"/>
        <v>0</v>
      </c>
      <c r="L79" s="28">
        <f t="shared" si="11"/>
        <v>0</v>
      </c>
      <c r="M79" s="28">
        <f t="shared" si="12"/>
        <v>0</v>
      </c>
      <c r="N79" s="28">
        <f t="shared" si="13"/>
        <v>0</v>
      </c>
      <c r="O79" s="28">
        <f t="shared" si="14"/>
        <v>520.94335955654321</v>
      </c>
      <c r="P79" s="28">
        <f t="shared" ref="P79" si="46">P32/$P$49</f>
        <v>0</v>
      </c>
      <c r="Q79" s="28">
        <f t="shared" si="16"/>
        <v>0</v>
      </c>
      <c r="R79" s="28">
        <f t="shared" si="17"/>
        <v>0</v>
      </c>
      <c r="S79" s="46">
        <f>SUM(C79:R79)</f>
        <v>4394.1110841639984</v>
      </c>
    </row>
    <row r="80" spans="1:19" ht="30.95" customHeight="1" x14ac:dyDescent="0.25">
      <c r="A80" s="8">
        <v>28</v>
      </c>
      <c r="B80" s="27" t="s">
        <v>44</v>
      </c>
      <c r="C80" s="28">
        <f t="shared" si="1"/>
        <v>1698.3767459418648</v>
      </c>
      <c r="D80" s="28">
        <f t="shared" si="2"/>
        <v>616.00601640992704</v>
      </c>
      <c r="E80" s="28">
        <f t="shared" si="3"/>
        <v>0</v>
      </c>
      <c r="F80" s="28">
        <f t="shared" si="4"/>
        <v>0</v>
      </c>
      <c r="G80" s="28">
        <f t="shared" si="8"/>
        <v>0</v>
      </c>
      <c r="H80" s="28">
        <f t="shared" si="38"/>
        <v>0</v>
      </c>
      <c r="I80" s="28">
        <f t="shared" si="9"/>
        <v>0</v>
      </c>
      <c r="J80" s="28">
        <f t="shared" si="39"/>
        <v>0</v>
      </c>
      <c r="K80" s="28">
        <f t="shared" si="10"/>
        <v>0</v>
      </c>
      <c r="L80" s="28">
        <f t="shared" si="11"/>
        <v>0</v>
      </c>
      <c r="M80" s="28">
        <f t="shared" si="12"/>
        <v>0</v>
      </c>
      <c r="N80" s="28">
        <f t="shared" si="13"/>
        <v>0</v>
      </c>
      <c r="O80" s="28">
        <f t="shared" si="14"/>
        <v>148.29774469127872</v>
      </c>
      <c r="P80" s="28">
        <f t="shared" ref="P80" si="47">P33/$P$49</f>
        <v>0</v>
      </c>
      <c r="Q80" s="28">
        <f t="shared" si="16"/>
        <v>0</v>
      </c>
      <c r="R80" s="28">
        <f t="shared" si="17"/>
        <v>0</v>
      </c>
      <c r="S80" s="46">
        <f t="shared" si="18"/>
        <v>2462.6805070430705</v>
      </c>
    </row>
    <row r="81" spans="1:19" ht="30.95" customHeight="1" x14ac:dyDescent="0.25">
      <c r="A81" s="8">
        <v>29</v>
      </c>
      <c r="B81" s="27" t="s">
        <v>45</v>
      </c>
      <c r="C81" s="28">
        <f t="shared" si="1"/>
        <v>0</v>
      </c>
      <c r="D81" s="28">
        <f t="shared" si="2"/>
        <v>0</v>
      </c>
      <c r="E81" s="28">
        <f t="shared" si="3"/>
        <v>76.361999999999995</v>
      </c>
      <c r="F81" s="28">
        <f t="shared" si="4"/>
        <v>0</v>
      </c>
      <c r="G81" s="28">
        <f t="shared" si="8"/>
        <v>0</v>
      </c>
      <c r="H81" s="28">
        <f t="shared" si="38"/>
        <v>0</v>
      </c>
      <c r="I81" s="28">
        <f t="shared" si="9"/>
        <v>0</v>
      </c>
      <c r="J81" s="28">
        <f t="shared" si="39"/>
        <v>0</v>
      </c>
      <c r="K81" s="28">
        <f t="shared" si="10"/>
        <v>0</v>
      </c>
      <c r="L81" s="28">
        <f t="shared" si="11"/>
        <v>0</v>
      </c>
      <c r="M81" s="28">
        <f t="shared" si="12"/>
        <v>0</v>
      </c>
      <c r="N81" s="28">
        <f t="shared" si="13"/>
        <v>0</v>
      </c>
      <c r="O81" s="28">
        <f t="shared" si="14"/>
        <v>0</v>
      </c>
      <c r="P81" s="28">
        <f t="shared" ref="P81" si="48">P34/$P$49</f>
        <v>0</v>
      </c>
      <c r="Q81" s="28">
        <f t="shared" si="16"/>
        <v>0</v>
      </c>
      <c r="R81" s="28">
        <f t="shared" si="17"/>
        <v>0</v>
      </c>
      <c r="S81" s="46">
        <f t="shared" si="18"/>
        <v>76.361999999999995</v>
      </c>
    </row>
    <row r="82" spans="1:19" ht="30.95" customHeight="1" x14ac:dyDescent="0.25">
      <c r="A82" s="8">
        <v>30</v>
      </c>
      <c r="B82" s="27" t="s">
        <v>46</v>
      </c>
      <c r="C82" s="28">
        <f t="shared" si="1"/>
        <v>5075.5001887504723</v>
      </c>
      <c r="D82" s="28">
        <f t="shared" si="2"/>
        <v>3544.7808488884007</v>
      </c>
      <c r="E82" s="28">
        <f t="shared" si="3"/>
        <v>0</v>
      </c>
      <c r="F82" s="28">
        <f t="shared" si="4"/>
        <v>0</v>
      </c>
      <c r="G82" s="28">
        <f t="shared" si="8"/>
        <v>0</v>
      </c>
      <c r="H82" s="28">
        <f t="shared" si="38"/>
        <v>0</v>
      </c>
      <c r="I82" s="28">
        <f t="shared" si="9"/>
        <v>0</v>
      </c>
      <c r="J82" s="28">
        <f t="shared" si="39"/>
        <v>0</v>
      </c>
      <c r="K82" s="28">
        <f t="shared" si="10"/>
        <v>121.68020077233126</v>
      </c>
      <c r="L82" s="28">
        <f t="shared" si="11"/>
        <v>0</v>
      </c>
      <c r="M82" s="28">
        <f t="shared" si="12"/>
        <v>0</v>
      </c>
      <c r="N82" s="28">
        <f t="shared" si="13"/>
        <v>0</v>
      </c>
      <c r="O82" s="28">
        <f t="shared" si="14"/>
        <v>526.85836931630934</v>
      </c>
      <c r="P82" s="28">
        <f t="shared" ref="P82" si="49">P35/$P$49</f>
        <v>0</v>
      </c>
      <c r="Q82" s="28">
        <f t="shared" si="16"/>
        <v>0</v>
      </c>
      <c r="R82" s="28">
        <f t="shared" si="17"/>
        <v>0</v>
      </c>
      <c r="S82" s="46">
        <f t="shared" si="18"/>
        <v>9268.8196077275134</v>
      </c>
    </row>
    <row r="83" spans="1:19" ht="30.95" customHeight="1" x14ac:dyDescent="0.25">
      <c r="A83" s="8">
        <v>31</v>
      </c>
      <c r="B83" s="27" t="s">
        <v>47</v>
      </c>
      <c r="C83" s="28">
        <f t="shared" si="1"/>
        <v>1077.3876934692337</v>
      </c>
      <c r="D83" s="28">
        <f t="shared" si="2"/>
        <v>4508.5049390331487</v>
      </c>
      <c r="E83" s="28">
        <f t="shared" si="3"/>
        <v>0</v>
      </c>
      <c r="F83" s="28">
        <f t="shared" si="4"/>
        <v>0</v>
      </c>
      <c r="G83" s="28">
        <f t="shared" si="8"/>
        <v>81.540203850509627</v>
      </c>
      <c r="H83" s="28">
        <f t="shared" si="38"/>
        <v>0</v>
      </c>
      <c r="I83" s="28">
        <f t="shared" si="9"/>
        <v>0</v>
      </c>
      <c r="J83" s="28">
        <f t="shared" ref="J83:J88" si="50">J36/$J$49</f>
        <v>0</v>
      </c>
      <c r="K83" s="28">
        <f t="shared" si="10"/>
        <v>0</v>
      </c>
      <c r="L83" s="28">
        <f t="shared" si="11"/>
        <v>0</v>
      </c>
      <c r="M83" s="28">
        <f t="shared" si="12"/>
        <v>0</v>
      </c>
      <c r="N83" s="28">
        <f t="shared" si="13"/>
        <v>0</v>
      </c>
      <c r="O83" s="28">
        <f t="shared" si="14"/>
        <v>323.21303330150494</v>
      </c>
      <c r="P83" s="28">
        <f t="shared" ref="P83" si="51">P36/$P$49</f>
        <v>0</v>
      </c>
      <c r="Q83" s="28">
        <f t="shared" si="16"/>
        <v>0</v>
      </c>
      <c r="R83" s="28">
        <f t="shared" si="17"/>
        <v>0</v>
      </c>
      <c r="S83" s="46">
        <f t="shared" si="18"/>
        <v>5990.6458696543968</v>
      </c>
    </row>
    <row r="84" spans="1:19" ht="30.95" customHeight="1" x14ac:dyDescent="0.25">
      <c r="A84" s="8">
        <v>32</v>
      </c>
      <c r="B84" s="27" t="s">
        <v>48</v>
      </c>
      <c r="C84" s="28">
        <f t="shared" si="1"/>
        <v>1436.0135900339751</v>
      </c>
      <c r="D84" s="28">
        <f t="shared" si="2"/>
        <v>471.51077799278369</v>
      </c>
      <c r="E84" s="28">
        <f t="shared" si="3"/>
        <v>0</v>
      </c>
      <c r="F84" s="28">
        <f t="shared" si="4"/>
        <v>0</v>
      </c>
      <c r="G84" s="28">
        <f t="shared" si="8"/>
        <v>0</v>
      </c>
      <c r="H84" s="28">
        <f t="shared" si="38"/>
        <v>0</v>
      </c>
      <c r="I84" s="28">
        <f t="shared" si="9"/>
        <v>0</v>
      </c>
      <c r="J84" s="28">
        <f t="shared" si="50"/>
        <v>0</v>
      </c>
      <c r="K84" s="28">
        <f t="shared" si="10"/>
        <v>0</v>
      </c>
      <c r="L84" s="28">
        <f t="shared" si="11"/>
        <v>0</v>
      </c>
      <c r="M84" s="28">
        <f t="shared" si="12"/>
        <v>0</v>
      </c>
      <c r="N84" s="28">
        <f t="shared" si="13"/>
        <v>0</v>
      </c>
      <c r="O84" s="28">
        <f t="shared" si="14"/>
        <v>205.33533880330901</v>
      </c>
      <c r="P84" s="28">
        <f t="shared" ref="P84" si="52">P37/$P$49</f>
        <v>0</v>
      </c>
      <c r="Q84" s="28">
        <f t="shared" si="16"/>
        <v>0</v>
      </c>
      <c r="R84" s="28">
        <f t="shared" si="17"/>
        <v>0</v>
      </c>
      <c r="S84" s="46">
        <f t="shared" si="18"/>
        <v>2112.8597068300678</v>
      </c>
    </row>
    <row r="85" spans="1:19" ht="30.95" customHeight="1" x14ac:dyDescent="0.25">
      <c r="A85" s="8">
        <v>33</v>
      </c>
      <c r="B85" s="27" t="s">
        <v>50</v>
      </c>
      <c r="C85" s="28">
        <f t="shared" si="1"/>
        <v>13489.61872404681</v>
      </c>
      <c r="D85" s="28">
        <f t="shared" si="2"/>
        <v>2647.8118688895834</v>
      </c>
      <c r="E85" s="28">
        <f t="shared" si="3"/>
        <v>2508.91</v>
      </c>
      <c r="F85" s="28">
        <f t="shared" si="4"/>
        <v>0</v>
      </c>
      <c r="G85" s="28">
        <f t="shared" si="8"/>
        <v>0</v>
      </c>
      <c r="H85" s="28">
        <f t="shared" si="38"/>
        <v>0</v>
      </c>
      <c r="I85" s="28">
        <f t="shared" si="9"/>
        <v>1184.9105271642754</v>
      </c>
      <c r="J85" s="28">
        <f t="shared" si="50"/>
        <v>0</v>
      </c>
      <c r="K85" s="28">
        <f t="shared" si="10"/>
        <v>0</v>
      </c>
      <c r="L85" s="28">
        <f t="shared" si="11"/>
        <v>0</v>
      </c>
      <c r="M85" s="28">
        <f t="shared" si="12"/>
        <v>0</v>
      </c>
      <c r="N85" s="28">
        <f t="shared" si="13"/>
        <v>0</v>
      </c>
      <c r="O85" s="28">
        <f t="shared" si="14"/>
        <v>859.36641795458956</v>
      </c>
      <c r="P85" s="28">
        <f t="shared" ref="P85" si="53">P38/$P$49</f>
        <v>0</v>
      </c>
      <c r="Q85" s="28">
        <f t="shared" si="16"/>
        <v>0</v>
      </c>
      <c r="R85" s="28">
        <f t="shared" si="17"/>
        <v>0</v>
      </c>
      <c r="S85" s="46">
        <f t="shared" si="18"/>
        <v>20690.61753805526</v>
      </c>
    </row>
    <row r="86" spans="1:19" ht="30.95" customHeight="1" x14ac:dyDescent="0.25">
      <c r="A86" s="8">
        <v>34</v>
      </c>
      <c r="B86" s="27" t="s">
        <v>116</v>
      </c>
      <c r="C86" s="28">
        <f t="shared" si="1"/>
        <v>0</v>
      </c>
      <c r="D86" s="28">
        <f t="shared" si="2"/>
        <v>422.0781964290241</v>
      </c>
      <c r="E86" s="28">
        <f t="shared" si="3"/>
        <v>0</v>
      </c>
      <c r="F86" s="28">
        <f t="shared" si="4"/>
        <v>0</v>
      </c>
      <c r="G86" s="28">
        <f t="shared" si="8"/>
        <v>0</v>
      </c>
      <c r="H86" s="28">
        <f t="shared" si="38"/>
        <v>0</v>
      </c>
      <c r="I86" s="28">
        <f t="shared" si="9"/>
        <v>0</v>
      </c>
      <c r="J86" s="28">
        <f t="shared" si="50"/>
        <v>0</v>
      </c>
      <c r="K86" s="28">
        <f t="shared" si="10"/>
        <v>0</v>
      </c>
      <c r="L86" s="28">
        <f t="shared" si="11"/>
        <v>0</v>
      </c>
      <c r="M86" s="28">
        <f t="shared" si="12"/>
        <v>0</v>
      </c>
      <c r="N86" s="28">
        <f t="shared" si="13"/>
        <v>0</v>
      </c>
      <c r="O86" s="28">
        <f t="shared" si="14"/>
        <v>0</v>
      </c>
      <c r="P86" s="28">
        <f t="shared" ref="P86" si="54">P39/$P$49</f>
        <v>811.63039600428112</v>
      </c>
      <c r="Q86" s="28">
        <f t="shared" si="16"/>
        <v>0</v>
      </c>
      <c r="R86" s="28">
        <f t="shared" si="17"/>
        <v>0</v>
      </c>
      <c r="S86" s="46">
        <f t="shared" si="18"/>
        <v>1233.7085924333053</v>
      </c>
    </row>
    <row r="87" spans="1:19" ht="30.95" customHeight="1" x14ac:dyDescent="0.25">
      <c r="A87" s="8">
        <v>35</v>
      </c>
      <c r="B87" s="27" t="s">
        <v>51</v>
      </c>
      <c r="C87" s="28">
        <f t="shared" si="1"/>
        <v>81.540203850509627</v>
      </c>
      <c r="D87" s="28">
        <f t="shared" si="2"/>
        <v>296.59548938255745</v>
      </c>
      <c r="E87" s="28">
        <f t="shared" si="3"/>
        <v>0</v>
      </c>
      <c r="F87" s="28">
        <f t="shared" si="4"/>
        <v>0</v>
      </c>
      <c r="G87" s="28">
        <f t="shared" si="8"/>
        <v>0</v>
      </c>
      <c r="H87" s="28">
        <f t="shared" si="38"/>
        <v>0</v>
      </c>
      <c r="I87" s="28">
        <f t="shared" si="9"/>
        <v>0</v>
      </c>
      <c r="J87" s="28">
        <f t="shared" si="50"/>
        <v>0</v>
      </c>
      <c r="K87" s="28">
        <f t="shared" si="10"/>
        <v>0</v>
      </c>
      <c r="L87" s="28">
        <f t="shared" si="11"/>
        <v>0</v>
      </c>
      <c r="M87" s="28">
        <f t="shared" si="12"/>
        <v>0</v>
      </c>
      <c r="N87" s="28">
        <f t="shared" si="13"/>
        <v>0</v>
      </c>
      <c r="O87" s="28">
        <f t="shared" si="14"/>
        <v>281.38546428601603</v>
      </c>
      <c r="P87" s="28">
        <f t="shared" ref="P87" si="55">P40/$P$49</f>
        <v>0</v>
      </c>
      <c r="Q87" s="28">
        <f t="shared" si="16"/>
        <v>0</v>
      </c>
      <c r="R87" s="28">
        <f t="shared" si="17"/>
        <v>0</v>
      </c>
      <c r="S87" s="46">
        <f t="shared" si="18"/>
        <v>659.52115751908309</v>
      </c>
    </row>
    <row r="88" spans="1:19" ht="30.95" customHeight="1" x14ac:dyDescent="0.25">
      <c r="A88" s="8">
        <v>36</v>
      </c>
      <c r="B88" s="27" t="s">
        <v>117</v>
      </c>
      <c r="C88" s="28">
        <f t="shared" si="1"/>
        <v>4581.3514533786338</v>
      </c>
      <c r="D88" s="28">
        <f t="shared" si="2"/>
        <v>2354.5963850840353</v>
      </c>
      <c r="E88" s="28">
        <f t="shared" si="3"/>
        <v>0</v>
      </c>
      <c r="F88" s="28">
        <f t="shared" si="4"/>
        <v>0</v>
      </c>
      <c r="G88" s="28">
        <f t="shared" si="8"/>
        <v>0</v>
      </c>
      <c r="H88" s="28">
        <f t="shared" si="38"/>
        <v>0</v>
      </c>
      <c r="I88" s="28">
        <f t="shared" si="9"/>
        <v>0</v>
      </c>
      <c r="J88" s="28">
        <f t="shared" si="50"/>
        <v>0</v>
      </c>
      <c r="K88" s="28">
        <f t="shared" si="10"/>
        <v>0</v>
      </c>
      <c r="L88" s="28">
        <f t="shared" si="11"/>
        <v>0</v>
      </c>
      <c r="M88" s="28">
        <f t="shared" si="12"/>
        <v>0</v>
      </c>
      <c r="N88" s="28">
        <f t="shared" si="13"/>
        <v>0</v>
      </c>
      <c r="O88" s="28">
        <f t="shared" si="14"/>
        <v>711.06867326331087</v>
      </c>
      <c r="P88" s="28">
        <f t="shared" ref="P88" si="56">P41/$P$49</f>
        <v>0</v>
      </c>
      <c r="Q88" s="28">
        <f t="shared" si="16"/>
        <v>0</v>
      </c>
      <c r="R88" s="28">
        <f t="shared" si="17"/>
        <v>0</v>
      </c>
      <c r="S88" s="46">
        <f t="shared" si="18"/>
        <v>7647.0165117259803</v>
      </c>
    </row>
    <row r="89" spans="1:19" ht="30.95" customHeight="1" x14ac:dyDescent="0.25">
      <c r="A89" s="8">
        <v>37</v>
      </c>
      <c r="B89" s="27" t="s">
        <v>52</v>
      </c>
      <c r="C89" s="28">
        <f t="shared" si="1"/>
        <v>1786.711966779917</v>
      </c>
      <c r="D89" s="28">
        <f t="shared" si="2"/>
        <v>505.73333446000186</v>
      </c>
      <c r="E89" s="28">
        <f t="shared" si="3"/>
        <v>0</v>
      </c>
      <c r="F89" s="28">
        <f>F41/$F$49</f>
        <v>0</v>
      </c>
      <c r="G89" s="28">
        <f t="shared" si="8"/>
        <v>0</v>
      </c>
      <c r="H89" s="28">
        <f>H41/$H$49</f>
        <v>0</v>
      </c>
      <c r="I89" s="28">
        <f t="shared" si="9"/>
        <v>0</v>
      </c>
      <c r="J89" s="28">
        <f t="shared" ref="J89" si="57">J41/$J$49</f>
        <v>0</v>
      </c>
      <c r="K89" s="28">
        <f t="shared" si="10"/>
        <v>0</v>
      </c>
      <c r="L89" s="28">
        <f t="shared" si="11"/>
        <v>0</v>
      </c>
      <c r="M89" s="28">
        <f t="shared" si="12"/>
        <v>0</v>
      </c>
      <c r="N89" s="28">
        <f t="shared" si="13"/>
        <v>0</v>
      </c>
      <c r="O89" s="28">
        <f t="shared" si="14"/>
        <v>619.80852268406238</v>
      </c>
      <c r="P89" s="28">
        <f t="shared" ref="P89" si="58">P42/$P$49</f>
        <v>0</v>
      </c>
      <c r="Q89" s="28">
        <f t="shared" si="16"/>
        <v>0</v>
      </c>
      <c r="R89" s="28">
        <f t="shared" si="17"/>
        <v>0</v>
      </c>
      <c r="S89" s="46">
        <f t="shared" si="18"/>
        <v>2912.2538239239811</v>
      </c>
    </row>
    <row r="90" spans="1:19" ht="30.95" customHeight="1" x14ac:dyDescent="0.25">
      <c r="A90" s="8">
        <v>38</v>
      </c>
      <c r="B90" s="27" t="s">
        <v>53</v>
      </c>
      <c r="C90" s="28">
        <f t="shared" si="1"/>
        <v>1568.8939222348056</v>
      </c>
      <c r="D90" s="28">
        <f t="shared" si="2"/>
        <v>6179.1571956093721</v>
      </c>
      <c r="E90" s="28">
        <f t="shared" si="3"/>
        <v>11303.36</v>
      </c>
      <c r="F90" s="28">
        <f>F43/$F$49</f>
        <v>0</v>
      </c>
      <c r="G90" s="28">
        <f t="shared" si="8"/>
        <v>0</v>
      </c>
      <c r="H90" s="28">
        <f t="shared" ref="H90:H92" si="59">H43/$H$49</f>
        <v>0</v>
      </c>
      <c r="I90" s="28">
        <f t="shared" si="9"/>
        <v>0</v>
      </c>
      <c r="J90" s="28">
        <f t="shared" ref="J90:J92" si="60">J43/$J$49</f>
        <v>0</v>
      </c>
      <c r="K90" s="28">
        <f t="shared" si="10"/>
        <v>0</v>
      </c>
      <c r="L90" s="28">
        <f t="shared" si="11"/>
        <v>0</v>
      </c>
      <c r="M90" s="28">
        <f t="shared" si="12"/>
        <v>0</v>
      </c>
      <c r="N90" s="28">
        <f t="shared" si="13"/>
        <v>0</v>
      </c>
      <c r="O90" s="28">
        <f t="shared" si="14"/>
        <v>1893.6481245194054</v>
      </c>
      <c r="P90" s="28">
        <f t="shared" ref="P90" si="61">P43/$P$49</f>
        <v>0</v>
      </c>
      <c r="Q90" s="28">
        <f t="shared" si="16"/>
        <v>0</v>
      </c>
      <c r="R90" s="28">
        <f t="shared" si="17"/>
        <v>0</v>
      </c>
      <c r="S90" s="46">
        <f t="shared" ref="S90" si="62">SUM(C90:R90)</f>
        <v>20945.059242363583</v>
      </c>
    </row>
    <row r="91" spans="1:19" ht="30.95" customHeight="1" x14ac:dyDescent="0.25">
      <c r="A91" s="8">
        <v>39</v>
      </c>
      <c r="B91" s="27" t="s">
        <v>54</v>
      </c>
      <c r="C91" s="28">
        <f t="shared" si="1"/>
        <v>0</v>
      </c>
      <c r="D91" s="28">
        <f t="shared" si="2"/>
        <v>2289.1087770294821</v>
      </c>
      <c r="E91" s="28">
        <f t="shared" si="3"/>
        <v>0</v>
      </c>
      <c r="F91" s="28">
        <f>F44/$F$49</f>
        <v>0</v>
      </c>
      <c r="G91" s="28">
        <f t="shared" si="8"/>
        <v>0</v>
      </c>
      <c r="H91" s="28">
        <f t="shared" si="59"/>
        <v>0</v>
      </c>
      <c r="I91" s="28">
        <f t="shared" si="9"/>
        <v>0</v>
      </c>
      <c r="J91" s="28">
        <f t="shared" si="60"/>
        <v>589.38847249097955</v>
      </c>
      <c r="K91" s="28">
        <f t="shared" si="10"/>
        <v>0</v>
      </c>
      <c r="L91" s="28">
        <f t="shared" si="11"/>
        <v>0</v>
      </c>
      <c r="M91" s="28">
        <f t="shared" si="12"/>
        <v>0</v>
      </c>
      <c r="N91" s="28">
        <f t="shared" si="13"/>
        <v>0</v>
      </c>
      <c r="O91" s="28">
        <f t="shared" si="14"/>
        <v>0</v>
      </c>
      <c r="P91" s="28">
        <f t="shared" ref="P91" si="63">P44/$P$49</f>
        <v>0</v>
      </c>
      <c r="Q91" s="28">
        <f t="shared" si="16"/>
        <v>0</v>
      </c>
      <c r="R91" s="28">
        <f t="shared" si="17"/>
        <v>0</v>
      </c>
      <c r="S91" s="46">
        <f t="shared" si="18"/>
        <v>2878.4972495204615</v>
      </c>
    </row>
    <row r="92" spans="1:19" ht="30.95" customHeight="1" x14ac:dyDescent="0.25">
      <c r="A92" s="8">
        <v>40</v>
      </c>
      <c r="B92" s="27" t="s">
        <v>55</v>
      </c>
      <c r="C92" s="28">
        <f t="shared" si="1"/>
        <v>964.89241223103056</v>
      </c>
      <c r="D92" s="28">
        <f t="shared" si="2"/>
        <v>45.630075289624223</v>
      </c>
      <c r="E92" s="28">
        <f t="shared" si="3"/>
        <v>0</v>
      </c>
      <c r="F92" s="28">
        <f>F45/$F$49</f>
        <v>0</v>
      </c>
      <c r="G92" s="28">
        <f t="shared" si="8"/>
        <v>0</v>
      </c>
      <c r="H92" s="28">
        <f t="shared" si="59"/>
        <v>0</v>
      </c>
      <c r="I92" s="28">
        <f t="shared" si="9"/>
        <v>0</v>
      </c>
      <c r="J92" s="28">
        <f t="shared" si="60"/>
        <v>0</v>
      </c>
      <c r="K92" s="28">
        <f t="shared" si="10"/>
        <v>0</v>
      </c>
      <c r="L92" s="28">
        <f t="shared" si="11"/>
        <v>0</v>
      </c>
      <c r="M92" s="28">
        <f t="shared" si="12"/>
        <v>0</v>
      </c>
      <c r="N92" s="28">
        <f t="shared" si="13"/>
        <v>0</v>
      </c>
      <c r="O92" s="28">
        <f t="shared" si="14"/>
        <v>95.0626568533838</v>
      </c>
      <c r="P92" s="28">
        <f t="shared" ref="P92" si="64">P45/$P$49</f>
        <v>0</v>
      </c>
      <c r="Q92" s="28">
        <f t="shared" si="16"/>
        <v>0</v>
      </c>
      <c r="R92" s="28">
        <f t="shared" si="17"/>
        <v>0</v>
      </c>
      <c r="S92" s="46">
        <f t="shared" si="18"/>
        <v>1105.5851443740385</v>
      </c>
    </row>
    <row r="93" spans="1:19" s="1" customFormat="1" ht="30.95" customHeight="1" x14ac:dyDescent="0.25">
      <c r="A93" s="8"/>
      <c r="B93" s="29" t="s">
        <v>57</v>
      </c>
      <c r="C93" s="30">
        <f t="shared" ref="C93:S93" si="65">SUM(C53:C92)</f>
        <v>175535.74933937335</v>
      </c>
      <c r="D93" s="30">
        <f t="shared" si="65"/>
        <v>185262.58418326391</v>
      </c>
      <c r="E93" s="30">
        <f t="shared" si="65"/>
        <v>26712.271999999997</v>
      </c>
      <c r="F93" s="30">
        <f t="shared" si="65"/>
        <v>82.980999999999995</v>
      </c>
      <c r="G93" s="30">
        <f>SUM(G53:G92)</f>
        <v>2517.5537938844845</v>
      </c>
      <c r="H93" s="30">
        <f t="shared" si="65"/>
        <v>181.3638561986136</v>
      </c>
      <c r="I93" s="30">
        <f t="shared" si="65"/>
        <v>14532.323069482509</v>
      </c>
      <c r="J93" s="30">
        <f t="shared" si="65"/>
        <v>3371.6189381712475</v>
      </c>
      <c r="K93" s="30">
        <f t="shared" si="65"/>
        <v>1870.8330868745932</v>
      </c>
      <c r="L93" s="30">
        <f t="shared" si="65"/>
        <v>27228.902427689005</v>
      </c>
      <c r="M93" s="30">
        <f t="shared" si="65"/>
        <v>1377.064972157204</v>
      </c>
      <c r="N93" s="30">
        <f t="shared" si="65"/>
        <v>167.31027606195551</v>
      </c>
      <c r="O93" s="30">
        <f t="shared" si="65"/>
        <v>19311.239363544952</v>
      </c>
      <c r="P93" s="30">
        <f t="shared" si="65"/>
        <v>2822.8683553335709</v>
      </c>
      <c r="Q93" s="30">
        <f t="shared" si="65"/>
        <v>21833.749554049231</v>
      </c>
      <c r="R93" s="30">
        <f t="shared" si="65"/>
        <v>0</v>
      </c>
      <c r="S93" s="30">
        <f t="shared" si="65"/>
        <v>482808.4142160847</v>
      </c>
    </row>
    <row r="94" spans="1:19" ht="30" customHeight="1" x14ac:dyDescent="0.2">
      <c r="C94" s="23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pans="1:19" ht="30" customHeight="1" x14ac:dyDescent="0.25">
      <c r="A95" s="65" t="s">
        <v>100</v>
      </c>
      <c r="B95" s="65"/>
      <c r="C95" s="24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 spans="1:19" ht="30" customHeight="1" x14ac:dyDescent="0.25">
      <c r="A96" s="3" t="s">
        <v>3</v>
      </c>
      <c r="B96" s="4" t="s">
        <v>4</v>
      </c>
      <c r="C96" s="5" t="s">
        <v>63</v>
      </c>
      <c r="D96" s="5" t="s">
        <v>64</v>
      </c>
      <c r="E96" s="5" t="s">
        <v>65</v>
      </c>
      <c r="F96" s="5" t="s">
        <v>66</v>
      </c>
      <c r="G96" s="5" t="s">
        <v>9</v>
      </c>
      <c r="H96" s="5" t="s">
        <v>10</v>
      </c>
      <c r="I96" s="5" t="s">
        <v>11</v>
      </c>
      <c r="J96" s="5" t="s">
        <v>67</v>
      </c>
      <c r="K96" s="5" t="s">
        <v>68</v>
      </c>
      <c r="L96" s="5" t="s">
        <v>69</v>
      </c>
      <c r="M96" s="5" t="s">
        <v>70</v>
      </c>
      <c r="N96" s="5" t="s">
        <v>71</v>
      </c>
      <c r="O96" s="5" t="s">
        <v>72</v>
      </c>
      <c r="P96" s="5" t="s">
        <v>73</v>
      </c>
      <c r="Q96" s="5" t="s">
        <v>74</v>
      </c>
      <c r="R96" s="5" t="s">
        <v>20</v>
      </c>
      <c r="S96" s="5" t="s">
        <v>108</v>
      </c>
    </row>
    <row r="97" spans="1:19" ht="38.25" customHeight="1" x14ac:dyDescent="0.25">
      <c r="A97" s="8">
        <v>1</v>
      </c>
      <c r="B97" s="27" t="s">
        <v>81</v>
      </c>
      <c r="C97" s="44">
        <f t="shared" ref="C97:C136" si="66">C53/$C$93</f>
        <v>0</v>
      </c>
      <c r="D97" s="44">
        <f t="shared" ref="D97:D136" si="67">D53/$D$93</f>
        <v>2.4219447349612508E-3</v>
      </c>
      <c r="E97" s="44">
        <f t="shared" ref="E97:E136" si="68">E53/$E$93</f>
        <v>0</v>
      </c>
      <c r="F97" s="44">
        <f t="shared" ref="F97:F136" si="69">F53/$F$93</f>
        <v>0</v>
      </c>
      <c r="G97" s="44">
        <f t="shared" ref="G97:G136" si="70">G53/$G$93</f>
        <v>0</v>
      </c>
      <c r="H97" s="44">
        <f t="shared" ref="H97:H131" si="71">H53/$H$93</f>
        <v>0</v>
      </c>
      <c r="I97" s="44">
        <f t="shared" ref="I97:I131" si="72">I53/$I$93</f>
        <v>0</v>
      </c>
      <c r="J97" s="44">
        <f t="shared" ref="J97:J136" si="73">J53/$J$93</f>
        <v>0</v>
      </c>
      <c r="K97" s="44">
        <f t="shared" ref="K97:K131" si="74">K53/$K$93</f>
        <v>0</v>
      </c>
      <c r="L97" s="44">
        <f t="shared" ref="L97:L131" si="75">L53/$L$93</f>
        <v>0</v>
      </c>
      <c r="M97" s="44">
        <f t="shared" ref="M97:M131" si="76">M53/$M$93</f>
        <v>0</v>
      </c>
      <c r="N97" s="44">
        <f t="shared" ref="N97:N131" si="77">N53/$N$93</f>
        <v>0</v>
      </c>
      <c r="O97" s="44">
        <f t="shared" ref="O97:O136" si="78">O53/$O$93</f>
        <v>0</v>
      </c>
      <c r="P97" s="44">
        <f t="shared" ref="P97:P131" si="79">P53/$P$93</f>
        <v>7.582938388625593E-2</v>
      </c>
      <c r="Q97" s="44">
        <f t="shared" ref="Q97:R116" si="80">Q53/$Q$93</f>
        <v>0</v>
      </c>
      <c r="R97" s="44">
        <f t="shared" si="80"/>
        <v>0</v>
      </c>
      <c r="S97" s="45">
        <f t="shared" ref="S97:S136" si="81">S53/$S$93</f>
        <v>1.3727020677570562E-3</v>
      </c>
    </row>
    <row r="98" spans="1:19" ht="30" customHeight="1" x14ac:dyDescent="0.25">
      <c r="A98" s="8">
        <v>2</v>
      </c>
      <c r="B98" s="27" t="s">
        <v>21</v>
      </c>
      <c r="C98" s="44">
        <f t="shared" si="66"/>
        <v>0</v>
      </c>
      <c r="D98" s="44">
        <f t="shared" si="67"/>
        <v>0</v>
      </c>
      <c r="E98" s="44">
        <f t="shared" si="68"/>
        <v>4.9295694503260525E-2</v>
      </c>
      <c r="F98" s="44">
        <f t="shared" si="69"/>
        <v>0</v>
      </c>
      <c r="G98" s="44">
        <f t="shared" si="70"/>
        <v>0</v>
      </c>
      <c r="H98" s="44">
        <f t="shared" si="71"/>
        <v>0</v>
      </c>
      <c r="I98" s="44">
        <f t="shared" si="72"/>
        <v>0</v>
      </c>
      <c r="J98" s="44">
        <f t="shared" si="73"/>
        <v>0</v>
      </c>
      <c r="K98" s="44">
        <f t="shared" si="74"/>
        <v>0</v>
      </c>
      <c r="L98" s="44">
        <f t="shared" si="75"/>
        <v>0</v>
      </c>
      <c r="M98" s="44">
        <f t="shared" si="76"/>
        <v>0</v>
      </c>
      <c r="N98" s="44">
        <f t="shared" si="77"/>
        <v>0</v>
      </c>
      <c r="O98" s="44">
        <f t="shared" si="78"/>
        <v>0</v>
      </c>
      <c r="P98" s="44">
        <f t="shared" si="79"/>
        <v>0</v>
      </c>
      <c r="Q98" s="44">
        <f t="shared" si="80"/>
        <v>0</v>
      </c>
      <c r="R98" s="44">
        <f t="shared" si="80"/>
        <v>0</v>
      </c>
      <c r="S98" s="45">
        <f t="shared" si="81"/>
        <v>2.7273758311317578E-3</v>
      </c>
    </row>
    <row r="99" spans="1:19" ht="30" customHeight="1" x14ac:dyDescent="0.25">
      <c r="A99" s="8">
        <v>3</v>
      </c>
      <c r="B99" s="27" t="s">
        <v>22</v>
      </c>
      <c r="C99" s="44">
        <f t="shared" si="66"/>
        <v>0</v>
      </c>
      <c r="D99" s="44">
        <f t="shared" si="67"/>
        <v>1.5261444601092928E-2</v>
      </c>
      <c r="E99" s="44">
        <f t="shared" si="68"/>
        <v>0</v>
      </c>
      <c r="F99" s="44">
        <f t="shared" si="69"/>
        <v>0</v>
      </c>
      <c r="G99" s="44">
        <f t="shared" si="70"/>
        <v>0</v>
      </c>
      <c r="H99" s="44">
        <f t="shared" si="71"/>
        <v>0</v>
      </c>
      <c r="I99" s="44">
        <f t="shared" si="72"/>
        <v>0</v>
      </c>
      <c r="J99" s="44">
        <f t="shared" si="73"/>
        <v>0</v>
      </c>
      <c r="K99" s="44">
        <f t="shared" si="74"/>
        <v>0</v>
      </c>
      <c r="L99" s="44">
        <f t="shared" si="75"/>
        <v>0.48818408925163315</v>
      </c>
      <c r="M99" s="44">
        <f t="shared" si="76"/>
        <v>0</v>
      </c>
      <c r="N99" s="44">
        <f t="shared" si="77"/>
        <v>0</v>
      </c>
      <c r="O99" s="44">
        <f t="shared" si="78"/>
        <v>0</v>
      </c>
      <c r="P99" s="44">
        <f t="shared" si="79"/>
        <v>0</v>
      </c>
      <c r="Q99" s="44">
        <f t="shared" si="80"/>
        <v>0</v>
      </c>
      <c r="R99" s="44">
        <f t="shared" si="80"/>
        <v>0</v>
      </c>
      <c r="S99" s="45">
        <f t="shared" si="81"/>
        <v>3.3388174529486274E-2</v>
      </c>
    </row>
    <row r="100" spans="1:19" ht="30" customHeight="1" x14ac:dyDescent="0.25">
      <c r="A100" s="8">
        <v>4</v>
      </c>
      <c r="B100" s="27" t="s">
        <v>23</v>
      </c>
      <c r="C100" s="44">
        <f t="shared" si="66"/>
        <v>4.6817788264885887E-3</v>
      </c>
      <c r="D100" s="44">
        <f t="shared" si="67"/>
        <v>1.8267210289114519E-3</v>
      </c>
      <c r="E100" s="44">
        <f t="shared" si="68"/>
        <v>0</v>
      </c>
      <c r="F100" s="44">
        <f t="shared" si="69"/>
        <v>0</v>
      </c>
      <c r="G100" s="44">
        <f t="shared" si="70"/>
        <v>0</v>
      </c>
      <c r="H100" s="44">
        <f t="shared" si="71"/>
        <v>0</v>
      </c>
      <c r="I100" s="44">
        <f t="shared" si="72"/>
        <v>0</v>
      </c>
      <c r="J100" s="44">
        <f t="shared" si="73"/>
        <v>0</v>
      </c>
      <c r="K100" s="44">
        <f t="shared" si="74"/>
        <v>0</v>
      </c>
      <c r="L100" s="44">
        <f t="shared" si="75"/>
        <v>0</v>
      </c>
      <c r="M100" s="44">
        <f t="shared" si="76"/>
        <v>0</v>
      </c>
      <c r="N100" s="44">
        <f t="shared" si="77"/>
        <v>0</v>
      </c>
      <c r="O100" s="44">
        <f t="shared" si="78"/>
        <v>9.8234406108473529E-3</v>
      </c>
      <c r="P100" s="44">
        <f t="shared" si="79"/>
        <v>0</v>
      </c>
      <c r="Q100" s="44">
        <f t="shared" si="80"/>
        <v>0</v>
      </c>
      <c r="R100" s="44">
        <f t="shared" si="80"/>
        <v>0</v>
      </c>
      <c r="S100" s="45">
        <f t="shared" si="81"/>
        <v>2.7960271325188535E-3</v>
      </c>
    </row>
    <row r="101" spans="1:19" ht="30" customHeight="1" x14ac:dyDescent="0.25">
      <c r="A101" s="8">
        <v>5</v>
      </c>
      <c r="B101" s="27" t="s">
        <v>24</v>
      </c>
      <c r="C101" s="44">
        <f t="shared" si="66"/>
        <v>0</v>
      </c>
      <c r="D101" s="44">
        <f t="shared" si="67"/>
        <v>0</v>
      </c>
      <c r="E101" s="44">
        <f t="shared" si="68"/>
        <v>0</v>
      </c>
      <c r="F101" s="44">
        <f t="shared" si="69"/>
        <v>0.3111435147804919</v>
      </c>
      <c r="G101" s="44">
        <f t="shared" si="70"/>
        <v>0</v>
      </c>
      <c r="H101" s="44">
        <f t="shared" si="71"/>
        <v>0</v>
      </c>
      <c r="I101" s="44">
        <f t="shared" si="72"/>
        <v>0</v>
      </c>
      <c r="J101" s="44">
        <f t="shared" si="73"/>
        <v>0</v>
      </c>
      <c r="K101" s="44">
        <f t="shared" si="74"/>
        <v>0</v>
      </c>
      <c r="L101" s="44">
        <f t="shared" si="75"/>
        <v>0</v>
      </c>
      <c r="M101" s="44">
        <f t="shared" si="76"/>
        <v>0</v>
      </c>
      <c r="N101" s="44">
        <f t="shared" si="77"/>
        <v>0</v>
      </c>
      <c r="O101" s="44">
        <f t="shared" si="78"/>
        <v>0</v>
      </c>
      <c r="P101" s="44">
        <f t="shared" si="79"/>
        <v>0</v>
      </c>
      <c r="Q101" s="44">
        <f t="shared" si="80"/>
        <v>0</v>
      </c>
      <c r="R101" s="44">
        <f t="shared" si="80"/>
        <v>0</v>
      </c>
      <c r="S101" s="45">
        <f t="shared" si="81"/>
        <v>5.3476698499385523E-5</v>
      </c>
    </row>
    <row r="102" spans="1:19" ht="30" customHeight="1" x14ac:dyDescent="0.25">
      <c r="A102" s="8">
        <v>6</v>
      </c>
      <c r="B102" s="27" t="s">
        <v>25</v>
      </c>
      <c r="C102" s="44">
        <f t="shared" si="66"/>
        <v>7.8925715632582084E-3</v>
      </c>
      <c r="D102" s="44">
        <f t="shared" si="67"/>
        <v>1.437704707923043E-2</v>
      </c>
      <c r="E102" s="44">
        <f t="shared" si="68"/>
        <v>3.5643916773533908E-2</v>
      </c>
      <c r="F102" s="44">
        <f t="shared" si="69"/>
        <v>0</v>
      </c>
      <c r="G102" s="44">
        <f t="shared" si="70"/>
        <v>0</v>
      </c>
      <c r="H102" s="44">
        <f t="shared" si="71"/>
        <v>0.76</v>
      </c>
      <c r="I102" s="44">
        <f t="shared" si="72"/>
        <v>0.47490681576144839</v>
      </c>
      <c r="J102" s="44">
        <f t="shared" si="73"/>
        <v>0</v>
      </c>
      <c r="K102" s="44">
        <f t="shared" si="74"/>
        <v>0</v>
      </c>
      <c r="L102" s="44">
        <f t="shared" si="75"/>
        <v>0</v>
      </c>
      <c r="M102" s="44">
        <f t="shared" si="76"/>
        <v>0</v>
      </c>
      <c r="N102" s="44">
        <f t="shared" si="77"/>
        <v>0</v>
      </c>
      <c r="O102" s="44">
        <f t="shared" si="78"/>
        <v>1.0436038243595073E-2</v>
      </c>
      <c r="P102" s="44">
        <f t="shared" si="79"/>
        <v>0</v>
      </c>
      <c r="Q102" s="44">
        <f t="shared" si="80"/>
        <v>0</v>
      </c>
      <c r="R102" s="44">
        <f t="shared" si="80"/>
        <v>0</v>
      </c>
      <c r="S102" s="45">
        <f t="shared" si="81"/>
        <v>2.5355722136813356E-2</v>
      </c>
    </row>
    <row r="103" spans="1:19" ht="38.25" customHeight="1" x14ac:dyDescent="0.25">
      <c r="A103" s="8">
        <v>7</v>
      </c>
      <c r="B103" s="27" t="s">
        <v>27</v>
      </c>
      <c r="C103" s="44">
        <f t="shared" si="66"/>
        <v>8.8581750051936123E-3</v>
      </c>
      <c r="D103" s="44">
        <f t="shared" si="67"/>
        <v>2.7359765522909727E-2</v>
      </c>
      <c r="E103" s="44">
        <f t="shared" si="68"/>
        <v>2.120785532582178E-2</v>
      </c>
      <c r="F103" s="44">
        <f t="shared" si="69"/>
        <v>0</v>
      </c>
      <c r="G103" s="44">
        <f t="shared" si="70"/>
        <v>0</v>
      </c>
      <c r="H103" s="44">
        <f t="shared" si="71"/>
        <v>0</v>
      </c>
      <c r="I103" s="44">
        <f t="shared" si="72"/>
        <v>0</v>
      </c>
      <c r="J103" s="44">
        <f t="shared" si="73"/>
        <v>3.6089547188962616E-2</v>
      </c>
      <c r="K103" s="44">
        <f t="shared" si="74"/>
        <v>0</v>
      </c>
      <c r="L103" s="44">
        <f t="shared" si="75"/>
        <v>0</v>
      </c>
      <c r="M103" s="44">
        <f t="shared" si="76"/>
        <v>0</v>
      </c>
      <c r="N103" s="44">
        <f t="shared" si="77"/>
        <v>0</v>
      </c>
      <c r="O103" s="44">
        <f t="shared" si="78"/>
        <v>9.9043910123175871E-2</v>
      </c>
      <c r="P103" s="44">
        <f t="shared" si="79"/>
        <v>0</v>
      </c>
      <c r="Q103" s="44">
        <f t="shared" si="80"/>
        <v>0</v>
      </c>
      <c r="R103" s="44">
        <f t="shared" si="80"/>
        <v>0</v>
      </c>
      <c r="S103" s="45">
        <f t="shared" si="81"/>
        <v>1.9105959705317609E-2</v>
      </c>
    </row>
    <row r="104" spans="1:19" ht="30" customHeight="1" x14ac:dyDescent="0.25">
      <c r="A104" s="8">
        <v>8</v>
      </c>
      <c r="B104" s="27" t="s">
        <v>88</v>
      </c>
      <c r="C104" s="44">
        <f t="shared" si="66"/>
        <v>0</v>
      </c>
      <c r="D104" s="44">
        <f t="shared" si="67"/>
        <v>6.7732352757390911E-4</v>
      </c>
      <c r="E104" s="44">
        <f t="shared" si="68"/>
        <v>0</v>
      </c>
      <c r="F104" s="44">
        <f t="shared" si="69"/>
        <v>0</v>
      </c>
      <c r="G104" s="44">
        <f t="shared" si="70"/>
        <v>0</v>
      </c>
      <c r="H104" s="44">
        <f t="shared" si="71"/>
        <v>0</v>
      </c>
      <c r="I104" s="44">
        <f t="shared" si="72"/>
        <v>0</v>
      </c>
      <c r="J104" s="44">
        <f t="shared" si="73"/>
        <v>0</v>
      </c>
      <c r="K104" s="44">
        <f t="shared" si="74"/>
        <v>0</v>
      </c>
      <c r="L104" s="44">
        <f t="shared" si="75"/>
        <v>0</v>
      </c>
      <c r="M104" s="44">
        <f t="shared" si="76"/>
        <v>0</v>
      </c>
      <c r="N104" s="44">
        <f t="shared" si="77"/>
        <v>0</v>
      </c>
      <c r="O104" s="44">
        <f t="shared" si="78"/>
        <v>5.9071914586387195E-4</v>
      </c>
      <c r="P104" s="44">
        <f t="shared" si="79"/>
        <v>0</v>
      </c>
      <c r="Q104" s="44">
        <f t="shared" si="80"/>
        <v>0</v>
      </c>
      <c r="R104" s="44">
        <f t="shared" si="80"/>
        <v>0</v>
      </c>
      <c r="S104" s="45">
        <f t="shared" si="81"/>
        <v>2.8352908076619888E-4</v>
      </c>
    </row>
    <row r="105" spans="1:19" ht="30" customHeight="1" x14ac:dyDescent="0.25">
      <c r="A105" s="8">
        <v>9</v>
      </c>
      <c r="B105" s="27" t="s">
        <v>28</v>
      </c>
      <c r="C105" s="44">
        <f t="shared" si="66"/>
        <v>0.10089975315821144</v>
      </c>
      <c r="D105" s="44">
        <f t="shared" si="67"/>
        <v>5.8197370707604675E-2</v>
      </c>
      <c r="E105" s="44">
        <f t="shared" si="68"/>
        <v>0</v>
      </c>
      <c r="F105" s="44">
        <f t="shared" si="69"/>
        <v>0</v>
      </c>
      <c r="G105" s="44">
        <f t="shared" si="70"/>
        <v>0</v>
      </c>
      <c r="H105" s="44">
        <f t="shared" si="71"/>
        <v>0</v>
      </c>
      <c r="I105" s="44">
        <f t="shared" si="72"/>
        <v>0</v>
      </c>
      <c r="J105" s="44">
        <f t="shared" si="73"/>
        <v>0</v>
      </c>
      <c r="K105" s="44">
        <f t="shared" si="74"/>
        <v>8.1300813008130073E-3</v>
      </c>
      <c r="L105" s="44">
        <f t="shared" si="75"/>
        <v>0</v>
      </c>
      <c r="M105" s="44">
        <f t="shared" si="76"/>
        <v>0</v>
      </c>
      <c r="N105" s="44">
        <f t="shared" si="77"/>
        <v>1</v>
      </c>
      <c r="O105" s="44">
        <f t="shared" si="78"/>
        <v>0.10140678670663136</v>
      </c>
      <c r="P105" s="44">
        <f t="shared" si="79"/>
        <v>0</v>
      </c>
      <c r="Q105" s="44">
        <f t="shared" si="80"/>
        <v>0</v>
      </c>
      <c r="R105" s="44">
        <f t="shared" si="80"/>
        <v>0</v>
      </c>
      <c r="S105" s="45">
        <f t="shared" si="81"/>
        <v>6.3449847183844513E-2</v>
      </c>
    </row>
    <row r="106" spans="1:19" ht="30" customHeight="1" x14ac:dyDescent="0.25">
      <c r="A106" s="8">
        <v>10</v>
      </c>
      <c r="B106" s="27" t="s">
        <v>82</v>
      </c>
      <c r="C106" s="44">
        <f t="shared" si="66"/>
        <v>9.0968876601041479E-4</v>
      </c>
      <c r="D106" s="44">
        <f t="shared" si="67"/>
        <v>1.1678699611804677E-2</v>
      </c>
      <c r="E106" s="44">
        <f t="shared" si="68"/>
        <v>0</v>
      </c>
      <c r="F106" s="44">
        <f t="shared" si="69"/>
        <v>0</v>
      </c>
      <c r="G106" s="44">
        <f t="shared" si="70"/>
        <v>0</v>
      </c>
      <c r="H106" s="44">
        <f t="shared" si="71"/>
        <v>0</v>
      </c>
      <c r="I106" s="44">
        <f t="shared" si="72"/>
        <v>0</v>
      </c>
      <c r="J106" s="44">
        <f t="shared" si="73"/>
        <v>2.0300370293791472E-2</v>
      </c>
      <c r="K106" s="44">
        <f t="shared" si="74"/>
        <v>0</v>
      </c>
      <c r="L106" s="44">
        <f t="shared" si="75"/>
        <v>0</v>
      </c>
      <c r="M106" s="44">
        <f t="shared" si="76"/>
        <v>0</v>
      </c>
      <c r="N106" s="44">
        <f t="shared" si="77"/>
        <v>0</v>
      </c>
      <c r="O106" s="44">
        <f t="shared" si="78"/>
        <v>3.0717395584921342E-2</v>
      </c>
      <c r="P106" s="44">
        <f t="shared" si="79"/>
        <v>0</v>
      </c>
      <c r="Q106" s="44">
        <f t="shared" si="80"/>
        <v>0</v>
      </c>
      <c r="R106" s="44">
        <f t="shared" si="80"/>
        <v>0</v>
      </c>
      <c r="S106" s="45">
        <f t="shared" si="81"/>
        <v>6.182462800977364E-3</v>
      </c>
    </row>
    <row r="107" spans="1:19" ht="34.5" customHeight="1" x14ac:dyDescent="0.25">
      <c r="A107" s="8">
        <v>11</v>
      </c>
      <c r="B107" s="27" t="s">
        <v>29</v>
      </c>
      <c r="C107" s="44">
        <f t="shared" si="66"/>
        <v>0</v>
      </c>
      <c r="D107" s="44">
        <f t="shared" si="67"/>
        <v>2.1551203150078926E-3</v>
      </c>
      <c r="E107" s="44">
        <f t="shared" si="68"/>
        <v>0</v>
      </c>
      <c r="F107" s="44">
        <f t="shared" si="69"/>
        <v>0</v>
      </c>
      <c r="G107" s="44">
        <f t="shared" si="70"/>
        <v>0</v>
      </c>
      <c r="H107" s="44">
        <f t="shared" si="71"/>
        <v>0</v>
      </c>
      <c r="I107" s="44">
        <f t="shared" si="72"/>
        <v>0</v>
      </c>
      <c r="J107" s="44">
        <f t="shared" si="73"/>
        <v>0</v>
      </c>
      <c r="K107" s="44">
        <f t="shared" si="74"/>
        <v>0</v>
      </c>
      <c r="L107" s="44">
        <f t="shared" si="75"/>
        <v>0</v>
      </c>
      <c r="M107" s="44">
        <f t="shared" si="76"/>
        <v>0</v>
      </c>
      <c r="N107" s="44">
        <f t="shared" si="77"/>
        <v>0</v>
      </c>
      <c r="O107" s="44">
        <f t="shared" si="78"/>
        <v>2.9535957293193599E-3</v>
      </c>
      <c r="P107" s="44">
        <f t="shared" si="79"/>
        <v>0</v>
      </c>
      <c r="Q107" s="44">
        <f t="shared" si="80"/>
        <v>0</v>
      </c>
      <c r="R107" s="44">
        <f t="shared" si="80"/>
        <v>0</v>
      </c>
      <c r="S107" s="45">
        <f t="shared" si="81"/>
        <v>9.4509693588732953E-4</v>
      </c>
    </row>
    <row r="108" spans="1:19" ht="38.25" customHeight="1" x14ac:dyDescent="0.25">
      <c r="A108" s="8">
        <v>12</v>
      </c>
      <c r="B108" s="27" t="s">
        <v>30</v>
      </c>
      <c r="C108" s="44">
        <f t="shared" si="66"/>
        <v>3.9677914262156383E-3</v>
      </c>
      <c r="D108" s="44">
        <f t="shared" si="67"/>
        <v>2.1140704042458378E-3</v>
      </c>
      <c r="E108" s="44">
        <f t="shared" si="68"/>
        <v>0</v>
      </c>
      <c r="F108" s="44">
        <f t="shared" si="69"/>
        <v>0</v>
      </c>
      <c r="G108" s="44">
        <f t="shared" si="70"/>
        <v>0</v>
      </c>
      <c r="H108" s="44">
        <f t="shared" si="71"/>
        <v>0</v>
      </c>
      <c r="I108" s="44">
        <f t="shared" si="72"/>
        <v>0</v>
      </c>
      <c r="J108" s="44">
        <f t="shared" si="73"/>
        <v>0</v>
      </c>
      <c r="K108" s="44">
        <f t="shared" si="74"/>
        <v>0</v>
      </c>
      <c r="L108" s="44">
        <f t="shared" si="75"/>
        <v>0</v>
      </c>
      <c r="M108" s="44">
        <f t="shared" si="76"/>
        <v>0</v>
      </c>
      <c r="N108" s="44">
        <f t="shared" si="77"/>
        <v>0</v>
      </c>
      <c r="O108" s="44">
        <f t="shared" si="78"/>
        <v>2.3038046688691007E-2</v>
      </c>
      <c r="P108" s="44">
        <f t="shared" si="79"/>
        <v>0</v>
      </c>
      <c r="Q108" s="44">
        <f t="shared" si="80"/>
        <v>0</v>
      </c>
      <c r="R108" s="44">
        <f t="shared" si="80"/>
        <v>0</v>
      </c>
      <c r="S108" s="45">
        <f t="shared" si="81"/>
        <v>3.1752566367800623E-3</v>
      </c>
    </row>
    <row r="109" spans="1:19" ht="30" customHeight="1" x14ac:dyDescent="0.25">
      <c r="A109" s="8">
        <v>13</v>
      </c>
      <c r="B109" s="27" t="s">
        <v>31</v>
      </c>
      <c r="C109" s="44">
        <f t="shared" si="66"/>
        <v>3.091651465760218E-2</v>
      </c>
      <c r="D109" s="44">
        <f t="shared" si="67"/>
        <v>3.6347415429201897E-2</v>
      </c>
      <c r="E109" s="44">
        <f t="shared" si="68"/>
        <v>0</v>
      </c>
      <c r="F109" s="44">
        <f t="shared" si="69"/>
        <v>0</v>
      </c>
      <c r="G109" s="44">
        <f t="shared" si="70"/>
        <v>0</v>
      </c>
      <c r="H109" s="44">
        <f t="shared" si="71"/>
        <v>0</v>
      </c>
      <c r="I109" s="44">
        <f t="shared" si="72"/>
        <v>0</v>
      </c>
      <c r="J109" s="44">
        <f t="shared" si="73"/>
        <v>0</v>
      </c>
      <c r="K109" s="44">
        <f t="shared" si="74"/>
        <v>0</v>
      </c>
      <c r="L109" s="44">
        <f t="shared" si="75"/>
        <v>0</v>
      </c>
      <c r="M109" s="44">
        <f t="shared" si="76"/>
        <v>0</v>
      </c>
      <c r="N109" s="44">
        <f t="shared" si="77"/>
        <v>0</v>
      </c>
      <c r="O109" s="44">
        <f t="shared" si="78"/>
        <v>1.7721574375916158E-3</v>
      </c>
      <c r="P109" s="44">
        <f t="shared" si="79"/>
        <v>0</v>
      </c>
      <c r="Q109" s="44">
        <f t="shared" si="80"/>
        <v>0</v>
      </c>
      <c r="R109" s="44">
        <f t="shared" si="80"/>
        <v>0</v>
      </c>
      <c r="S109" s="45">
        <f t="shared" si="81"/>
        <v>2.5258450092358487E-2</v>
      </c>
    </row>
    <row r="110" spans="1:19" ht="30" customHeight="1" x14ac:dyDescent="0.25">
      <c r="A110" s="8">
        <v>14</v>
      </c>
      <c r="B110" s="27" t="s">
        <v>32</v>
      </c>
      <c r="C110" s="44">
        <f t="shared" si="66"/>
        <v>1.5303416687778041E-2</v>
      </c>
      <c r="D110" s="44">
        <f t="shared" si="67"/>
        <v>2.9492080331938696E-2</v>
      </c>
      <c r="E110" s="44">
        <f t="shared" si="68"/>
        <v>0</v>
      </c>
      <c r="F110" s="44">
        <f t="shared" si="69"/>
        <v>0</v>
      </c>
      <c r="G110" s="44">
        <f t="shared" si="70"/>
        <v>0</v>
      </c>
      <c r="H110" s="44">
        <f t="shared" si="71"/>
        <v>0</v>
      </c>
      <c r="I110" s="44">
        <f t="shared" si="72"/>
        <v>0</v>
      </c>
      <c r="J110" s="44">
        <f t="shared" si="73"/>
        <v>5.8645514182064248E-2</v>
      </c>
      <c r="K110" s="44">
        <f t="shared" si="74"/>
        <v>0</v>
      </c>
      <c r="L110" s="44">
        <f t="shared" si="75"/>
        <v>0</v>
      </c>
      <c r="M110" s="44">
        <f t="shared" si="76"/>
        <v>0</v>
      </c>
      <c r="N110" s="44">
        <f t="shared" si="77"/>
        <v>0</v>
      </c>
      <c r="O110" s="44">
        <f t="shared" si="78"/>
        <v>1.1026757389458944E-2</v>
      </c>
      <c r="P110" s="44">
        <f t="shared" si="79"/>
        <v>0</v>
      </c>
      <c r="Q110" s="44">
        <f t="shared" si="80"/>
        <v>0</v>
      </c>
      <c r="R110" s="44">
        <f t="shared" si="80"/>
        <v>0</v>
      </c>
      <c r="S110" s="45">
        <f t="shared" si="81"/>
        <v>1.7731145846916312E-2</v>
      </c>
    </row>
    <row r="111" spans="1:19" ht="30" customHeight="1" x14ac:dyDescent="0.25">
      <c r="A111" s="8">
        <v>15</v>
      </c>
      <c r="B111" s="27" t="s">
        <v>33</v>
      </c>
      <c r="C111" s="44">
        <f t="shared" si="66"/>
        <v>4.1226320672386879E-3</v>
      </c>
      <c r="D111" s="44">
        <f t="shared" si="67"/>
        <v>9.4711266330452688E-3</v>
      </c>
      <c r="E111" s="44">
        <f t="shared" si="68"/>
        <v>8.7675058115610684E-3</v>
      </c>
      <c r="F111" s="44">
        <f t="shared" si="69"/>
        <v>0</v>
      </c>
      <c r="G111" s="44">
        <f t="shared" si="70"/>
        <v>0</v>
      </c>
      <c r="H111" s="44">
        <f t="shared" si="71"/>
        <v>0</v>
      </c>
      <c r="I111" s="44">
        <f t="shared" si="72"/>
        <v>0</v>
      </c>
      <c r="J111" s="44">
        <f t="shared" si="73"/>
        <v>0</v>
      </c>
      <c r="K111" s="44">
        <f t="shared" si="74"/>
        <v>0</v>
      </c>
      <c r="L111" s="44">
        <f t="shared" si="75"/>
        <v>0</v>
      </c>
      <c r="M111" s="44">
        <f t="shared" si="76"/>
        <v>0</v>
      </c>
      <c r="N111" s="44">
        <f t="shared" si="77"/>
        <v>0</v>
      </c>
      <c r="O111" s="44">
        <f t="shared" si="78"/>
        <v>1.7546546480845381E-2</v>
      </c>
      <c r="P111" s="44">
        <f t="shared" si="79"/>
        <v>0</v>
      </c>
      <c r="Q111" s="44">
        <f t="shared" si="80"/>
        <v>0</v>
      </c>
      <c r="R111" s="44">
        <f t="shared" si="80"/>
        <v>0</v>
      </c>
      <c r="S111" s="45">
        <f t="shared" si="81"/>
        <v>6.320022960634831E-3</v>
      </c>
    </row>
    <row r="112" spans="1:19" ht="30" customHeight="1" x14ac:dyDescent="0.25">
      <c r="A112" s="8">
        <v>16</v>
      </c>
      <c r="B112" s="27" t="s">
        <v>34</v>
      </c>
      <c r="C112" s="44">
        <f t="shared" si="66"/>
        <v>5.0580845954637708E-2</v>
      </c>
      <c r="D112" s="44">
        <f t="shared" si="67"/>
        <v>0.20584979472764067</v>
      </c>
      <c r="E112" s="44">
        <f t="shared" si="68"/>
        <v>0.11757854217716862</v>
      </c>
      <c r="F112" s="44">
        <f t="shared" si="69"/>
        <v>0</v>
      </c>
      <c r="G112" s="44">
        <f t="shared" si="70"/>
        <v>0</v>
      </c>
      <c r="H112" s="44">
        <f t="shared" si="71"/>
        <v>0</v>
      </c>
      <c r="I112" s="44">
        <f t="shared" si="72"/>
        <v>0.2762358004969826</v>
      </c>
      <c r="J112" s="44">
        <f t="shared" si="73"/>
        <v>0</v>
      </c>
      <c r="K112" s="44">
        <f t="shared" si="74"/>
        <v>0.91463414634146345</v>
      </c>
      <c r="L112" s="44">
        <f t="shared" si="75"/>
        <v>0.3794280571632504</v>
      </c>
      <c r="M112" s="44">
        <f t="shared" si="76"/>
        <v>0</v>
      </c>
      <c r="N112" s="44">
        <f t="shared" si="77"/>
        <v>0</v>
      </c>
      <c r="O112" s="44">
        <f t="shared" si="78"/>
        <v>2.6910538867131944E-2</v>
      </c>
      <c r="P112" s="44">
        <f t="shared" si="79"/>
        <v>0.63665086887835709</v>
      </c>
      <c r="Q112" s="44">
        <f t="shared" si="80"/>
        <v>1</v>
      </c>
      <c r="R112" s="44">
        <f t="shared" si="80"/>
        <v>0</v>
      </c>
      <c r="S112" s="45">
        <f t="shared" si="81"/>
        <v>0.1871618042064481</v>
      </c>
    </row>
    <row r="113" spans="1:19" ht="39" customHeight="1" x14ac:dyDescent="0.25">
      <c r="A113" s="8">
        <v>17</v>
      </c>
      <c r="B113" s="27" t="s">
        <v>35</v>
      </c>
      <c r="C113" s="44">
        <f t="shared" si="66"/>
        <v>0</v>
      </c>
      <c r="D113" s="44">
        <f t="shared" si="67"/>
        <v>2.0027795350687105E-2</v>
      </c>
      <c r="E113" s="44">
        <f t="shared" si="68"/>
        <v>0</v>
      </c>
      <c r="F113" s="44">
        <f t="shared" si="69"/>
        <v>0</v>
      </c>
      <c r="G113" s="44">
        <f t="shared" si="70"/>
        <v>0</v>
      </c>
      <c r="H113" s="44">
        <f t="shared" si="71"/>
        <v>0</v>
      </c>
      <c r="I113" s="44">
        <f t="shared" si="72"/>
        <v>0</v>
      </c>
      <c r="J113" s="44">
        <f t="shared" si="73"/>
        <v>1.8044773594481308E-2</v>
      </c>
      <c r="K113" s="44">
        <f t="shared" si="74"/>
        <v>0</v>
      </c>
      <c r="L113" s="44">
        <f t="shared" si="75"/>
        <v>0</v>
      </c>
      <c r="M113" s="44">
        <f t="shared" si="76"/>
        <v>0</v>
      </c>
      <c r="N113" s="44">
        <f t="shared" si="77"/>
        <v>0</v>
      </c>
      <c r="O113" s="44">
        <f t="shared" si="78"/>
        <v>5.5899533988229368E-2</v>
      </c>
      <c r="P113" s="44">
        <f t="shared" si="79"/>
        <v>0</v>
      </c>
      <c r="Q113" s="44">
        <f t="shared" si="80"/>
        <v>0</v>
      </c>
      <c r="R113" s="44">
        <f t="shared" si="80"/>
        <v>0</v>
      </c>
      <c r="S113" s="45">
        <f t="shared" si="81"/>
        <v>1.0046905482335583E-2</v>
      </c>
    </row>
    <row r="114" spans="1:19" ht="30" customHeight="1" x14ac:dyDescent="0.25">
      <c r="A114" s="8">
        <v>18</v>
      </c>
      <c r="B114" s="27" t="s">
        <v>36</v>
      </c>
      <c r="C114" s="44">
        <f t="shared" si="66"/>
        <v>0</v>
      </c>
      <c r="D114" s="44">
        <f t="shared" si="67"/>
        <v>1.0148450160619178E-2</v>
      </c>
      <c r="E114" s="44">
        <f t="shared" si="68"/>
        <v>0</v>
      </c>
      <c r="F114" s="44">
        <f t="shared" si="69"/>
        <v>0</v>
      </c>
      <c r="G114" s="44">
        <f t="shared" si="70"/>
        <v>0</v>
      </c>
      <c r="H114" s="44">
        <f t="shared" si="71"/>
        <v>0</v>
      </c>
      <c r="I114" s="44">
        <f t="shared" si="72"/>
        <v>0</v>
      </c>
      <c r="J114" s="44">
        <f t="shared" si="73"/>
        <v>7.2179094377925232E-2</v>
      </c>
      <c r="K114" s="44">
        <f t="shared" si="74"/>
        <v>1.2195121951219513E-2</v>
      </c>
      <c r="L114" s="44">
        <f t="shared" si="75"/>
        <v>0</v>
      </c>
      <c r="M114" s="44">
        <f t="shared" si="76"/>
        <v>0</v>
      </c>
      <c r="N114" s="44">
        <f t="shared" si="77"/>
        <v>0</v>
      </c>
      <c r="O114" s="44">
        <f t="shared" si="78"/>
        <v>1.8903012667643902E-2</v>
      </c>
      <c r="P114" s="44">
        <f t="shared" si="79"/>
        <v>0</v>
      </c>
      <c r="Q114" s="44">
        <f t="shared" si="80"/>
        <v>0</v>
      </c>
      <c r="R114" s="44">
        <f t="shared" si="80"/>
        <v>0</v>
      </c>
      <c r="S114" s="45">
        <f t="shared" si="81"/>
        <v>5.2015335064021177E-3</v>
      </c>
    </row>
    <row r="115" spans="1:19" ht="35.25" customHeight="1" x14ac:dyDescent="0.25">
      <c r="A115" s="8">
        <v>19</v>
      </c>
      <c r="B115" s="27" t="s">
        <v>37</v>
      </c>
      <c r="C115" s="44">
        <f t="shared" si="66"/>
        <v>0.12795213359650506</v>
      </c>
      <c r="D115" s="44">
        <f t="shared" si="67"/>
        <v>0.10480042217552667</v>
      </c>
      <c r="E115" s="44">
        <f t="shared" si="68"/>
        <v>3.3371552970110518E-2</v>
      </c>
      <c r="F115" s="44">
        <f t="shared" si="69"/>
        <v>0.68885648521950815</v>
      </c>
      <c r="G115" s="44">
        <f t="shared" si="70"/>
        <v>0</v>
      </c>
      <c r="H115" s="44">
        <f t="shared" si="71"/>
        <v>0</v>
      </c>
      <c r="I115" s="44">
        <f t="shared" si="72"/>
        <v>0.11359602413915514</v>
      </c>
      <c r="J115" s="44">
        <f t="shared" si="73"/>
        <v>6.4284505930339658E-2</v>
      </c>
      <c r="K115" s="44">
        <f t="shared" si="74"/>
        <v>0</v>
      </c>
      <c r="L115" s="44">
        <f t="shared" si="75"/>
        <v>0.13238785358511646</v>
      </c>
      <c r="M115" s="44">
        <f t="shared" si="76"/>
        <v>1</v>
      </c>
      <c r="N115" s="44">
        <f t="shared" si="77"/>
        <v>0</v>
      </c>
      <c r="O115" s="44">
        <f t="shared" si="78"/>
        <v>0</v>
      </c>
      <c r="P115" s="44">
        <f t="shared" si="79"/>
        <v>0</v>
      </c>
      <c r="Q115" s="44">
        <f t="shared" si="80"/>
        <v>0</v>
      </c>
      <c r="R115" s="44">
        <f t="shared" si="80"/>
        <v>0</v>
      </c>
      <c r="S115" s="45">
        <f t="shared" si="81"/>
        <v>0.1028850349815973</v>
      </c>
    </row>
    <row r="116" spans="1:19" ht="30" customHeight="1" x14ac:dyDescent="0.25">
      <c r="A116" s="8">
        <v>20</v>
      </c>
      <c r="B116" s="27" t="s">
        <v>38</v>
      </c>
      <c r="C116" s="44">
        <f t="shared" si="66"/>
        <v>1.0206578920769335E-2</v>
      </c>
      <c r="D116" s="44">
        <f t="shared" si="67"/>
        <v>9.5121765438073227E-3</v>
      </c>
      <c r="E116" s="44">
        <f t="shared" si="68"/>
        <v>0</v>
      </c>
      <c r="F116" s="44">
        <f t="shared" si="69"/>
        <v>0</v>
      </c>
      <c r="G116" s="44">
        <f t="shared" si="70"/>
        <v>0</v>
      </c>
      <c r="H116" s="44">
        <f t="shared" si="71"/>
        <v>0</v>
      </c>
      <c r="I116" s="44">
        <f t="shared" si="72"/>
        <v>0</v>
      </c>
      <c r="J116" s="44">
        <f t="shared" si="73"/>
        <v>0</v>
      </c>
      <c r="K116" s="44">
        <f t="shared" si="74"/>
        <v>0</v>
      </c>
      <c r="L116" s="44">
        <f t="shared" si="75"/>
        <v>0</v>
      </c>
      <c r="M116" s="44">
        <f t="shared" si="76"/>
        <v>0</v>
      </c>
      <c r="N116" s="44">
        <f t="shared" si="77"/>
        <v>0</v>
      </c>
      <c r="O116" s="44">
        <f t="shared" si="78"/>
        <v>2.8945238147329723E-2</v>
      </c>
      <c r="P116" s="44">
        <f t="shared" si="79"/>
        <v>0</v>
      </c>
      <c r="Q116" s="44">
        <f t="shared" si="80"/>
        <v>0</v>
      </c>
      <c r="R116" s="44">
        <f t="shared" si="80"/>
        <v>0</v>
      </c>
      <c r="S116" s="45">
        <f t="shared" si="81"/>
        <v>8.5185721457187238E-3</v>
      </c>
    </row>
    <row r="117" spans="1:19" ht="30" customHeight="1" x14ac:dyDescent="0.25">
      <c r="A117" s="8">
        <v>21</v>
      </c>
      <c r="B117" s="27" t="s">
        <v>39</v>
      </c>
      <c r="C117" s="44">
        <f t="shared" si="66"/>
        <v>0.25200787450682183</v>
      </c>
      <c r="D117" s="44">
        <f t="shared" si="67"/>
        <v>0.18051014092434362</v>
      </c>
      <c r="E117" s="44">
        <f t="shared" si="68"/>
        <v>0</v>
      </c>
      <c r="F117" s="44">
        <f t="shared" si="69"/>
        <v>0</v>
      </c>
      <c r="G117" s="44">
        <f t="shared" si="70"/>
        <v>0</v>
      </c>
      <c r="H117" s="44">
        <f t="shared" si="71"/>
        <v>0.24</v>
      </c>
      <c r="I117" s="44">
        <f t="shared" si="72"/>
        <v>5.3725150869719566E-2</v>
      </c>
      <c r="J117" s="44">
        <f t="shared" si="73"/>
        <v>0.31315200842089436</v>
      </c>
      <c r="K117" s="44">
        <f t="shared" si="74"/>
        <v>0</v>
      </c>
      <c r="L117" s="44">
        <f t="shared" si="75"/>
        <v>0</v>
      </c>
      <c r="M117" s="44">
        <f t="shared" si="76"/>
        <v>0</v>
      </c>
      <c r="N117" s="44">
        <f t="shared" si="77"/>
        <v>0</v>
      </c>
      <c r="O117" s="44">
        <f t="shared" si="78"/>
        <v>6.3228827094318152E-2</v>
      </c>
      <c r="P117" s="44">
        <f t="shared" si="79"/>
        <v>0</v>
      </c>
      <c r="Q117" s="44">
        <f t="shared" ref="Q117:R131" si="82">Q73/$Q$93</f>
        <v>0</v>
      </c>
      <c r="R117" s="44">
        <f t="shared" si="82"/>
        <v>0</v>
      </c>
      <c r="S117" s="45">
        <f t="shared" si="81"/>
        <v>0.16731129517028115</v>
      </c>
    </row>
    <row r="118" spans="1:19" ht="30" customHeight="1" x14ac:dyDescent="0.25">
      <c r="A118" s="8">
        <v>22</v>
      </c>
      <c r="B118" s="27" t="s">
        <v>84</v>
      </c>
      <c r="C118" s="44">
        <f t="shared" si="66"/>
        <v>7.7420320511524657E-5</v>
      </c>
      <c r="D118" s="44">
        <f t="shared" si="67"/>
        <v>0</v>
      </c>
      <c r="E118" s="44">
        <f t="shared" si="68"/>
        <v>0</v>
      </c>
      <c r="F118" s="44">
        <f t="shared" si="69"/>
        <v>0</v>
      </c>
      <c r="G118" s="44">
        <f t="shared" si="70"/>
        <v>0</v>
      </c>
      <c r="H118" s="44">
        <f t="shared" si="71"/>
        <v>0</v>
      </c>
      <c r="I118" s="44">
        <f t="shared" si="72"/>
        <v>0</v>
      </c>
      <c r="J118" s="44">
        <f t="shared" si="73"/>
        <v>0</v>
      </c>
      <c r="K118" s="44">
        <f t="shared" si="74"/>
        <v>0</v>
      </c>
      <c r="L118" s="44">
        <f t="shared" si="75"/>
        <v>0</v>
      </c>
      <c r="M118" s="44">
        <f t="shared" si="76"/>
        <v>0</v>
      </c>
      <c r="N118" s="44">
        <f t="shared" si="77"/>
        <v>0</v>
      </c>
      <c r="O118" s="44">
        <f t="shared" si="78"/>
        <v>0</v>
      </c>
      <c r="P118" s="44">
        <f t="shared" si="79"/>
        <v>0</v>
      </c>
      <c r="Q118" s="44">
        <f t="shared" si="82"/>
        <v>0</v>
      </c>
      <c r="R118" s="44">
        <f t="shared" si="82"/>
        <v>0</v>
      </c>
      <c r="S118" s="45">
        <f t="shared" si="81"/>
        <v>2.8147881385104881E-5</v>
      </c>
    </row>
    <row r="119" spans="1:19" ht="36" customHeight="1" x14ac:dyDescent="0.25">
      <c r="A119" s="8">
        <v>23</v>
      </c>
      <c r="B119" s="27" t="s">
        <v>40</v>
      </c>
      <c r="C119" s="44">
        <f t="shared" si="66"/>
        <v>0.16046307674375293</v>
      </c>
      <c r="D119" s="44">
        <f t="shared" si="67"/>
        <v>0.10726797792244575</v>
      </c>
      <c r="E119" s="44">
        <f t="shared" si="68"/>
        <v>0</v>
      </c>
      <c r="F119" s="44">
        <f t="shared" si="69"/>
        <v>0</v>
      </c>
      <c r="G119" s="44">
        <f t="shared" si="70"/>
        <v>0.88259109311740891</v>
      </c>
      <c r="H119" s="44">
        <f t="shared" si="71"/>
        <v>0</v>
      </c>
      <c r="I119" s="44">
        <f t="shared" si="72"/>
        <v>0</v>
      </c>
      <c r="J119" s="44">
        <f t="shared" si="73"/>
        <v>0.20640589462604089</v>
      </c>
      <c r="K119" s="44">
        <f t="shared" si="74"/>
        <v>0</v>
      </c>
      <c r="L119" s="44">
        <f t="shared" si="75"/>
        <v>0</v>
      </c>
      <c r="M119" s="44">
        <f t="shared" si="76"/>
        <v>0</v>
      </c>
      <c r="N119" s="44">
        <f t="shared" si="77"/>
        <v>0</v>
      </c>
      <c r="O119" s="44">
        <f t="shared" si="78"/>
        <v>0.16093814951757934</v>
      </c>
      <c r="P119" s="44">
        <f t="shared" si="79"/>
        <v>0</v>
      </c>
      <c r="Q119" s="44">
        <f t="shared" si="82"/>
        <v>0</v>
      </c>
      <c r="R119" s="44">
        <f t="shared" si="82"/>
        <v>0</v>
      </c>
      <c r="S119" s="45">
        <f t="shared" si="81"/>
        <v>0.11198138914290312</v>
      </c>
    </row>
    <row r="120" spans="1:19" ht="36" customHeight="1" x14ac:dyDescent="0.25">
      <c r="A120" s="8">
        <v>24</v>
      </c>
      <c r="B120" s="27" t="s">
        <v>41</v>
      </c>
      <c r="C120" s="44">
        <f t="shared" si="66"/>
        <v>6.4516933759603889E-5</v>
      </c>
      <c r="D120" s="44">
        <f t="shared" si="67"/>
        <v>1.2999138407984116E-3</v>
      </c>
      <c r="E120" s="44">
        <f t="shared" si="68"/>
        <v>0</v>
      </c>
      <c r="F120" s="44">
        <f t="shared" si="69"/>
        <v>0</v>
      </c>
      <c r="G120" s="44">
        <f t="shared" si="70"/>
        <v>0</v>
      </c>
      <c r="H120" s="44">
        <f t="shared" si="71"/>
        <v>0</v>
      </c>
      <c r="I120" s="44">
        <f t="shared" si="72"/>
        <v>0</v>
      </c>
      <c r="J120" s="44">
        <f t="shared" si="73"/>
        <v>0</v>
      </c>
      <c r="K120" s="44">
        <f t="shared" si="74"/>
        <v>0</v>
      </c>
      <c r="L120" s="44">
        <f t="shared" si="75"/>
        <v>0</v>
      </c>
      <c r="M120" s="44">
        <f t="shared" si="76"/>
        <v>0</v>
      </c>
      <c r="N120" s="44">
        <f t="shared" si="77"/>
        <v>0</v>
      </c>
      <c r="O120" s="44">
        <f t="shared" si="78"/>
        <v>0</v>
      </c>
      <c r="P120" s="44">
        <f t="shared" si="79"/>
        <v>0</v>
      </c>
      <c r="Q120" s="44">
        <f t="shared" si="82"/>
        <v>0</v>
      </c>
      <c r="R120" s="44">
        <f t="shared" si="82"/>
        <v>0</v>
      </c>
      <c r="S120" s="45">
        <f t="shared" si="81"/>
        <v>5.2225772842812244E-4</v>
      </c>
    </row>
    <row r="121" spans="1:19" ht="30" customHeight="1" x14ac:dyDescent="0.25">
      <c r="A121" s="8">
        <v>25</v>
      </c>
      <c r="B121" s="27" t="s">
        <v>42</v>
      </c>
      <c r="C121" s="44">
        <f t="shared" si="66"/>
        <v>3.1221894810730972E-2</v>
      </c>
      <c r="D121" s="44">
        <f t="shared" si="67"/>
        <v>7.861057910933552E-3</v>
      </c>
      <c r="E121" s="44">
        <f t="shared" si="68"/>
        <v>0.21420042443413276</v>
      </c>
      <c r="F121" s="44">
        <f t="shared" si="69"/>
        <v>0</v>
      </c>
      <c r="G121" s="44">
        <f t="shared" si="70"/>
        <v>0</v>
      </c>
      <c r="H121" s="44">
        <f t="shared" si="71"/>
        <v>0</v>
      </c>
      <c r="I121" s="44">
        <f t="shared" si="72"/>
        <v>0</v>
      </c>
      <c r="J121" s="44">
        <f t="shared" si="73"/>
        <v>3.6089547188962616E-2</v>
      </c>
      <c r="K121" s="44">
        <f t="shared" si="74"/>
        <v>0</v>
      </c>
      <c r="L121" s="44">
        <f t="shared" si="75"/>
        <v>0</v>
      </c>
      <c r="M121" s="44">
        <f t="shared" si="76"/>
        <v>0</v>
      </c>
      <c r="N121" s="44">
        <f t="shared" si="77"/>
        <v>0</v>
      </c>
      <c r="O121" s="44">
        <f t="shared" si="78"/>
        <v>1.6540136084188417E-2</v>
      </c>
      <c r="P121" s="44">
        <f t="shared" si="79"/>
        <v>0</v>
      </c>
      <c r="Q121" s="44">
        <f t="shared" si="82"/>
        <v>0</v>
      </c>
      <c r="R121" s="44">
        <f t="shared" si="82"/>
        <v>0</v>
      </c>
      <c r="S121" s="45">
        <f t="shared" si="81"/>
        <v>2.71324793571791E-2</v>
      </c>
    </row>
    <row r="122" spans="1:19" ht="30" customHeight="1" x14ac:dyDescent="0.25">
      <c r="A122" s="8">
        <v>26</v>
      </c>
      <c r="B122" s="27" t="s">
        <v>89</v>
      </c>
      <c r="C122" s="44">
        <f t="shared" si="66"/>
        <v>0</v>
      </c>
      <c r="D122" s="44">
        <f t="shared" si="67"/>
        <v>0</v>
      </c>
      <c r="E122" s="44">
        <f t="shared" si="68"/>
        <v>0</v>
      </c>
      <c r="F122" s="44">
        <f t="shared" si="69"/>
        <v>0</v>
      </c>
      <c r="G122" s="44">
        <f t="shared" si="70"/>
        <v>8.5020242914979768E-2</v>
      </c>
      <c r="H122" s="44">
        <f t="shared" si="71"/>
        <v>0</v>
      </c>
      <c r="I122" s="44">
        <f t="shared" si="72"/>
        <v>0</v>
      </c>
      <c r="J122" s="44">
        <f t="shared" si="73"/>
        <v>0</v>
      </c>
      <c r="K122" s="44">
        <f t="shared" si="74"/>
        <v>0</v>
      </c>
      <c r="L122" s="44">
        <f t="shared" si="75"/>
        <v>0</v>
      </c>
      <c r="M122" s="44">
        <f t="shared" si="76"/>
        <v>0</v>
      </c>
      <c r="N122" s="44">
        <f t="shared" si="77"/>
        <v>0</v>
      </c>
      <c r="O122" s="44">
        <f t="shared" si="78"/>
        <v>0</v>
      </c>
      <c r="P122" s="44">
        <f t="shared" si="79"/>
        <v>0</v>
      </c>
      <c r="Q122" s="44">
        <f t="shared" si="82"/>
        <v>0</v>
      </c>
      <c r="R122" s="44">
        <f t="shared" si="82"/>
        <v>0</v>
      </c>
      <c r="S122" s="45">
        <f t="shared" si="81"/>
        <v>4.4332913181540187E-4</v>
      </c>
    </row>
    <row r="123" spans="1:19" ht="35.25" customHeight="1" x14ac:dyDescent="0.25">
      <c r="A123" s="8">
        <v>27</v>
      </c>
      <c r="B123" s="27" t="s">
        <v>43</v>
      </c>
      <c r="C123" s="44">
        <f t="shared" si="66"/>
        <v>8.9398964546224449E-3</v>
      </c>
      <c r="D123" s="44">
        <f t="shared" si="67"/>
        <v>1.2435842410304805E-2</v>
      </c>
      <c r="E123" s="44">
        <f t="shared" si="68"/>
        <v>0</v>
      </c>
      <c r="F123" s="44">
        <f t="shared" si="69"/>
        <v>0</v>
      </c>
      <c r="G123" s="44">
        <f t="shared" si="70"/>
        <v>0</v>
      </c>
      <c r="H123" s="44">
        <f t="shared" si="71"/>
        <v>0</v>
      </c>
      <c r="I123" s="44">
        <f t="shared" si="72"/>
        <v>0</v>
      </c>
      <c r="J123" s="44">
        <f t="shared" si="73"/>
        <v>0</v>
      </c>
      <c r="K123" s="44">
        <f t="shared" si="74"/>
        <v>0</v>
      </c>
      <c r="L123" s="44">
        <f t="shared" si="75"/>
        <v>0</v>
      </c>
      <c r="M123" s="44">
        <f t="shared" si="76"/>
        <v>0</v>
      </c>
      <c r="N123" s="44">
        <f t="shared" si="77"/>
        <v>0</v>
      </c>
      <c r="O123" s="44">
        <f t="shared" si="78"/>
        <v>2.6976174327783486E-2</v>
      </c>
      <c r="P123" s="44">
        <f t="shared" si="79"/>
        <v>0</v>
      </c>
      <c r="Q123" s="44">
        <f t="shared" si="82"/>
        <v>0</v>
      </c>
      <c r="R123" s="44">
        <f t="shared" si="82"/>
        <v>0</v>
      </c>
      <c r="S123" s="45">
        <f t="shared" si="81"/>
        <v>9.1011485193325144E-3</v>
      </c>
    </row>
    <row r="124" spans="1:19" ht="39.75" customHeight="1" x14ac:dyDescent="0.25">
      <c r="A124" s="8">
        <v>28</v>
      </c>
      <c r="B124" s="27" t="s">
        <v>44</v>
      </c>
      <c r="C124" s="44">
        <f t="shared" si="66"/>
        <v>9.6753894994819293E-3</v>
      </c>
      <c r="D124" s="44">
        <f t="shared" si="67"/>
        <v>3.325042771726463E-3</v>
      </c>
      <c r="E124" s="44">
        <f t="shared" si="68"/>
        <v>0</v>
      </c>
      <c r="F124" s="44">
        <f t="shared" si="69"/>
        <v>0</v>
      </c>
      <c r="G124" s="44">
        <f t="shared" si="70"/>
        <v>0</v>
      </c>
      <c r="H124" s="44">
        <f t="shared" si="71"/>
        <v>0</v>
      </c>
      <c r="I124" s="44">
        <f t="shared" si="72"/>
        <v>0</v>
      </c>
      <c r="J124" s="44">
        <f t="shared" si="73"/>
        <v>0</v>
      </c>
      <c r="K124" s="44">
        <f t="shared" si="74"/>
        <v>0</v>
      </c>
      <c r="L124" s="44">
        <f t="shared" si="75"/>
        <v>0</v>
      </c>
      <c r="M124" s="44">
        <f t="shared" si="76"/>
        <v>0</v>
      </c>
      <c r="N124" s="44">
        <f t="shared" si="77"/>
        <v>0</v>
      </c>
      <c r="O124" s="44">
        <f t="shared" si="78"/>
        <v>7.6793488962303355E-3</v>
      </c>
      <c r="P124" s="44">
        <f t="shared" si="79"/>
        <v>0</v>
      </c>
      <c r="Q124" s="44">
        <f t="shared" si="82"/>
        <v>0</v>
      </c>
      <c r="R124" s="44">
        <f t="shared" si="82"/>
        <v>0</v>
      </c>
      <c r="S124" s="45">
        <f t="shared" si="81"/>
        <v>5.1007406551553565E-3</v>
      </c>
    </row>
    <row r="125" spans="1:19" ht="30" customHeight="1" x14ac:dyDescent="0.25">
      <c r="A125" s="8">
        <v>29</v>
      </c>
      <c r="B125" s="27" t="s">
        <v>45</v>
      </c>
      <c r="C125" s="44">
        <f t="shared" si="66"/>
        <v>0</v>
      </c>
      <c r="D125" s="44">
        <f t="shared" si="67"/>
        <v>0</v>
      </c>
      <c r="E125" s="44">
        <f t="shared" si="68"/>
        <v>2.8586860750744077E-3</v>
      </c>
      <c r="F125" s="44">
        <f t="shared" si="69"/>
        <v>0</v>
      </c>
      <c r="G125" s="44">
        <f t="shared" si="70"/>
        <v>0</v>
      </c>
      <c r="H125" s="44">
        <f t="shared" si="71"/>
        <v>0</v>
      </c>
      <c r="I125" s="44">
        <f t="shared" si="72"/>
        <v>0</v>
      </c>
      <c r="J125" s="44">
        <f t="shared" si="73"/>
        <v>0</v>
      </c>
      <c r="K125" s="44">
        <f t="shared" si="74"/>
        <v>0</v>
      </c>
      <c r="L125" s="44">
        <f t="shared" si="75"/>
        <v>0</v>
      </c>
      <c r="M125" s="44">
        <f t="shared" si="76"/>
        <v>0</v>
      </c>
      <c r="N125" s="44">
        <f t="shared" si="77"/>
        <v>0</v>
      </c>
      <c r="O125" s="44">
        <f t="shared" si="78"/>
        <v>0</v>
      </c>
      <c r="P125" s="44">
        <f t="shared" si="79"/>
        <v>0</v>
      </c>
      <c r="Q125" s="44">
        <f t="shared" si="82"/>
        <v>0</v>
      </c>
      <c r="R125" s="44">
        <f t="shared" si="82"/>
        <v>0</v>
      </c>
      <c r="S125" s="45">
        <f t="shared" si="81"/>
        <v>1.5816211514040347E-4</v>
      </c>
    </row>
    <row r="126" spans="1:19" ht="30" customHeight="1" x14ac:dyDescent="0.25">
      <c r="A126" s="8">
        <v>30</v>
      </c>
      <c r="B126" s="27" t="s">
        <v>46</v>
      </c>
      <c r="C126" s="44">
        <f t="shared" si="66"/>
        <v>2.8914339146595809E-2</v>
      </c>
      <c r="D126" s="44">
        <f t="shared" si="67"/>
        <v>1.9133819516313461E-2</v>
      </c>
      <c r="E126" s="44">
        <f t="shared" si="68"/>
        <v>0</v>
      </c>
      <c r="F126" s="44">
        <f t="shared" si="69"/>
        <v>0</v>
      </c>
      <c r="G126" s="44">
        <f t="shared" si="70"/>
        <v>0</v>
      </c>
      <c r="H126" s="44">
        <f t="shared" si="71"/>
        <v>0</v>
      </c>
      <c r="I126" s="44">
        <f t="shared" si="72"/>
        <v>0</v>
      </c>
      <c r="J126" s="44">
        <f t="shared" si="73"/>
        <v>0</v>
      </c>
      <c r="K126" s="44">
        <f t="shared" si="74"/>
        <v>6.5040650406504058E-2</v>
      </c>
      <c r="L126" s="44">
        <f t="shared" si="75"/>
        <v>0</v>
      </c>
      <c r="M126" s="44">
        <f t="shared" si="76"/>
        <v>0</v>
      </c>
      <c r="N126" s="44">
        <f t="shared" si="77"/>
        <v>0</v>
      </c>
      <c r="O126" s="44">
        <f t="shared" si="78"/>
        <v>2.7282473144157347E-2</v>
      </c>
      <c r="P126" s="44">
        <f t="shared" si="79"/>
        <v>0</v>
      </c>
      <c r="Q126" s="44">
        <f t="shared" si="82"/>
        <v>0</v>
      </c>
      <c r="R126" s="44">
        <f t="shared" si="82"/>
        <v>0</v>
      </c>
      <c r="S126" s="45">
        <f t="shared" si="81"/>
        <v>1.9197717634596111E-2</v>
      </c>
    </row>
    <row r="127" spans="1:19" ht="30" customHeight="1" x14ac:dyDescent="0.25">
      <c r="A127" s="8">
        <v>31</v>
      </c>
      <c r="B127" s="27" t="s">
        <v>47</v>
      </c>
      <c r="C127" s="44">
        <f t="shared" si="66"/>
        <v>6.1377109649969827E-3</v>
      </c>
      <c r="D127" s="44">
        <f t="shared" si="67"/>
        <v>2.4335755430104997E-2</v>
      </c>
      <c r="E127" s="44">
        <f t="shared" si="68"/>
        <v>0</v>
      </c>
      <c r="F127" s="44">
        <f t="shared" si="69"/>
        <v>0</v>
      </c>
      <c r="G127" s="44">
        <f t="shared" si="70"/>
        <v>3.2388663967611336E-2</v>
      </c>
      <c r="H127" s="44">
        <f t="shared" si="71"/>
        <v>0</v>
      </c>
      <c r="I127" s="44">
        <f t="shared" si="72"/>
        <v>0</v>
      </c>
      <c r="J127" s="44">
        <f t="shared" si="73"/>
        <v>0</v>
      </c>
      <c r="K127" s="44">
        <f t="shared" si="74"/>
        <v>0</v>
      </c>
      <c r="L127" s="44">
        <f t="shared" si="75"/>
        <v>0</v>
      </c>
      <c r="M127" s="44">
        <f t="shared" si="76"/>
        <v>0</v>
      </c>
      <c r="N127" s="44">
        <f t="shared" si="77"/>
        <v>0</v>
      </c>
      <c r="O127" s="44">
        <f t="shared" si="78"/>
        <v>1.6737042466143038E-2</v>
      </c>
      <c r="P127" s="44">
        <f t="shared" si="79"/>
        <v>0</v>
      </c>
      <c r="Q127" s="44">
        <f t="shared" si="82"/>
        <v>0</v>
      </c>
      <c r="R127" s="44">
        <f t="shared" si="82"/>
        <v>0</v>
      </c>
      <c r="S127" s="45">
        <f t="shared" si="81"/>
        <v>1.2407915217014499E-2</v>
      </c>
    </row>
    <row r="128" spans="1:19" ht="37.5" customHeight="1" x14ac:dyDescent="0.25">
      <c r="A128" s="8">
        <v>32</v>
      </c>
      <c r="B128" s="27" t="s">
        <v>48</v>
      </c>
      <c r="C128" s="44">
        <f t="shared" si="66"/>
        <v>8.1807472007177726E-3</v>
      </c>
      <c r="D128" s="44">
        <f t="shared" si="67"/>
        <v>2.5450944672474165E-3</v>
      </c>
      <c r="E128" s="44">
        <f t="shared" si="68"/>
        <v>0</v>
      </c>
      <c r="F128" s="44">
        <f t="shared" si="69"/>
        <v>0</v>
      </c>
      <c r="G128" s="44">
        <f t="shared" si="70"/>
        <v>0</v>
      </c>
      <c r="H128" s="44">
        <f t="shared" si="71"/>
        <v>0</v>
      </c>
      <c r="I128" s="44">
        <f t="shared" si="72"/>
        <v>0</v>
      </c>
      <c r="J128" s="44">
        <f t="shared" si="73"/>
        <v>0</v>
      </c>
      <c r="K128" s="44">
        <f t="shared" si="74"/>
        <v>0</v>
      </c>
      <c r="L128" s="44">
        <f t="shared" si="75"/>
        <v>0</v>
      </c>
      <c r="M128" s="44">
        <f t="shared" si="76"/>
        <v>0</v>
      </c>
      <c r="N128" s="44">
        <f t="shared" si="77"/>
        <v>0</v>
      </c>
      <c r="O128" s="44">
        <f t="shared" si="78"/>
        <v>1.0632944625549695E-2</v>
      </c>
      <c r="P128" s="44">
        <f t="shared" si="79"/>
        <v>0</v>
      </c>
      <c r="Q128" s="44">
        <f t="shared" si="82"/>
        <v>0</v>
      </c>
      <c r="R128" s="44">
        <f t="shared" si="82"/>
        <v>0</v>
      </c>
      <c r="S128" s="45">
        <f t="shared" si="81"/>
        <v>4.3761865879256212E-3</v>
      </c>
    </row>
    <row r="129" spans="1:19" ht="30" customHeight="1" x14ac:dyDescent="0.25">
      <c r="A129" s="8">
        <v>33</v>
      </c>
      <c r="B129" s="27" t="s">
        <v>50</v>
      </c>
      <c r="C129" s="44">
        <f t="shared" si="66"/>
        <v>7.6848270365522844E-2</v>
      </c>
      <c r="D129" s="44">
        <f t="shared" si="67"/>
        <v>1.429221059698885E-2</v>
      </c>
      <c r="E129" s="44">
        <f t="shared" si="68"/>
        <v>9.3923497035370118E-2</v>
      </c>
      <c r="F129" s="44">
        <f t="shared" si="69"/>
        <v>0</v>
      </c>
      <c r="G129" s="44">
        <f t="shared" si="70"/>
        <v>0</v>
      </c>
      <c r="H129" s="44">
        <f t="shared" si="71"/>
        <v>0</v>
      </c>
      <c r="I129" s="44">
        <f t="shared" si="72"/>
        <v>8.1536208732694362E-2</v>
      </c>
      <c r="J129" s="44">
        <f t="shared" si="73"/>
        <v>0</v>
      </c>
      <c r="K129" s="44">
        <f t="shared" si="74"/>
        <v>0</v>
      </c>
      <c r="L129" s="44">
        <f t="shared" si="75"/>
        <v>0</v>
      </c>
      <c r="M129" s="44">
        <f t="shared" si="76"/>
        <v>0</v>
      </c>
      <c r="N129" s="44">
        <f t="shared" si="77"/>
        <v>0</v>
      </c>
      <c r="O129" s="44">
        <f t="shared" si="78"/>
        <v>4.4500842321745018E-2</v>
      </c>
      <c r="P129" s="44">
        <f t="shared" si="79"/>
        <v>0</v>
      </c>
      <c r="Q129" s="44">
        <f t="shared" si="82"/>
        <v>0</v>
      </c>
      <c r="R129" s="44">
        <f t="shared" si="82"/>
        <v>0</v>
      </c>
      <c r="S129" s="45">
        <f t="shared" si="81"/>
        <v>4.2854716133416453E-2</v>
      </c>
    </row>
    <row r="130" spans="1:19" ht="30" customHeight="1" x14ac:dyDescent="0.25">
      <c r="A130" s="8">
        <v>34</v>
      </c>
      <c r="B130" s="27" t="s">
        <v>116</v>
      </c>
      <c r="C130" s="44">
        <f t="shared" si="66"/>
        <v>0</v>
      </c>
      <c r="D130" s="44">
        <f t="shared" si="67"/>
        <v>2.2782700472940582E-3</v>
      </c>
      <c r="E130" s="44">
        <f t="shared" si="68"/>
        <v>0</v>
      </c>
      <c r="F130" s="44">
        <f t="shared" si="69"/>
        <v>0</v>
      </c>
      <c r="G130" s="44">
        <f t="shared" si="70"/>
        <v>0</v>
      </c>
      <c r="H130" s="44">
        <f t="shared" si="71"/>
        <v>0</v>
      </c>
      <c r="I130" s="44">
        <f t="shared" si="72"/>
        <v>0</v>
      </c>
      <c r="J130" s="44">
        <f t="shared" si="73"/>
        <v>0</v>
      </c>
      <c r="K130" s="44">
        <f t="shared" si="74"/>
        <v>0</v>
      </c>
      <c r="L130" s="44">
        <f t="shared" si="75"/>
        <v>0</v>
      </c>
      <c r="M130" s="44">
        <f t="shared" si="76"/>
        <v>0</v>
      </c>
      <c r="N130" s="44">
        <f t="shared" si="77"/>
        <v>0</v>
      </c>
      <c r="O130" s="44">
        <f t="shared" si="78"/>
        <v>0</v>
      </c>
      <c r="P130" s="44">
        <f t="shared" si="79"/>
        <v>0.28751974723538709</v>
      </c>
      <c r="Q130" s="44">
        <f t="shared" si="82"/>
        <v>0</v>
      </c>
      <c r="R130" s="44">
        <f t="shared" si="82"/>
        <v>0</v>
      </c>
      <c r="S130" s="45">
        <f t="shared" si="81"/>
        <v>2.555275666511374E-3</v>
      </c>
    </row>
    <row r="131" spans="1:19" ht="30" customHeight="1" x14ac:dyDescent="0.25">
      <c r="A131" s="8">
        <v>35</v>
      </c>
      <c r="B131" s="27" t="s">
        <v>51</v>
      </c>
      <c r="C131" s="44">
        <f t="shared" si="66"/>
        <v>4.6452192306914799E-4</v>
      </c>
      <c r="D131" s="44">
        <f t="shared" si="67"/>
        <v>1.6009465197201489E-3</v>
      </c>
      <c r="E131" s="44">
        <f t="shared" si="68"/>
        <v>0</v>
      </c>
      <c r="F131" s="44">
        <f t="shared" si="69"/>
        <v>0</v>
      </c>
      <c r="G131" s="44">
        <f t="shared" si="70"/>
        <v>0</v>
      </c>
      <c r="H131" s="44">
        <f t="shared" si="71"/>
        <v>0</v>
      </c>
      <c r="I131" s="44">
        <f t="shared" si="72"/>
        <v>0</v>
      </c>
      <c r="J131" s="44">
        <f t="shared" si="73"/>
        <v>0</v>
      </c>
      <c r="K131" s="44">
        <f t="shared" si="74"/>
        <v>0</v>
      </c>
      <c r="L131" s="44">
        <f t="shared" si="75"/>
        <v>0</v>
      </c>
      <c r="M131" s="44">
        <f t="shared" si="76"/>
        <v>0</v>
      </c>
      <c r="N131" s="44">
        <f t="shared" si="77"/>
        <v>0</v>
      </c>
      <c r="O131" s="44">
        <f t="shared" si="78"/>
        <v>1.4571072264642174E-2</v>
      </c>
      <c r="P131" s="44">
        <f t="shared" si="79"/>
        <v>0</v>
      </c>
      <c r="Q131" s="44">
        <f t="shared" si="82"/>
        <v>0</v>
      </c>
      <c r="R131" s="44">
        <f t="shared" si="82"/>
        <v>0</v>
      </c>
      <c r="S131" s="45">
        <f t="shared" si="81"/>
        <v>1.3660100737679132E-3</v>
      </c>
    </row>
    <row r="132" spans="1:19" ht="30" customHeight="1" x14ac:dyDescent="0.25">
      <c r="A132" s="8">
        <v>36</v>
      </c>
      <c r="B132" s="27" t="s">
        <v>117</v>
      </c>
      <c r="C132" s="44">
        <f t="shared" si="66"/>
        <v>2.6099250270218425E-2</v>
      </c>
      <c r="D132" s="44">
        <f t="shared" si="67"/>
        <v>1.2709508482051837E-2</v>
      </c>
      <c r="E132" s="44">
        <f t="shared" si="68"/>
        <v>0</v>
      </c>
      <c r="F132" s="44">
        <f t="shared" si="69"/>
        <v>0</v>
      </c>
      <c r="G132" s="44">
        <f t="shared" si="70"/>
        <v>0</v>
      </c>
      <c r="H132" s="44">
        <f>H89/$H$93</f>
        <v>0</v>
      </c>
      <c r="I132" s="44">
        <f>I89/$I$93</f>
        <v>0</v>
      </c>
      <c r="J132" s="44">
        <f t="shared" si="73"/>
        <v>0</v>
      </c>
      <c r="K132" s="44">
        <f>K89/$K$93</f>
        <v>0</v>
      </c>
      <c r="L132" s="44">
        <f>L89/$L$93</f>
        <v>0</v>
      </c>
      <c r="M132" s="44">
        <f>M89/$M$93</f>
        <v>0</v>
      </c>
      <c r="N132" s="44">
        <f>N89/$N$93</f>
        <v>0</v>
      </c>
      <c r="O132" s="44">
        <f t="shared" si="78"/>
        <v>3.682149342551469E-2</v>
      </c>
      <c r="P132" s="44">
        <f>P89/$P$93</f>
        <v>0</v>
      </c>
      <c r="Q132" s="44">
        <f>Q89/$Q$93</f>
        <v>0</v>
      </c>
      <c r="R132" s="44">
        <f>R89/$Q$93</f>
        <v>0</v>
      </c>
      <c r="S132" s="45">
        <f t="shared" si="81"/>
        <v>1.5838614834710604E-2</v>
      </c>
    </row>
    <row r="133" spans="1:19" ht="36.75" customHeight="1" x14ac:dyDescent="0.25">
      <c r="A133" s="8">
        <v>37</v>
      </c>
      <c r="B133" s="27" t="s">
        <v>52</v>
      </c>
      <c r="C133" s="44">
        <f t="shared" si="66"/>
        <v>1.017862158280684E-2</v>
      </c>
      <c r="D133" s="44">
        <f t="shared" si="67"/>
        <v>2.7298190656766643E-3</v>
      </c>
      <c r="E133" s="44">
        <f t="shared" si="68"/>
        <v>0</v>
      </c>
      <c r="F133" s="44">
        <f t="shared" si="69"/>
        <v>0</v>
      </c>
      <c r="G133" s="44">
        <f t="shared" si="70"/>
        <v>0</v>
      </c>
      <c r="H133" s="44">
        <f>H91/$H$93</f>
        <v>0</v>
      </c>
      <c r="I133" s="44">
        <f>I91/$I$93</f>
        <v>0</v>
      </c>
      <c r="J133" s="44">
        <f t="shared" si="73"/>
        <v>0</v>
      </c>
      <c r="K133" s="44">
        <f>K91/$K$93</f>
        <v>0</v>
      </c>
      <c r="L133" s="44">
        <f>L91/$L$93</f>
        <v>0</v>
      </c>
      <c r="M133" s="44">
        <f>M91/$M$93</f>
        <v>0</v>
      </c>
      <c r="N133" s="44">
        <f>N91/$N$93</f>
        <v>0</v>
      </c>
      <c r="O133" s="44">
        <f t="shared" si="78"/>
        <v>3.2095740258603712E-2</v>
      </c>
      <c r="P133" s="44">
        <f>P91/$P$93</f>
        <v>0</v>
      </c>
      <c r="Q133" s="44">
        <f>Q91/$Q$93</f>
        <v>0</v>
      </c>
      <c r="R133" s="44">
        <f>R91/$Q$93</f>
        <v>0</v>
      </c>
      <c r="S133" s="45">
        <f t="shared" si="81"/>
        <v>6.0319036250693408E-3</v>
      </c>
    </row>
    <row r="134" spans="1:19" ht="36.75" customHeight="1" x14ac:dyDescent="0.25">
      <c r="A134" s="8">
        <v>38</v>
      </c>
      <c r="B134" s="27" t="s">
        <v>53</v>
      </c>
      <c r="C134" s="44">
        <f t="shared" si="66"/>
        <v>8.937745890163792E-3</v>
      </c>
      <c r="D134" s="44">
        <f t="shared" si="67"/>
        <v>3.3353508604289345E-2</v>
      </c>
      <c r="E134" s="44">
        <f t="shared" si="68"/>
        <v>0.42315232489396643</v>
      </c>
      <c r="F134" s="44">
        <f t="shared" si="69"/>
        <v>0</v>
      </c>
      <c r="G134" s="44">
        <f t="shared" si="70"/>
        <v>0</v>
      </c>
      <c r="H134" s="44">
        <f>H92/$H$93</f>
        <v>0</v>
      </c>
      <c r="I134" s="44">
        <f>I92/$I$93</f>
        <v>0</v>
      </c>
      <c r="J134" s="44">
        <f t="shared" si="73"/>
        <v>0</v>
      </c>
      <c r="K134" s="44">
        <f>K92/$K$93</f>
        <v>0</v>
      </c>
      <c r="L134" s="44">
        <f>L92/$L$93</f>
        <v>0</v>
      </c>
      <c r="M134" s="44">
        <f>M92/$M$93</f>
        <v>0</v>
      </c>
      <c r="N134" s="44">
        <f>N92/$N$93</f>
        <v>0</v>
      </c>
      <c r="O134" s="44">
        <f t="shared" si="78"/>
        <v>9.8059378213402756E-2</v>
      </c>
      <c r="P134" s="44">
        <f>P92/$P$93</f>
        <v>0</v>
      </c>
      <c r="Q134" s="44">
        <f>Q92/$Q$93</f>
        <v>0</v>
      </c>
      <c r="R134" s="44">
        <f>R92/$Q$93</f>
        <v>0</v>
      </c>
      <c r="S134" s="45">
        <f t="shared" si="81"/>
        <v>4.3381719592379464E-2</v>
      </c>
    </row>
    <row r="135" spans="1:19" ht="30" customHeight="1" x14ac:dyDescent="0.25">
      <c r="A135" s="8">
        <v>39</v>
      </c>
      <c r="B135" s="27" t="s">
        <v>54</v>
      </c>
      <c r="C135" s="44">
        <f t="shared" si="66"/>
        <v>0</v>
      </c>
      <c r="D135" s="44">
        <f t="shared" si="67"/>
        <v>1.2356023139378586E-2</v>
      </c>
      <c r="E135" s="44">
        <f t="shared" si="68"/>
        <v>0</v>
      </c>
      <c r="F135" s="44">
        <f t="shared" si="69"/>
        <v>0</v>
      </c>
      <c r="G135" s="44">
        <f t="shared" si="70"/>
        <v>0</v>
      </c>
      <c r="H135" s="44">
        <f>H91/$H$93</f>
        <v>0</v>
      </c>
      <c r="I135" s="44">
        <f>I91/$I$93</f>
        <v>0</v>
      </c>
      <c r="J135" s="44">
        <f t="shared" si="73"/>
        <v>0.17480874419653766</v>
      </c>
      <c r="K135" s="44">
        <f>K91/$K$93</f>
        <v>0</v>
      </c>
      <c r="L135" s="44">
        <f>L91/$L$93</f>
        <v>0</v>
      </c>
      <c r="M135" s="44">
        <f>M91/$M$93</f>
        <v>0</v>
      </c>
      <c r="N135" s="44">
        <f>N91/$N$93</f>
        <v>0</v>
      </c>
      <c r="O135" s="44">
        <f t="shared" si="78"/>
        <v>0</v>
      </c>
      <c r="P135" s="44">
        <f>P91/$P$93</f>
        <v>0</v>
      </c>
      <c r="Q135" s="44">
        <f>Q91/$Q$93</f>
        <v>0</v>
      </c>
      <c r="R135" s="44">
        <f>R91/$Q$93</f>
        <v>0</v>
      </c>
      <c r="S135" s="45">
        <f t="shared" si="81"/>
        <v>5.9619865038892375E-3</v>
      </c>
    </row>
    <row r="136" spans="1:19" ht="30" customHeight="1" x14ac:dyDescent="0.25">
      <c r="A136" s="8">
        <v>40</v>
      </c>
      <c r="B136" s="27" t="s">
        <v>55</v>
      </c>
      <c r="C136" s="44">
        <f t="shared" si="66"/>
        <v>5.4968427563182511E-3</v>
      </c>
      <c r="D136" s="44">
        <f t="shared" si="67"/>
        <v>2.4629946457233059E-4</v>
      </c>
      <c r="E136" s="44">
        <f t="shared" si="68"/>
        <v>0</v>
      </c>
      <c r="F136" s="44">
        <f t="shared" si="69"/>
        <v>0</v>
      </c>
      <c r="G136" s="44">
        <f t="shared" si="70"/>
        <v>0</v>
      </c>
      <c r="H136" s="44">
        <f>H92/$H$93</f>
        <v>0</v>
      </c>
      <c r="I136" s="44">
        <f>I92/$I$93</f>
        <v>0</v>
      </c>
      <c r="J136" s="44">
        <f t="shared" si="73"/>
        <v>0</v>
      </c>
      <c r="K136" s="44">
        <f>K92/$K$93</f>
        <v>0</v>
      </c>
      <c r="L136" s="44">
        <f>L92/$L$93</f>
        <v>0</v>
      </c>
      <c r="M136" s="44">
        <f>M92/$M$93</f>
        <v>0</v>
      </c>
      <c r="N136" s="44">
        <f>N92/$N$93</f>
        <v>0</v>
      </c>
      <c r="O136" s="44">
        <f t="shared" si="78"/>
        <v>4.9226595488655999E-3</v>
      </c>
      <c r="P136" s="44">
        <f>P92/$P$93</f>
        <v>0</v>
      </c>
      <c r="Q136" s="44">
        <f>Q92/$Q$93</f>
        <v>0</v>
      </c>
      <c r="R136" s="44">
        <f>R92/$Q$93</f>
        <v>0</v>
      </c>
      <c r="S136" s="45">
        <f t="shared" si="81"/>
        <v>2.2899044669077062E-3</v>
      </c>
    </row>
    <row r="137" spans="1:19" s="1" customFormat="1" ht="30" customHeight="1" x14ac:dyDescent="0.25">
      <c r="A137" s="8"/>
      <c r="B137" s="29" t="s">
        <v>57</v>
      </c>
      <c r="C137" s="45">
        <f>SUM(C97:C136)</f>
        <v>1</v>
      </c>
      <c r="D137" s="45">
        <f t="shared" ref="D137:S137" si="83">SUM(D97:D136)</f>
        <v>0.99999999999999978</v>
      </c>
      <c r="E137" s="45">
        <f t="shared" si="83"/>
        <v>1.0000000000000002</v>
      </c>
      <c r="F137" s="45">
        <f t="shared" si="83"/>
        <v>1</v>
      </c>
      <c r="G137" s="45">
        <f t="shared" si="83"/>
        <v>1</v>
      </c>
      <c r="H137" s="45">
        <f t="shared" si="83"/>
        <v>1</v>
      </c>
      <c r="I137" s="45">
        <f t="shared" si="83"/>
        <v>1</v>
      </c>
      <c r="J137" s="45">
        <f t="shared" si="83"/>
        <v>1</v>
      </c>
      <c r="K137" s="45">
        <f t="shared" si="83"/>
        <v>1</v>
      </c>
      <c r="L137" s="45">
        <f t="shared" si="83"/>
        <v>1</v>
      </c>
      <c r="M137" s="45">
        <f t="shared" si="83"/>
        <v>1</v>
      </c>
      <c r="N137" s="45">
        <f t="shared" si="83"/>
        <v>1</v>
      </c>
      <c r="O137" s="45">
        <f t="shared" si="83"/>
        <v>0.99999999999999978</v>
      </c>
      <c r="P137" s="45">
        <f t="shared" si="83"/>
        <v>1</v>
      </c>
      <c r="Q137" s="45">
        <f t="shared" si="83"/>
        <v>1</v>
      </c>
      <c r="R137" s="45">
        <f t="shared" si="83"/>
        <v>0</v>
      </c>
      <c r="S137" s="45">
        <f t="shared" si="83"/>
        <v>0.99999999999999967</v>
      </c>
    </row>
    <row r="139" spans="1:19" ht="30" customHeight="1" x14ac:dyDescent="0.3">
      <c r="A139" s="25" t="s">
        <v>125</v>
      </c>
      <c r="B139" s="16"/>
      <c r="C139" s="19"/>
    </row>
    <row r="140" spans="1:19" ht="15.75" x14ac:dyDescent="0.2">
      <c r="A140" s="25"/>
      <c r="B140" s="26" t="s">
        <v>120</v>
      </c>
    </row>
    <row r="141" spans="1:19" ht="15.75" x14ac:dyDescent="0.2">
      <c r="A141" s="25"/>
      <c r="B141" s="31" t="s">
        <v>94</v>
      </c>
    </row>
    <row r="142" spans="1:19" ht="18.75" x14ac:dyDescent="0.3">
      <c r="A142" s="16"/>
      <c r="B142" s="26" t="s">
        <v>95</v>
      </c>
    </row>
    <row r="143" spans="1:19" ht="18.75" x14ac:dyDescent="0.3">
      <c r="A143" s="16"/>
      <c r="B143" s="26" t="s">
        <v>96</v>
      </c>
    </row>
    <row r="144" spans="1:19" ht="18.75" x14ac:dyDescent="0.3">
      <c r="A144" s="16"/>
      <c r="B144" s="26" t="s">
        <v>97</v>
      </c>
    </row>
    <row r="145" spans="1:2" ht="18.75" x14ac:dyDescent="0.3">
      <c r="A145" s="16"/>
      <c r="B145" s="26" t="s">
        <v>98</v>
      </c>
    </row>
    <row r="147" spans="1:2" ht="15.75" x14ac:dyDescent="0.2">
      <c r="B147" s="26" t="s">
        <v>115</v>
      </c>
    </row>
  </sheetData>
  <mergeCells count="7">
    <mergeCell ref="C1:T1"/>
    <mergeCell ref="C2:T2"/>
    <mergeCell ref="A51:B51"/>
    <mergeCell ref="A95:B95"/>
    <mergeCell ref="B48:B49"/>
    <mergeCell ref="C3:T3"/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C0F4-30C4-49D3-B8A2-3A291303F10C}">
  <dimension ref="A1:ZY144"/>
  <sheetViews>
    <sheetView workbookViewId="0">
      <pane ySplit="5" topLeftCell="A132" activePane="bottomLeft" state="frozen"/>
      <selection pane="bottomLeft" activeCell="F151" sqref="F151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4.7109375" style="2" bestFit="1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701" ht="18.75" x14ac:dyDescent="0.3">
      <c r="C2" s="73" t="s">
        <v>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701" ht="15.75" x14ac:dyDescent="0.25">
      <c r="C3" s="76" t="s">
        <v>113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701" ht="20.25" x14ac:dyDescent="0.3">
      <c r="B4" s="65" t="s">
        <v>102</v>
      </c>
      <c r="C4" s="65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57" t="s">
        <v>81</v>
      </c>
      <c r="C6" s="57">
        <v>0</v>
      </c>
      <c r="D6" s="57">
        <v>360000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360000</v>
      </c>
      <c r="Q6" s="57">
        <v>54000</v>
      </c>
      <c r="R6" s="57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57" t="s">
        <v>21</v>
      </c>
      <c r="C7" s="57">
        <v>0</v>
      </c>
      <c r="D7" s="57">
        <v>0</v>
      </c>
      <c r="E7" s="57">
        <v>1554210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  <c r="P7" s="57">
        <v>0</v>
      </c>
      <c r="Q7" s="57">
        <v>0</v>
      </c>
      <c r="R7" s="57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57" t="s">
        <v>22</v>
      </c>
      <c r="C8" s="57">
        <v>0</v>
      </c>
      <c r="D8" s="57">
        <v>1028500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15794000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57" t="s">
        <v>23</v>
      </c>
      <c r="C9" s="57">
        <v>363500</v>
      </c>
      <c r="D9" s="57">
        <v>1192500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405000</v>
      </c>
      <c r="P9" s="57">
        <v>0</v>
      </c>
      <c r="Q9" s="57">
        <v>0</v>
      </c>
      <c r="R9" s="57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57" t="s">
        <v>24</v>
      </c>
      <c r="C10" s="57">
        <v>0</v>
      </c>
      <c r="D10" s="57">
        <v>0</v>
      </c>
      <c r="E10" s="57">
        <v>0</v>
      </c>
      <c r="F10" s="57">
        <v>30840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57" t="s">
        <v>25</v>
      </c>
      <c r="C11" s="57">
        <v>2951000</v>
      </c>
      <c r="D11" s="57">
        <v>3645000</v>
      </c>
      <c r="E11" s="57">
        <v>1078280</v>
      </c>
      <c r="F11" s="57">
        <v>0</v>
      </c>
      <c r="G11" s="57">
        <v>0</v>
      </c>
      <c r="H11" s="57">
        <v>0</v>
      </c>
      <c r="I11" s="57">
        <v>12240000</v>
      </c>
      <c r="J11" s="57">
        <v>0</v>
      </c>
      <c r="K11" s="57">
        <v>378000</v>
      </c>
      <c r="L11" s="57">
        <v>0</v>
      </c>
      <c r="M11" s="57">
        <v>0</v>
      </c>
      <c r="N11" s="57">
        <v>0</v>
      </c>
      <c r="O11" s="57">
        <v>733500</v>
      </c>
      <c r="P11" s="57">
        <v>0</v>
      </c>
      <c r="Q11" s="57">
        <v>0</v>
      </c>
      <c r="R11" s="57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57" t="s">
        <v>27</v>
      </c>
      <c r="C12" s="57">
        <v>8748500</v>
      </c>
      <c r="D12" s="57">
        <v>7438000</v>
      </c>
      <c r="E12" s="57">
        <v>376650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1143000</v>
      </c>
      <c r="P12" s="57">
        <v>0</v>
      </c>
      <c r="Q12" s="57">
        <v>0</v>
      </c>
      <c r="R12" s="57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57" t="s">
        <v>88</v>
      </c>
      <c r="C13" s="57">
        <v>216000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57" t="s">
        <v>28</v>
      </c>
      <c r="C14" s="57">
        <v>32517600</v>
      </c>
      <c r="D14" s="57">
        <v>11024500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450000</v>
      </c>
      <c r="K14" s="57">
        <v>0</v>
      </c>
      <c r="L14" s="57">
        <v>0</v>
      </c>
      <c r="M14" s="57">
        <v>0</v>
      </c>
      <c r="N14" s="57">
        <v>135000</v>
      </c>
      <c r="O14" s="57">
        <v>1299000</v>
      </c>
      <c r="P14" s="57">
        <v>0</v>
      </c>
      <c r="Q14" s="57">
        <v>0</v>
      </c>
      <c r="R14" s="57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57" t="s">
        <v>29</v>
      </c>
      <c r="C15" s="57">
        <v>1561500</v>
      </c>
      <c r="D15" s="57">
        <v>2151000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1359000</v>
      </c>
      <c r="P15" s="57">
        <v>0</v>
      </c>
      <c r="Q15" s="57">
        <v>0</v>
      </c>
      <c r="R15" s="57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57" t="s">
        <v>30</v>
      </c>
      <c r="C16" s="57">
        <v>1867000</v>
      </c>
      <c r="D16" s="57">
        <v>27000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57" t="s">
        <v>31</v>
      </c>
      <c r="C17" s="57">
        <v>6282000</v>
      </c>
      <c r="D17" s="57">
        <v>6474500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57" t="s">
        <v>32</v>
      </c>
      <c r="C18" s="57">
        <v>1291500</v>
      </c>
      <c r="D18" s="57">
        <v>5866000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540000</v>
      </c>
      <c r="P18" s="57">
        <v>0</v>
      </c>
      <c r="Q18" s="57">
        <v>0</v>
      </c>
      <c r="R18" s="57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57" t="s">
        <v>33</v>
      </c>
      <c r="C19" s="57">
        <v>1136100</v>
      </c>
      <c r="D19" s="57">
        <v>4923000</v>
      </c>
      <c r="E19" s="57">
        <v>139380</v>
      </c>
      <c r="F19" s="57">
        <v>0</v>
      </c>
      <c r="G19" s="57">
        <v>0</v>
      </c>
      <c r="H19" s="57">
        <v>0</v>
      </c>
      <c r="I19" s="57">
        <v>0</v>
      </c>
      <c r="J19" s="57">
        <v>81000</v>
      </c>
      <c r="K19" s="57">
        <v>0</v>
      </c>
      <c r="L19" s="57">
        <v>0</v>
      </c>
      <c r="M19" s="57">
        <v>0</v>
      </c>
      <c r="N19" s="57">
        <v>0</v>
      </c>
      <c r="O19" s="57">
        <v>544500</v>
      </c>
      <c r="P19" s="57">
        <v>0</v>
      </c>
      <c r="Q19" s="57">
        <v>0</v>
      </c>
      <c r="R19" s="57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57" t="s">
        <v>34</v>
      </c>
      <c r="C20" s="57">
        <v>34339200</v>
      </c>
      <c r="D20" s="57">
        <v>54038400</v>
      </c>
      <c r="E20" s="57">
        <v>6624910</v>
      </c>
      <c r="F20" s="57">
        <v>0</v>
      </c>
      <c r="G20" s="57">
        <v>0</v>
      </c>
      <c r="H20" s="57">
        <v>0</v>
      </c>
      <c r="I20" s="57">
        <v>5770300</v>
      </c>
      <c r="J20" s="57">
        <v>1161000</v>
      </c>
      <c r="K20" s="57">
        <v>3340421</v>
      </c>
      <c r="L20" s="57">
        <v>11322000</v>
      </c>
      <c r="M20" s="57">
        <v>0</v>
      </c>
      <c r="N20" s="57">
        <v>0</v>
      </c>
      <c r="O20" s="57">
        <v>423900</v>
      </c>
      <c r="P20" s="57">
        <v>702000</v>
      </c>
      <c r="Q20" s="57">
        <v>10638000</v>
      </c>
      <c r="R20" s="57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57" t="s">
        <v>35</v>
      </c>
      <c r="C21" s="57">
        <v>0</v>
      </c>
      <c r="D21" s="57">
        <v>4905000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153000</v>
      </c>
      <c r="K21" s="57">
        <v>0</v>
      </c>
      <c r="L21" s="57">
        <v>0</v>
      </c>
      <c r="M21" s="57">
        <v>0</v>
      </c>
      <c r="N21" s="57">
        <v>0</v>
      </c>
      <c r="O21" s="57">
        <v>1903500</v>
      </c>
      <c r="P21" s="57">
        <v>0</v>
      </c>
      <c r="Q21" s="57">
        <v>0</v>
      </c>
      <c r="R21" s="57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57" t="s">
        <v>36</v>
      </c>
      <c r="C22" s="57">
        <v>0</v>
      </c>
      <c r="D22" s="57">
        <v>1271000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288000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57" t="s">
        <v>37</v>
      </c>
      <c r="C23" s="57">
        <v>31451000</v>
      </c>
      <c r="D23" s="57">
        <v>22528000</v>
      </c>
      <c r="E23" s="57">
        <v>780620</v>
      </c>
      <c r="F23" s="57">
        <v>97963</v>
      </c>
      <c r="G23" s="57">
        <v>0</v>
      </c>
      <c r="H23" s="57">
        <v>0</v>
      </c>
      <c r="I23" s="57">
        <v>1590000</v>
      </c>
      <c r="J23" s="57">
        <v>121500</v>
      </c>
      <c r="K23" s="57">
        <v>0</v>
      </c>
      <c r="L23" s="57">
        <v>4369500</v>
      </c>
      <c r="M23" s="57">
        <v>626520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57" t="s">
        <v>38</v>
      </c>
      <c r="C24" s="57">
        <v>2265500</v>
      </c>
      <c r="D24" s="57">
        <v>2073000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275500</v>
      </c>
      <c r="P24" s="57">
        <v>0</v>
      </c>
      <c r="Q24" s="57">
        <v>0</v>
      </c>
      <c r="R24" s="57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57" t="s">
        <v>39</v>
      </c>
      <c r="C25" s="57">
        <v>45371000</v>
      </c>
      <c r="D25" s="57">
        <v>37282600</v>
      </c>
      <c r="E25" s="57">
        <v>0</v>
      </c>
      <c r="F25" s="57">
        <v>0</v>
      </c>
      <c r="G25" s="57">
        <v>0</v>
      </c>
      <c r="H25" s="57">
        <v>360000</v>
      </c>
      <c r="I25" s="57">
        <v>449100</v>
      </c>
      <c r="J25" s="57">
        <v>198000</v>
      </c>
      <c r="K25" s="57">
        <v>67500</v>
      </c>
      <c r="L25" s="57">
        <v>0</v>
      </c>
      <c r="M25" s="57">
        <v>0</v>
      </c>
      <c r="N25" s="57">
        <v>54000</v>
      </c>
      <c r="O25" s="57">
        <v>1004900</v>
      </c>
      <c r="P25" s="57">
        <v>0</v>
      </c>
      <c r="Q25" s="57">
        <v>0</v>
      </c>
      <c r="R25" s="57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57" t="s">
        <v>40</v>
      </c>
      <c r="C26" s="57">
        <v>44476100</v>
      </c>
      <c r="D26" s="57">
        <v>30345300</v>
      </c>
      <c r="E26" s="57">
        <v>0</v>
      </c>
      <c r="F26" s="57">
        <v>0</v>
      </c>
      <c r="G26" s="57">
        <v>3024000</v>
      </c>
      <c r="H26" s="57">
        <v>0</v>
      </c>
      <c r="I26" s="57">
        <v>0</v>
      </c>
      <c r="J26" s="57">
        <v>1766133</v>
      </c>
      <c r="K26" s="57">
        <v>0</v>
      </c>
      <c r="L26" s="57">
        <v>0</v>
      </c>
      <c r="M26" s="57">
        <v>0</v>
      </c>
      <c r="N26" s="57">
        <v>18000</v>
      </c>
      <c r="O26" s="57">
        <v>3357000</v>
      </c>
      <c r="P26" s="57">
        <v>0</v>
      </c>
      <c r="Q26" s="57">
        <v>0</v>
      </c>
      <c r="R26" s="57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57" t="s">
        <v>42</v>
      </c>
      <c r="C27" s="57">
        <v>4801500</v>
      </c>
      <c r="D27" s="57">
        <v>1095000</v>
      </c>
      <c r="E27" s="57">
        <v>4830960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0</v>
      </c>
      <c r="N27" s="57">
        <v>0</v>
      </c>
      <c r="O27" s="57">
        <v>324000</v>
      </c>
      <c r="P27" s="57">
        <v>0</v>
      </c>
      <c r="Q27" s="57">
        <v>0</v>
      </c>
      <c r="R27" s="57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57" t="s">
        <v>89</v>
      </c>
      <c r="C28" s="57">
        <v>202500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57" t="s">
        <v>43</v>
      </c>
      <c r="C29" s="57">
        <v>926500</v>
      </c>
      <c r="D29" s="57">
        <v>2301000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54000</v>
      </c>
      <c r="K29" s="57">
        <v>0</v>
      </c>
      <c r="L29" s="57">
        <v>0</v>
      </c>
      <c r="M29" s="57">
        <v>0</v>
      </c>
      <c r="N29" s="57">
        <v>0</v>
      </c>
      <c r="O29" s="57">
        <v>54000</v>
      </c>
      <c r="P29" s="57">
        <v>0</v>
      </c>
      <c r="Q29" s="57">
        <v>0</v>
      </c>
      <c r="R29" s="57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57" t="s">
        <v>44</v>
      </c>
      <c r="C30" s="57">
        <v>2310500</v>
      </c>
      <c r="D30" s="57">
        <v>235000</v>
      </c>
      <c r="E30" s="57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57">
        <v>0</v>
      </c>
      <c r="N30" s="57">
        <v>0</v>
      </c>
      <c r="O30" s="57">
        <v>157500</v>
      </c>
      <c r="P30" s="57">
        <v>0</v>
      </c>
      <c r="Q30" s="57">
        <v>0</v>
      </c>
      <c r="R30" s="57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57" t="s">
        <v>45</v>
      </c>
      <c r="C31" s="57">
        <v>0</v>
      </c>
      <c r="D31" s="57">
        <v>0</v>
      </c>
      <c r="E31" s="57">
        <v>78595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57" t="s">
        <v>46</v>
      </c>
      <c r="C32" s="57">
        <v>5098500</v>
      </c>
      <c r="D32" s="57">
        <v>3949500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72000</v>
      </c>
      <c r="L32" s="57">
        <v>0</v>
      </c>
      <c r="M32" s="57">
        <v>0</v>
      </c>
      <c r="N32" s="57">
        <v>0</v>
      </c>
      <c r="O32" s="57">
        <v>26000</v>
      </c>
      <c r="P32" s="57">
        <v>0</v>
      </c>
      <c r="Q32" s="57">
        <v>0</v>
      </c>
      <c r="R32" s="57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57" t="s">
        <v>47</v>
      </c>
      <c r="C33" s="57">
        <v>4370500</v>
      </c>
      <c r="D33" s="57">
        <v>7615500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234000</v>
      </c>
      <c r="K33" s="57">
        <v>18000</v>
      </c>
      <c r="L33" s="57">
        <v>0</v>
      </c>
      <c r="M33" s="57">
        <v>0</v>
      </c>
      <c r="N33" s="57">
        <v>0</v>
      </c>
      <c r="O33" s="57">
        <v>580500</v>
      </c>
      <c r="P33" s="57">
        <v>0</v>
      </c>
      <c r="Q33" s="57">
        <v>0</v>
      </c>
      <c r="R33" s="57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57" t="s">
        <v>48</v>
      </c>
      <c r="C34" s="57">
        <v>1165500</v>
      </c>
      <c r="D34" s="57">
        <v>2473000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27000</v>
      </c>
      <c r="P34" s="57">
        <v>0</v>
      </c>
      <c r="Q34" s="57">
        <v>0</v>
      </c>
      <c r="R34" s="57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57" t="s">
        <v>49</v>
      </c>
      <c r="C35" s="57">
        <v>0</v>
      </c>
      <c r="D35" s="57">
        <v>189000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54000</v>
      </c>
      <c r="P35" s="57">
        <v>0</v>
      </c>
      <c r="Q35" s="57">
        <v>0</v>
      </c>
      <c r="R35" s="57">
        <v>0</v>
      </c>
      <c r="S35" s="9"/>
      <c r="T35" s="9"/>
    </row>
    <row r="36" spans="1:701" ht="30" customHeight="1" x14ac:dyDescent="0.25">
      <c r="A36" s="8">
        <v>31</v>
      </c>
      <c r="B36" s="57" t="s">
        <v>50</v>
      </c>
      <c r="C36" s="57">
        <v>11523500</v>
      </c>
      <c r="D36" s="57">
        <v>2801500</v>
      </c>
      <c r="E36" s="57">
        <v>903450</v>
      </c>
      <c r="F36" s="57">
        <v>0</v>
      </c>
      <c r="G36" s="57">
        <v>0</v>
      </c>
      <c r="H36" s="57">
        <v>36000</v>
      </c>
      <c r="I36" s="57">
        <v>1396000</v>
      </c>
      <c r="J36" s="57">
        <v>540000</v>
      </c>
      <c r="K36" s="57">
        <v>0</v>
      </c>
      <c r="L36" s="57">
        <v>0</v>
      </c>
      <c r="M36" s="57">
        <v>0</v>
      </c>
      <c r="N36" s="57">
        <v>0</v>
      </c>
      <c r="O36" s="57">
        <v>414000</v>
      </c>
      <c r="P36" s="57">
        <v>0</v>
      </c>
      <c r="Q36" s="57">
        <v>0</v>
      </c>
      <c r="R36" s="57">
        <v>0</v>
      </c>
      <c r="S36" s="9"/>
      <c r="T36" s="9"/>
    </row>
    <row r="37" spans="1:701" ht="30" customHeight="1" x14ac:dyDescent="0.25">
      <c r="A37" s="8">
        <v>32</v>
      </c>
      <c r="B37" s="57" t="s">
        <v>116</v>
      </c>
      <c r="C37" s="57">
        <v>0</v>
      </c>
      <c r="D37" s="57">
        <v>13500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1831500</v>
      </c>
      <c r="Q37" s="57">
        <v>0</v>
      </c>
      <c r="R37" s="57">
        <v>0</v>
      </c>
      <c r="S37" s="9"/>
      <c r="T37" s="9"/>
    </row>
    <row r="38" spans="1:701" ht="30" customHeight="1" x14ac:dyDescent="0.25">
      <c r="A38" s="8">
        <v>33</v>
      </c>
      <c r="B38" s="57" t="s">
        <v>51</v>
      </c>
      <c r="C38" s="57">
        <v>0</v>
      </c>
      <c r="D38" s="57">
        <v>45000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9"/>
      <c r="T38" s="9"/>
    </row>
    <row r="39" spans="1:701" ht="30" customHeight="1" x14ac:dyDescent="0.25">
      <c r="A39" s="8">
        <v>34</v>
      </c>
      <c r="B39" s="57" t="s">
        <v>117</v>
      </c>
      <c r="C39" s="57">
        <v>7477100</v>
      </c>
      <c r="D39" s="57">
        <v>7764600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792000</v>
      </c>
      <c r="P39" s="57">
        <v>0</v>
      </c>
      <c r="Q39" s="57">
        <v>0</v>
      </c>
      <c r="R39" s="57">
        <v>0</v>
      </c>
      <c r="S39" s="9"/>
      <c r="T39" s="9"/>
    </row>
    <row r="40" spans="1:701" ht="30" customHeight="1" x14ac:dyDescent="0.25">
      <c r="A40" s="8">
        <v>35</v>
      </c>
      <c r="B40" s="57" t="s">
        <v>52</v>
      </c>
      <c r="C40" s="57">
        <v>4221000</v>
      </c>
      <c r="D40" s="57">
        <v>621000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477000</v>
      </c>
      <c r="P40" s="57">
        <v>0</v>
      </c>
      <c r="Q40" s="57">
        <v>0</v>
      </c>
      <c r="R40" s="57">
        <v>0</v>
      </c>
      <c r="S40" s="9"/>
      <c r="T40" s="9"/>
    </row>
    <row r="41" spans="1:701" ht="30" customHeight="1" x14ac:dyDescent="0.25">
      <c r="A41" s="8">
        <v>36</v>
      </c>
      <c r="B41" s="57" t="s">
        <v>53</v>
      </c>
      <c r="C41" s="57">
        <v>1471000</v>
      </c>
      <c r="D41" s="57">
        <v>11296000</v>
      </c>
      <c r="E41" s="57">
        <v>12390740</v>
      </c>
      <c r="F41" s="57">
        <v>0</v>
      </c>
      <c r="G41" s="57">
        <v>0</v>
      </c>
      <c r="H41" s="57">
        <v>0</v>
      </c>
      <c r="I41" s="57">
        <v>0</v>
      </c>
      <c r="J41" s="57">
        <v>337500</v>
      </c>
      <c r="K41" s="57">
        <v>0</v>
      </c>
      <c r="L41" s="57">
        <v>0</v>
      </c>
      <c r="M41" s="57">
        <v>0</v>
      </c>
      <c r="N41" s="57">
        <v>0</v>
      </c>
      <c r="O41" s="57">
        <v>5293500</v>
      </c>
      <c r="P41" s="57">
        <v>0</v>
      </c>
      <c r="Q41" s="57">
        <v>0</v>
      </c>
      <c r="R41" s="57">
        <v>0</v>
      </c>
      <c r="S41" s="9"/>
      <c r="T41" s="9"/>
    </row>
    <row r="42" spans="1:701" ht="30" customHeight="1" x14ac:dyDescent="0.25">
      <c r="A42" s="8">
        <v>37</v>
      </c>
      <c r="B42" s="57" t="s">
        <v>54</v>
      </c>
      <c r="C42" s="57">
        <v>0</v>
      </c>
      <c r="D42" s="57">
        <v>1015000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216000</v>
      </c>
      <c r="P42" s="57">
        <v>0</v>
      </c>
      <c r="Q42" s="57">
        <v>0</v>
      </c>
      <c r="R42" s="57">
        <v>0</v>
      </c>
      <c r="S42" s="9"/>
      <c r="T42" s="9"/>
    </row>
    <row r="43" spans="1:701" ht="30" customHeight="1" x14ac:dyDescent="0.25">
      <c r="A43" s="8">
        <v>38</v>
      </c>
      <c r="B43" s="57" t="s">
        <v>55</v>
      </c>
      <c r="C43" s="57">
        <v>328500</v>
      </c>
      <c r="D43" s="57">
        <v>967500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405000</v>
      </c>
      <c r="P43" s="57">
        <v>0</v>
      </c>
      <c r="Q43" s="57">
        <v>0</v>
      </c>
      <c r="R43" s="57">
        <v>0</v>
      </c>
      <c r="S43" s="9"/>
      <c r="T43" s="9"/>
    </row>
    <row r="44" spans="1:701" ht="30" customHeight="1" x14ac:dyDescent="0.25">
      <c r="A44" s="8">
        <v>39</v>
      </c>
      <c r="B44" s="57" t="s">
        <v>56</v>
      </c>
      <c r="C44" s="57">
        <v>1125500</v>
      </c>
      <c r="D44" s="57">
        <v>13500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9"/>
      <c r="T44" s="9"/>
    </row>
    <row r="45" spans="1:701" s="1" customFormat="1" ht="30" customHeight="1" x14ac:dyDescent="0.25">
      <c r="A45" s="8"/>
      <c r="B45" s="29" t="s">
        <v>57</v>
      </c>
      <c r="C45" s="30">
        <f t="shared" ref="C45:R45" si="0">SUM(C6:C44)</f>
        <v>259859600</v>
      </c>
      <c r="D45" s="30">
        <f t="shared" si="0"/>
        <v>238968900</v>
      </c>
      <c r="E45" s="30">
        <f t="shared" si="0"/>
        <v>28757795</v>
      </c>
      <c r="F45" s="30">
        <f t="shared" si="0"/>
        <v>128803</v>
      </c>
      <c r="G45" s="30">
        <f t="shared" si="0"/>
        <v>3024000</v>
      </c>
      <c r="H45" s="30">
        <f t="shared" si="0"/>
        <v>396000</v>
      </c>
      <c r="I45" s="30">
        <f t="shared" si="0"/>
        <v>21445400</v>
      </c>
      <c r="J45" s="30">
        <f t="shared" si="0"/>
        <v>5384133</v>
      </c>
      <c r="K45" s="30">
        <f t="shared" si="0"/>
        <v>3875921</v>
      </c>
      <c r="L45" s="30">
        <f t="shared" si="0"/>
        <v>31485500</v>
      </c>
      <c r="M45" s="30">
        <f t="shared" si="0"/>
        <v>626520</v>
      </c>
      <c r="N45" s="30">
        <f t="shared" si="0"/>
        <v>207000</v>
      </c>
      <c r="O45" s="30">
        <f t="shared" si="0"/>
        <v>21809300</v>
      </c>
      <c r="P45" s="30">
        <f t="shared" si="0"/>
        <v>2893500</v>
      </c>
      <c r="Q45" s="30">
        <f t="shared" si="0"/>
        <v>10692000</v>
      </c>
      <c r="R45" s="30">
        <f t="shared" si="0"/>
        <v>0</v>
      </c>
      <c r="S45" s="15"/>
    </row>
    <row r="46" spans="1:701" ht="30" customHeight="1" x14ac:dyDescent="0.2">
      <c r="C46" s="18"/>
      <c r="D46" s="18"/>
      <c r="E46" s="17"/>
      <c r="F46" s="18"/>
      <c r="G46" s="17"/>
      <c r="H46" s="17"/>
      <c r="I46" s="17"/>
      <c r="J46" s="17"/>
      <c r="K46" s="17"/>
      <c r="L46" s="17"/>
      <c r="M46" s="17"/>
      <c r="N46" s="17"/>
    </row>
    <row r="47" spans="1:701" ht="30" customHeight="1" x14ac:dyDescent="0.25">
      <c r="A47" s="17"/>
      <c r="B47" s="69" t="s">
        <v>58</v>
      </c>
      <c r="C47" s="58" t="s">
        <v>59</v>
      </c>
      <c r="D47" s="59" t="s">
        <v>60</v>
      </c>
      <c r="E47" s="59" t="s">
        <v>7</v>
      </c>
      <c r="F47" s="59" t="s">
        <v>8</v>
      </c>
      <c r="G47" s="59" t="s">
        <v>9</v>
      </c>
      <c r="H47" s="59" t="s">
        <v>10</v>
      </c>
      <c r="I47" s="59" t="s">
        <v>11</v>
      </c>
      <c r="J47" s="59" t="s">
        <v>12</v>
      </c>
      <c r="K47" s="59" t="s">
        <v>13</v>
      </c>
      <c r="L47" s="59" t="s">
        <v>14</v>
      </c>
      <c r="M47" s="59" t="s">
        <v>15</v>
      </c>
      <c r="N47" s="59" t="s">
        <v>16</v>
      </c>
      <c r="O47" s="59" t="s">
        <v>17</v>
      </c>
      <c r="P47" s="59" t="s">
        <v>18</v>
      </c>
      <c r="Q47" s="59" t="s">
        <v>19</v>
      </c>
      <c r="R47" s="59" t="s">
        <v>20</v>
      </c>
    </row>
    <row r="48" spans="1:701" ht="30" customHeight="1" x14ac:dyDescent="0.25">
      <c r="A48" s="17"/>
      <c r="B48" s="70"/>
      <c r="C48" s="60">
        <v>1324.5</v>
      </c>
      <c r="D48" s="61">
        <v>1183.43</v>
      </c>
      <c r="E48" s="61">
        <v>1000</v>
      </c>
      <c r="F48" s="61">
        <v>1000</v>
      </c>
      <c r="G48" s="61">
        <v>1324.5</v>
      </c>
      <c r="H48" s="61">
        <v>1240.5999999999999</v>
      </c>
      <c r="I48" s="62">
        <v>1240.5999999999999</v>
      </c>
      <c r="J48" s="61">
        <v>1183.43</v>
      </c>
      <c r="K48" s="61">
        <v>1183.43</v>
      </c>
      <c r="L48" s="61">
        <v>1183.43</v>
      </c>
      <c r="M48" s="61">
        <v>1183.43</v>
      </c>
      <c r="N48" s="61">
        <v>1183.43</v>
      </c>
      <c r="O48" s="61">
        <v>1183.43</v>
      </c>
      <c r="P48" s="61">
        <v>1009.08</v>
      </c>
      <c r="Q48" s="61">
        <v>1009.08</v>
      </c>
      <c r="R48" s="61">
        <v>1324.5</v>
      </c>
    </row>
    <row r="49" spans="1:19" ht="30" customHeight="1" x14ac:dyDescent="0.2"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9" ht="30.95" customHeight="1" x14ac:dyDescent="0.25">
      <c r="A50" s="65" t="s">
        <v>109</v>
      </c>
      <c r="B50" s="65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 ht="30.95" customHeight="1" x14ac:dyDescent="0.25">
      <c r="A51" s="3" t="s">
        <v>3</v>
      </c>
      <c r="B51" s="4" t="s">
        <v>4</v>
      </c>
      <c r="C51" s="5" t="s">
        <v>59</v>
      </c>
      <c r="D51" s="5" t="s">
        <v>60</v>
      </c>
      <c r="E51" s="5" t="s">
        <v>7</v>
      </c>
      <c r="F51" s="5" t="s">
        <v>8</v>
      </c>
      <c r="G51" s="5" t="s">
        <v>9</v>
      </c>
      <c r="H51" s="5" t="s">
        <v>10</v>
      </c>
      <c r="I51" s="5" t="s">
        <v>11</v>
      </c>
      <c r="J51" s="5" t="s">
        <v>61</v>
      </c>
      <c r="K51" s="5" t="s">
        <v>13</v>
      </c>
      <c r="L51" s="5" t="s">
        <v>14</v>
      </c>
      <c r="M51" s="5" t="s">
        <v>15</v>
      </c>
      <c r="N51" s="5" t="s">
        <v>16</v>
      </c>
      <c r="O51" s="5" t="s">
        <v>17</v>
      </c>
      <c r="P51" s="5" t="s">
        <v>18</v>
      </c>
      <c r="Q51" s="5" t="s">
        <v>19</v>
      </c>
      <c r="R51" s="5" t="s">
        <v>20</v>
      </c>
      <c r="S51" s="5" t="s">
        <v>62</v>
      </c>
    </row>
    <row r="52" spans="1:19" ht="30.95" customHeight="1" x14ac:dyDescent="0.25">
      <c r="A52" s="8">
        <v>1</v>
      </c>
      <c r="B52" s="57" t="s">
        <v>81</v>
      </c>
      <c r="C52" s="57">
        <f>C6/$C$48</f>
        <v>0</v>
      </c>
      <c r="D52" s="57">
        <f>D6/$D$48</f>
        <v>304.20050193082818</v>
      </c>
      <c r="E52" s="57">
        <f>E6/$E$48</f>
        <v>0</v>
      </c>
      <c r="F52" s="57">
        <f>F6/$F$48</f>
        <v>0</v>
      </c>
      <c r="G52" s="57">
        <f>G6/$G$48</f>
        <v>0</v>
      </c>
      <c r="H52" s="57">
        <f>H6/$H$48</f>
        <v>0</v>
      </c>
      <c r="I52" s="57">
        <f>I6/$I$48</f>
        <v>0</v>
      </c>
      <c r="J52" s="57">
        <f>J6/$J$48</f>
        <v>0</v>
      </c>
      <c r="K52" s="57">
        <f>K6/$K$48</f>
        <v>0</v>
      </c>
      <c r="L52" s="57">
        <f>L6/$L$48</f>
        <v>0</v>
      </c>
      <c r="M52" s="57">
        <f>M6/$M$48</f>
        <v>0</v>
      </c>
      <c r="N52" s="57">
        <f>N6/$N$48</f>
        <v>0</v>
      </c>
      <c r="O52" s="57">
        <f>O6/$O$48</f>
        <v>0</v>
      </c>
      <c r="P52" s="57">
        <f>P6/$P$48</f>
        <v>356.76061362825544</v>
      </c>
      <c r="Q52" s="57">
        <f>Q6/$Q$48</f>
        <v>53.514092044238311</v>
      </c>
      <c r="R52" s="57">
        <f>R6/$R$48</f>
        <v>0</v>
      </c>
      <c r="S52" s="46">
        <f>SUM(C52:R52)</f>
        <v>714.47520760332191</v>
      </c>
    </row>
    <row r="53" spans="1:19" ht="30.95" customHeight="1" x14ac:dyDescent="0.25">
      <c r="A53" s="8">
        <v>2</v>
      </c>
      <c r="B53" s="57" t="s">
        <v>21</v>
      </c>
      <c r="C53" s="57">
        <f t="shared" ref="C53:C90" si="1">C7/$C$48</f>
        <v>0</v>
      </c>
      <c r="D53" s="57">
        <f t="shared" ref="D53:D90" si="2">D7/$D$48</f>
        <v>0</v>
      </c>
      <c r="E53" s="57">
        <f t="shared" ref="E53:E90" si="3">E7/$E$48</f>
        <v>1554.21</v>
      </c>
      <c r="F53" s="57">
        <f t="shared" ref="F53:F90" si="4">F7/$F$48</f>
        <v>0</v>
      </c>
      <c r="G53" s="57">
        <f t="shared" ref="G53:G90" si="5">G7/$G$48</f>
        <v>0</v>
      </c>
      <c r="H53" s="57">
        <f t="shared" ref="H53:H90" si="6">H7/$H$48</f>
        <v>0</v>
      </c>
      <c r="I53" s="57">
        <f t="shared" ref="I53:I90" si="7">I7/$I$48</f>
        <v>0</v>
      </c>
      <c r="J53" s="57">
        <f t="shared" ref="J53:J90" si="8">J7/$J$48</f>
        <v>0</v>
      </c>
      <c r="K53" s="57">
        <f t="shared" ref="K53:K90" si="9">K7/$K$48</f>
        <v>0</v>
      </c>
      <c r="L53" s="57">
        <f t="shared" ref="L53:L90" si="10">L7/$L$48</f>
        <v>0</v>
      </c>
      <c r="M53" s="57">
        <f t="shared" ref="M53:M90" si="11">M7/$M$48</f>
        <v>0</v>
      </c>
      <c r="N53" s="57">
        <f t="shared" ref="N53:N90" si="12">N7/$N$48</f>
        <v>0</v>
      </c>
      <c r="O53" s="57">
        <f t="shared" ref="O53:O90" si="13">O7/$O$48</f>
        <v>0</v>
      </c>
      <c r="P53" s="57">
        <f t="shared" ref="P53:P90" si="14">P7/$P$48</f>
        <v>0</v>
      </c>
      <c r="Q53" s="57">
        <f t="shared" ref="Q53:Q90" si="15">Q7/$Q$48</f>
        <v>0</v>
      </c>
      <c r="R53" s="57">
        <f t="shared" ref="R53:R90" si="16">R7/$R$48</f>
        <v>0</v>
      </c>
      <c r="S53" s="46">
        <f t="shared" ref="S53:S90" si="17">SUM(C53:R53)</f>
        <v>1554.21</v>
      </c>
    </row>
    <row r="54" spans="1:19" ht="30.95" customHeight="1" x14ac:dyDescent="0.25">
      <c r="A54" s="8">
        <v>3</v>
      </c>
      <c r="B54" s="57" t="s">
        <v>22</v>
      </c>
      <c r="C54" s="57">
        <f t="shared" si="1"/>
        <v>0</v>
      </c>
      <c r="D54" s="57">
        <f t="shared" si="2"/>
        <v>869.08393398849103</v>
      </c>
      <c r="E54" s="57">
        <f t="shared" si="3"/>
        <v>0</v>
      </c>
      <c r="F54" s="57">
        <f t="shared" si="4"/>
        <v>0</v>
      </c>
      <c r="G54" s="57">
        <f t="shared" si="5"/>
        <v>0</v>
      </c>
      <c r="H54" s="57">
        <f t="shared" si="6"/>
        <v>0</v>
      </c>
      <c r="I54" s="57">
        <f t="shared" si="7"/>
        <v>0</v>
      </c>
      <c r="J54" s="57">
        <f t="shared" si="8"/>
        <v>0</v>
      </c>
      <c r="K54" s="57">
        <f t="shared" si="9"/>
        <v>0</v>
      </c>
      <c r="L54" s="57">
        <f t="shared" si="10"/>
        <v>13345.952020820834</v>
      </c>
      <c r="M54" s="57">
        <f t="shared" si="11"/>
        <v>0</v>
      </c>
      <c r="N54" s="57">
        <f t="shared" si="12"/>
        <v>0</v>
      </c>
      <c r="O54" s="57">
        <f t="shared" si="13"/>
        <v>0</v>
      </c>
      <c r="P54" s="57">
        <f t="shared" si="14"/>
        <v>0</v>
      </c>
      <c r="Q54" s="57">
        <f t="shared" si="15"/>
        <v>0</v>
      </c>
      <c r="R54" s="57">
        <f t="shared" si="16"/>
        <v>0</v>
      </c>
      <c r="S54" s="46">
        <f t="shared" si="17"/>
        <v>14215.035954809326</v>
      </c>
    </row>
    <row r="55" spans="1:19" ht="30.95" customHeight="1" x14ac:dyDescent="0.25">
      <c r="A55" s="8">
        <v>4</v>
      </c>
      <c r="B55" s="57" t="s">
        <v>23</v>
      </c>
      <c r="C55" s="57">
        <f t="shared" si="1"/>
        <v>274.44318610796529</v>
      </c>
      <c r="D55" s="57">
        <f t="shared" si="2"/>
        <v>1007.6641626458683</v>
      </c>
      <c r="E55" s="57">
        <f t="shared" si="3"/>
        <v>0</v>
      </c>
      <c r="F55" s="57">
        <f t="shared" si="4"/>
        <v>0</v>
      </c>
      <c r="G55" s="57">
        <f t="shared" si="5"/>
        <v>0</v>
      </c>
      <c r="H55" s="57">
        <f t="shared" si="6"/>
        <v>0</v>
      </c>
      <c r="I55" s="57">
        <f t="shared" si="7"/>
        <v>0</v>
      </c>
      <c r="J55" s="57">
        <f t="shared" si="8"/>
        <v>0</v>
      </c>
      <c r="K55" s="57">
        <f t="shared" si="9"/>
        <v>0</v>
      </c>
      <c r="L55" s="57">
        <f t="shared" si="10"/>
        <v>0</v>
      </c>
      <c r="M55" s="57">
        <f t="shared" si="11"/>
        <v>0</v>
      </c>
      <c r="N55" s="57">
        <f t="shared" si="12"/>
        <v>0</v>
      </c>
      <c r="O55" s="57">
        <f t="shared" si="13"/>
        <v>342.22556467218169</v>
      </c>
      <c r="P55" s="57">
        <f t="shared" si="14"/>
        <v>0</v>
      </c>
      <c r="Q55" s="57">
        <f t="shared" si="15"/>
        <v>0</v>
      </c>
      <c r="R55" s="57">
        <f t="shared" si="16"/>
        <v>0</v>
      </c>
      <c r="S55" s="46">
        <f t="shared" si="17"/>
        <v>1624.3329134260152</v>
      </c>
    </row>
    <row r="56" spans="1:19" ht="30.95" customHeight="1" x14ac:dyDescent="0.25">
      <c r="A56" s="8">
        <v>5</v>
      </c>
      <c r="B56" s="57" t="s">
        <v>24</v>
      </c>
      <c r="C56" s="57">
        <f t="shared" si="1"/>
        <v>0</v>
      </c>
      <c r="D56" s="57">
        <f t="shared" si="2"/>
        <v>0</v>
      </c>
      <c r="E56" s="57">
        <f t="shared" si="3"/>
        <v>0</v>
      </c>
      <c r="F56" s="57">
        <f t="shared" si="4"/>
        <v>30.84</v>
      </c>
      <c r="G56" s="57">
        <f t="shared" si="5"/>
        <v>0</v>
      </c>
      <c r="H56" s="57">
        <f t="shared" si="6"/>
        <v>0</v>
      </c>
      <c r="I56" s="57">
        <f t="shared" si="7"/>
        <v>0</v>
      </c>
      <c r="J56" s="57">
        <f t="shared" si="8"/>
        <v>0</v>
      </c>
      <c r="K56" s="57">
        <f t="shared" si="9"/>
        <v>0</v>
      </c>
      <c r="L56" s="57">
        <f t="shared" si="10"/>
        <v>0</v>
      </c>
      <c r="M56" s="57">
        <f t="shared" si="11"/>
        <v>0</v>
      </c>
      <c r="N56" s="57">
        <f t="shared" si="12"/>
        <v>0</v>
      </c>
      <c r="O56" s="57">
        <f t="shared" si="13"/>
        <v>0</v>
      </c>
      <c r="P56" s="57">
        <f t="shared" si="14"/>
        <v>0</v>
      </c>
      <c r="Q56" s="57">
        <f t="shared" si="15"/>
        <v>0</v>
      </c>
      <c r="R56" s="57">
        <f t="shared" si="16"/>
        <v>0</v>
      </c>
      <c r="S56" s="46">
        <f t="shared" si="17"/>
        <v>30.84</v>
      </c>
    </row>
    <row r="57" spans="1:19" ht="30.95" customHeight="1" x14ac:dyDescent="0.25">
      <c r="A57" s="8">
        <v>6</v>
      </c>
      <c r="B57" s="57" t="s">
        <v>25</v>
      </c>
      <c r="C57" s="57">
        <f t="shared" si="1"/>
        <v>2228.0105700264253</v>
      </c>
      <c r="D57" s="57">
        <f t="shared" si="2"/>
        <v>3080.0300820496354</v>
      </c>
      <c r="E57" s="57">
        <f t="shared" si="3"/>
        <v>1078.28</v>
      </c>
      <c r="F57" s="57">
        <f t="shared" si="4"/>
        <v>0</v>
      </c>
      <c r="G57" s="57">
        <f t="shared" si="5"/>
        <v>0</v>
      </c>
      <c r="H57" s="57">
        <f t="shared" si="6"/>
        <v>0</v>
      </c>
      <c r="I57" s="57">
        <f t="shared" si="7"/>
        <v>9866.1937772045785</v>
      </c>
      <c r="J57" s="57">
        <f t="shared" si="8"/>
        <v>0</v>
      </c>
      <c r="K57" s="57">
        <f t="shared" si="9"/>
        <v>319.4105270273696</v>
      </c>
      <c r="L57" s="57">
        <f t="shared" si="10"/>
        <v>0</v>
      </c>
      <c r="M57" s="57">
        <f t="shared" si="11"/>
        <v>0</v>
      </c>
      <c r="N57" s="57">
        <f t="shared" si="12"/>
        <v>0</v>
      </c>
      <c r="O57" s="57">
        <f t="shared" si="13"/>
        <v>619.80852268406238</v>
      </c>
      <c r="P57" s="57">
        <f t="shared" si="14"/>
        <v>0</v>
      </c>
      <c r="Q57" s="57">
        <f t="shared" si="15"/>
        <v>0</v>
      </c>
      <c r="R57" s="57">
        <f t="shared" si="16"/>
        <v>0</v>
      </c>
      <c r="S57" s="46">
        <f t="shared" si="17"/>
        <v>17191.733478992071</v>
      </c>
    </row>
    <row r="58" spans="1:19" ht="30.95" customHeight="1" x14ac:dyDescent="0.25">
      <c r="A58" s="8">
        <v>7</v>
      </c>
      <c r="B58" s="57" t="s">
        <v>27</v>
      </c>
      <c r="C58" s="57">
        <f t="shared" si="1"/>
        <v>6605.1340128350321</v>
      </c>
      <c r="D58" s="57">
        <f t="shared" si="2"/>
        <v>6285.1203704486106</v>
      </c>
      <c r="E58" s="57">
        <f t="shared" si="3"/>
        <v>376.65</v>
      </c>
      <c r="F58" s="57">
        <f t="shared" si="4"/>
        <v>0</v>
      </c>
      <c r="G58" s="57">
        <f t="shared" si="5"/>
        <v>0</v>
      </c>
      <c r="H58" s="57">
        <f t="shared" si="6"/>
        <v>0</v>
      </c>
      <c r="I58" s="57">
        <f t="shared" si="7"/>
        <v>0</v>
      </c>
      <c r="J58" s="57">
        <f t="shared" si="8"/>
        <v>0</v>
      </c>
      <c r="K58" s="57">
        <f t="shared" si="9"/>
        <v>0</v>
      </c>
      <c r="L58" s="57">
        <f t="shared" si="10"/>
        <v>0</v>
      </c>
      <c r="M58" s="57">
        <f t="shared" si="11"/>
        <v>0</v>
      </c>
      <c r="N58" s="57">
        <f t="shared" si="12"/>
        <v>0</v>
      </c>
      <c r="O58" s="57">
        <f t="shared" si="13"/>
        <v>965.83659363037941</v>
      </c>
      <c r="P58" s="57">
        <f t="shared" si="14"/>
        <v>0</v>
      </c>
      <c r="Q58" s="57">
        <f t="shared" si="15"/>
        <v>0</v>
      </c>
      <c r="R58" s="57">
        <f t="shared" si="16"/>
        <v>0</v>
      </c>
      <c r="S58" s="46">
        <f t="shared" si="17"/>
        <v>14232.740976914021</v>
      </c>
    </row>
    <row r="59" spans="1:19" ht="30.95" customHeight="1" x14ac:dyDescent="0.25">
      <c r="A59" s="8">
        <v>8</v>
      </c>
      <c r="B59" s="57" t="s">
        <v>88</v>
      </c>
      <c r="C59" s="57">
        <f t="shared" si="1"/>
        <v>163.08040770101925</v>
      </c>
      <c r="D59" s="57">
        <f t="shared" si="2"/>
        <v>0</v>
      </c>
      <c r="E59" s="57">
        <f t="shared" si="3"/>
        <v>0</v>
      </c>
      <c r="F59" s="57">
        <f t="shared" si="4"/>
        <v>0</v>
      </c>
      <c r="G59" s="57">
        <f t="shared" si="5"/>
        <v>0</v>
      </c>
      <c r="H59" s="57">
        <f t="shared" si="6"/>
        <v>0</v>
      </c>
      <c r="I59" s="57">
        <f t="shared" si="7"/>
        <v>0</v>
      </c>
      <c r="J59" s="57">
        <f t="shared" si="8"/>
        <v>0</v>
      </c>
      <c r="K59" s="57">
        <f t="shared" si="9"/>
        <v>0</v>
      </c>
      <c r="L59" s="57">
        <f t="shared" si="10"/>
        <v>0</v>
      </c>
      <c r="M59" s="57">
        <f t="shared" si="11"/>
        <v>0</v>
      </c>
      <c r="N59" s="57">
        <f t="shared" si="12"/>
        <v>0</v>
      </c>
      <c r="O59" s="57">
        <f t="shared" si="13"/>
        <v>0</v>
      </c>
      <c r="P59" s="57">
        <f t="shared" si="14"/>
        <v>0</v>
      </c>
      <c r="Q59" s="57">
        <f t="shared" si="15"/>
        <v>0</v>
      </c>
      <c r="R59" s="57">
        <f t="shared" si="16"/>
        <v>0</v>
      </c>
      <c r="S59" s="46">
        <f t="shared" si="17"/>
        <v>163.08040770101925</v>
      </c>
    </row>
    <row r="60" spans="1:19" ht="30.95" customHeight="1" x14ac:dyDescent="0.25">
      <c r="A60" s="8">
        <v>9</v>
      </c>
      <c r="B60" s="57" t="s">
        <v>28</v>
      </c>
      <c r="C60" s="57">
        <f t="shared" si="1"/>
        <v>24550.849377123443</v>
      </c>
      <c r="D60" s="57">
        <f t="shared" si="2"/>
        <v>9315.7178709344862</v>
      </c>
      <c r="E60" s="57">
        <f t="shared" si="3"/>
        <v>0</v>
      </c>
      <c r="F60" s="57">
        <f t="shared" si="4"/>
        <v>0</v>
      </c>
      <c r="G60" s="57">
        <f t="shared" si="5"/>
        <v>0</v>
      </c>
      <c r="H60" s="57">
        <f t="shared" si="6"/>
        <v>0</v>
      </c>
      <c r="I60" s="57">
        <f t="shared" si="7"/>
        <v>0</v>
      </c>
      <c r="J60" s="57">
        <f t="shared" si="8"/>
        <v>380.2506274135352</v>
      </c>
      <c r="K60" s="57">
        <f t="shared" si="9"/>
        <v>0</v>
      </c>
      <c r="L60" s="57">
        <f t="shared" si="10"/>
        <v>0</v>
      </c>
      <c r="M60" s="57">
        <f t="shared" si="11"/>
        <v>0</v>
      </c>
      <c r="N60" s="57">
        <f t="shared" si="12"/>
        <v>114.07518822406057</v>
      </c>
      <c r="O60" s="57">
        <f t="shared" si="13"/>
        <v>1097.6568111337383</v>
      </c>
      <c r="P60" s="57">
        <f t="shared" si="14"/>
        <v>0</v>
      </c>
      <c r="Q60" s="57">
        <f t="shared" si="15"/>
        <v>0</v>
      </c>
      <c r="R60" s="57">
        <f t="shared" si="16"/>
        <v>0</v>
      </c>
      <c r="S60" s="46">
        <f t="shared" si="17"/>
        <v>35458.549874829267</v>
      </c>
    </row>
    <row r="61" spans="1:19" ht="30.95" customHeight="1" x14ac:dyDescent="0.25">
      <c r="A61" s="8">
        <v>10</v>
      </c>
      <c r="B61" s="57" t="s">
        <v>29</v>
      </c>
      <c r="C61" s="57">
        <f t="shared" si="1"/>
        <v>1178.9354473386184</v>
      </c>
      <c r="D61" s="57">
        <f t="shared" si="2"/>
        <v>1817.5979990366984</v>
      </c>
      <c r="E61" s="57">
        <f t="shared" si="3"/>
        <v>0</v>
      </c>
      <c r="F61" s="57">
        <f t="shared" si="4"/>
        <v>0</v>
      </c>
      <c r="G61" s="57">
        <f t="shared" si="5"/>
        <v>0</v>
      </c>
      <c r="H61" s="57">
        <f t="shared" si="6"/>
        <v>0</v>
      </c>
      <c r="I61" s="57">
        <f t="shared" si="7"/>
        <v>0</v>
      </c>
      <c r="J61" s="57">
        <f t="shared" si="8"/>
        <v>0</v>
      </c>
      <c r="K61" s="57">
        <f t="shared" si="9"/>
        <v>0</v>
      </c>
      <c r="L61" s="57">
        <f t="shared" si="10"/>
        <v>0</v>
      </c>
      <c r="M61" s="57">
        <f t="shared" si="11"/>
        <v>0</v>
      </c>
      <c r="N61" s="57">
        <f t="shared" si="12"/>
        <v>0</v>
      </c>
      <c r="O61" s="57">
        <f t="shared" si="13"/>
        <v>1148.3568947888764</v>
      </c>
      <c r="P61" s="57">
        <f t="shared" si="14"/>
        <v>0</v>
      </c>
      <c r="Q61" s="57">
        <f t="shared" si="15"/>
        <v>0</v>
      </c>
      <c r="R61" s="57">
        <f t="shared" si="16"/>
        <v>0</v>
      </c>
      <c r="S61" s="46">
        <f t="shared" si="17"/>
        <v>4144.8903411641932</v>
      </c>
    </row>
    <row r="62" spans="1:19" ht="30.95" customHeight="1" x14ac:dyDescent="0.25">
      <c r="A62" s="8">
        <v>11</v>
      </c>
      <c r="B62" s="57" t="s">
        <v>30</v>
      </c>
      <c r="C62" s="57">
        <f t="shared" si="1"/>
        <v>1409.58852397131</v>
      </c>
      <c r="D62" s="57">
        <f t="shared" si="2"/>
        <v>22.815037644812111</v>
      </c>
      <c r="E62" s="57">
        <f t="shared" si="3"/>
        <v>0</v>
      </c>
      <c r="F62" s="57">
        <f t="shared" si="4"/>
        <v>0</v>
      </c>
      <c r="G62" s="57">
        <f t="shared" si="5"/>
        <v>0</v>
      </c>
      <c r="H62" s="57">
        <f t="shared" si="6"/>
        <v>0</v>
      </c>
      <c r="I62" s="57">
        <f t="shared" si="7"/>
        <v>0</v>
      </c>
      <c r="J62" s="57">
        <f t="shared" si="8"/>
        <v>0</v>
      </c>
      <c r="K62" s="57">
        <f t="shared" si="9"/>
        <v>0</v>
      </c>
      <c r="L62" s="57">
        <f t="shared" si="10"/>
        <v>0</v>
      </c>
      <c r="M62" s="57">
        <f t="shared" si="11"/>
        <v>0</v>
      </c>
      <c r="N62" s="57">
        <f t="shared" si="12"/>
        <v>0</v>
      </c>
      <c r="O62" s="57">
        <f t="shared" si="13"/>
        <v>0</v>
      </c>
      <c r="P62" s="57">
        <f t="shared" si="14"/>
        <v>0</v>
      </c>
      <c r="Q62" s="57">
        <f t="shared" si="15"/>
        <v>0</v>
      </c>
      <c r="R62" s="57">
        <f t="shared" si="16"/>
        <v>0</v>
      </c>
      <c r="S62" s="46">
        <f t="shared" si="17"/>
        <v>1432.403561616122</v>
      </c>
    </row>
    <row r="63" spans="1:19" ht="30.95" customHeight="1" x14ac:dyDescent="0.25">
      <c r="A63" s="8">
        <v>12</v>
      </c>
      <c r="B63" s="57" t="s">
        <v>31</v>
      </c>
      <c r="C63" s="57">
        <f t="shared" si="1"/>
        <v>4742.9218573046437</v>
      </c>
      <c r="D63" s="57">
        <f t="shared" si="2"/>
        <v>5470.9615270865197</v>
      </c>
      <c r="E63" s="57">
        <f t="shared" si="3"/>
        <v>0</v>
      </c>
      <c r="F63" s="57">
        <f t="shared" si="4"/>
        <v>0</v>
      </c>
      <c r="G63" s="57">
        <f t="shared" si="5"/>
        <v>0</v>
      </c>
      <c r="H63" s="57">
        <f t="shared" si="6"/>
        <v>0</v>
      </c>
      <c r="I63" s="57">
        <f t="shared" si="7"/>
        <v>0</v>
      </c>
      <c r="J63" s="57">
        <f t="shared" si="8"/>
        <v>0</v>
      </c>
      <c r="K63" s="57">
        <f t="shared" si="9"/>
        <v>0</v>
      </c>
      <c r="L63" s="57">
        <f t="shared" si="10"/>
        <v>0</v>
      </c>
      <c r="M63" s="57">
        <f t="shared" si="11"/>
        <v>0</v>
      </c>
      <c r="N63" s="57">
        <f t="shared" si="12"/>
        <v>0</v>
      </c>
      <c r="O63" s="57">
        <f t="shared" si="13"/>
        <v>0</v>
      </c>
      <c r="P63" s="57">
        <f t="shared" si="14"/>
        <v>0</v>
      </c>
      <c r="Q63" s="57">
        <f t="shared" si="15"/>
        <v>0</v>
      </c>
      <c r="R63" s="57">
        <f t="shared" si="16"/>
        <v>0</v>
      </c>
      <c r="S63" s="46">
        <f t="shared" si="17"/>
        <v>10213.883384391163</v>
      </c>
    </row>
    <row r="64" spans="1:19" ht="30.95" customHeight="1" x14ac:dyDescent="0.25">
      <c r="A64" s="8">
        <v>13</v>
      </c>
      <c r="B64" s="57" t="s">
        <v>32</v>
      </c>
      <c r="C64" s="57">
        <f t="shared" si="1"/>
        <v>975.0849377123443</v>
      </c>
      <c r="D64" s="57">
        <f t="shared" si="2"/>
        <v>4956.7781786839942</v>
      </c>
      <c r="E64" s="57">
        <f t="shared" si="3"/>
        <v>0</v>
      </c>
      <c r="F64" s="57">
        <f t="shared" si="4"/>
        <v>0</v>
      </c>
      <c r="G64" s="57">
        <f t="shared" si="5"/>
        <v>0</v>
      </c>
      <c r="H64" s="57">
        <f t="shared" si="6"/>
        <v>0</v>
      </c>
      <c r="I64" s="57">
        <f t="shared" si="7"/>
        <v>0</v>
      </c>
      <c r="J64" s="57">
        <f t="shared" si="8"/>
        <v>0</v>
      </c>
      <c r="K64" s="57">
        <f t="shared" si="9"/>
        <v>0</v>
      </c>
      <c r="L64" s="57">
        <f t="shared" si="10"/>
        <v>0</v>
      </c>
      <c r="M64" s="57">
        <f t="shared" si="11"/>
        <v>0</v>
      </c>
      <c r="N64" s="57">
        <f t="shared" si="12"/>
        <v>0</v>
      </c>
      <c r="O64" s="57">
        <f t="shared" si="13"/>
        <v>456.30075289624227</v>
      </c>
      <c r="P64" s="57">
        <f t="shared" si="14"/>
        <v>0</v>
      </c>
      <c r="Q64" s="57">
        <f t="shared" si="15"/>
        <v>0</v>
      </c>
      <c r="R64" s="57">
        <f t="shared" si="16"/>
        <v>0</v>
      </c>
      <c r="S64" s="46">
        <f t="shared" si="17"/>
        <v>6388.1638692925808</v>
      </c>
    </row>
    <row r="65" spans="1:19" ht="30.95" customHeight="1" x14ac:dyDescent="0.25">
      <c r="A65" s="8">
        <v>14</v>
      </c>
      <c r="B65" s="57" t="s">
        <v>33</v>
      </c>
      <c r="C65" s="57">
        <f t="shared" si="1"/>
        <v>857.75764439411103</v>
      </c>
      <c r="D65" s="57">
        <f t="shared" si="2"/>
        <v>4159.941863904075</v>
      </c>
      <c r="E65" s="57">
        <f t="shared" si="3"/>
        <v>139.38</v>
      </c>
      <c r="F65" s="57">
        <f t="shared" si="4"/>
        <v>0</v>
      </c>
      <c r="G65" s="57">
        <f t="shared" si="5"/>
        <v>0</v>
      </c>
      <c r="H65" s="57">
        <f t="shared" si="6"/>
        <v>0</v>
      </c>
      <c r="I65" s="57">
        <f t="shared" si="7"/>
        <v>0</v>
      </c>
      <c r="J65" s="57">
        <f t="shared" si="8"/>
        <v>68.445112934436338</v>
      </c>
      <c r="K65" s="57">
        <f t="shared" si="9"/>
        <v>0</v>
      </c>
      <c r="L65" s="57">
        <f t="shared" si="10"/>
        <v>0</v>
      </c>
      <c r="M65" s="57">
        <f t="shared" si="11"/>
        <v>0</v>
      </c>
      <c r="N65" s="57">
        <f t="shared" si="12"/>
        <v>0</v>
      </c>
      <c r="O65" s="57">
        <f t="shared" si="13"/>
        <v>460.10325917037761</v>
      </c>
      <c r="P65" s="57">
        <f t="shared" si="14"/>
        <v>0</v>
      </c>
      <c r="Q65" s="57">
        <f t="shared" si="15"/>
        <v>0</v>
      </c>
      <c r="R65" s="57">
        <f t="shared" si="16"/>
        <v>0</v>
      </c>
      <c r="S65" s="46">
        <f t="shared" si="17"/>
        <v>5685.6278804029998</v>
      </c>
    </row>
    <row r="66" spans="1:19" ht="30.95" customHeight="1" x14ac:dyDescent="0.25">
      <c r="A66" s="8">
        <v>15</v>
      </c>
      <c r="B66" s="57" t="s">
        <v>34</v>
      </c>
      <c r="C66" s="57">
        <f t="shared" si="1"/>
        <v>25926.16081540204</v>
      </c>
      <c r="D66" s="57">
        <f t="shared" si="2"/>
        <v>45662.523343163513</v>
      </c>
      <c r="E66" s="57">
        <f t="shared" si="3"/>
        <v>6624.91</v>
      </c>
      <c r="F66" s="57">
        <f t="shared" si="4"/>
        <v>0</v>
      </c>
      <c r="G66" s="57">
        <f t="shared" si="5"/>
        <v>0</v>
      </c>
      <c r="H66" s="57">
        <f t="shared" si="6"/>
        <v>0</v>
      </c>
      <c r="I66" s="57">
        <f t="shared" si="7"/>
        <v>4651.217152990489</v>
      </c>
      <c r="J66" s="57">
        <f t="shared" si="8"/>
        <v>981.04661872692088</v>
      </c>
      <c r="K66" s="57">
        <f t="shared" si="9"/>
        <v>2822.6604023896639</v>
      </c>
      <c r="L66" s="57">
        <f t="shared" si="10"/>
        <v>9567.1057857245451</v>
      </c>
      <c r="M66" s="57">
        <f t="shared" si="11"/>
        <v>0</v>
      </c>
      <c r="N66" s="57">
        <f t="shared" si="12"/>
        <v>0</v>
      </c>
      <c r="O66" s="57">
        <f t="shared" si="13"/>
        <v>358.1960910235502</v>
      </c>
      <c r="P66" s="57">
        <f t="shared" si="14"/>
        <v>695.68319657509812</v>
      </c>
      <c r="Q66" s="57">
        <f t="shared" si="15"/>
        <v>10542.276132714947</v>
      </c>
      <c r="R66" s="57">
        <f t="shared" si="16"/>
        <v>0</v>
      </c>
      <c r="S66" s="46">
        <f t="shared" si="17"/>
        <v>107831.77953871078</v>
      </c>
    </row>
    <row r="67" spans="1:19" ht="30.95" customHeight="1" x14ac:dyDescent="0.25">
      <c r="A67" s="8">
        <v>16</v>
      </c>
      <c r="B67" s="57" t="s">
        <v>35</v>
      </c>
      <c r="C67" s="57">
        <f t="shared" si="1"/>
        <v>0</v>
      </c>
      <c r="D67" s="57">
        <f t="shared" si="2"/>
        <v>4144.7318388075337</v>
      </c>
      <c r="E67" s="57">
        <f t="shared" si="3"/>
        <v>0</v>
      </c>
      <c r="F67" s="57">
        <f t="shared" si="4"/>
        <v>0</v>
      </c>
      <c r="G67" s="57">
        <f t="shared" si="5"/>
        <v>0</v>
      </c>
      <c r="H67" s="57">
        <f t="shared" si="6"/>
        <v>0</v>
      </c>
      <c r="I67" s="57">
        <f t="shared" si="7"/>
        <v>0</v>
      </c>
      <c r="J67" s="57">
        <f t="shared" si="8"/>
        <v>129.28521332060197</v>
      </c>
      <c r="K67" s="57">
        <f t="shared" si="9"/>
        <v>0</v>
      </c>
      <c r="L67" s="57">
        <f t="shared" si="10"/>
        <v>0</v>
      </c>
      <c r="M67" s="57">
        <f t="shared" si="11"/>
        <v>0</v>
      </c>
      <c r="N67" s="57">
        <f t="shared" si="12"/>
        <v>0</v>
      </c>
      <c r="O67" s="57">
        <f t="shared" si="13"/>
        <v>1608.4601539592541</v>
      </c>
      <c r="P67" s="57">
        <f t="shared" si="14"/>
        <v>0</v>
      </c>
      <c r="Q67" s="57">
        <f t="shared" si="15"/>
        <v>0</v>
      </c>
      <c r="R67" s="57">
        <f t="shared" si="16"/>
        <v>0</v>
      </c>
      <c r="S67" s="46">
        <f t="shared" si="17"/>
        <v>5882.4772060873893</v>
      </c>
    </row>
    <row r="68" spans="1:19" ht="30.95" customHeight="1" x14ac:dyDescent="0.25">
      <c r="A68" s="8">
        <v>17</v>
      </c>
      <c r="B68" s="57" t="s">
        <v>36</v>
      </c>
      <c r="C68" s="57">
        <f t="shared" si="1"/>
        <v>0</v>
      </c>
      <c r="D68" s="57">
        <f t="shared" si="2"/>
        <v>1073.9967720946738</v>
      </c>
      <c r="E68" s="57">
        <f t="shared" si="3"/>
        <v>0</v>
      </c>
      <c r="F68" s="57">
        <f t="shared" si="4"/>
        <v>0</v>
      </c>
      <c r="G68" s="57">
        <f t="shared" si="5"/>
        <v>0</v>
      </c>
      <c r="H68" s="57">
        <f t="shared" si="6"/>
        <v>0</v>
      </c>
      <c r="I68" s="57">
        <f t="shared" si="7"/>
        <v>0</v>
      </c>
      <c r="J68" s="57">
        <f t="shared" si="8"/>
        <v>243.36040154466252</v>
      </c>
      <c r="K68" s="57">
        <f t="shared" si="9"/>
        <v>0</v>
      </c>
      <c r="L68" s="57">
        <f t="shared" si="10"/>
        <v>0</v>
      </c>
      <c r="M68" s="57">
        <f t="shared" si="11"/>
        <v>0</v>
      </c>
      <c r="N68" s="57">
        <f t="shared" si="12"/>
        <v>0</v>
      </c>
      <c r="O68" s="57">
        <f t="shared" si="13"/>
        <v>0</v>
      </c>
      <c r="P68" s="57">
        <f t="shared" si="14"/>
        <v>0</v>
      </c>
      <c r="Q68" s="57">
        <f t="shared" si="15"/>
        <v>0</v>
      </c>
      <c r="R68" s="57">
        <f t="shared" si="16"/>
        <v>0</v>
      </c>
      <c r="S68" s="46">
        <f t="shared" si="17"/>
        <v>1317.3571736393365</v>
      </c>
    </row>
    <row r="69" spans="1:19" ht="30.95" customHeight="1" x14ac:dyDescent="0.25">
      <c r="A69" s="8">
        <v>18</v>
      </c>
      <c r="B69" s="57" t="s">
        <v>37</v>
      </c>
      <c r="C69" s="57">
        <f t="shared" si="1"/>
        <v>23745.564363910911</v>
      </c>
      <c r="D69" s="57">
        <f t="shared" si="2"/>
        <v>19036.191409715826</v>
      </c>
      <c r="E69" s="57">
        <f t="shared" si="3"/>
        <v>780.62</v>
      </c>
      <c r="F69" s="57">
        <f t="shared" si="4"/>
        <v>97.962999999999994</v>
      </c>
      <c r="G69" s="57">
        <f t="shared" si="5"/>
        <v>0</v>
      </c>
      <c r="H69" s="57">
        <f t="shared" si="6"/>
        <v>0</v>
      </c>
      <c r="I69" s="57">
        <f t="shared" si="7"/>
        <v>1281.6379171368694</v>
      </c>
      <c r="J69" s="57">
        <f t="shared" si="8"/>
        <v>102.66766940165451</v>
      </c>
      <c r="K69" s="57">
        <f t="shared" si="9"/>
        <v>0</v>
      </c>
      <c r="L69" s="57">
        <f t="shared" si="10"/>
        <v>3692.2335921854269</v>
      </c>
      <c r="M69" s="57">
        <f t="shared" si="11"/>
        <v>529.4102735269513</v>
      </c>
      <c r="N69" s="57">
        <f t="shared" si="12"/>
        <v>0</v>
      </c>
      <c r="O69" s="57">
        <f t="shared" si="13"/>
        <v>0</v>
      </c>
      <c r="P69" s="57">
        <f t="shared" si="14"/>
        <v>0</v>
      </c>
      <c r="Q69" s="57">
        <f t="shared" si="15"/>
        <v>0</v>
      </c>
      <c r="R69" s="57">
        <f t="shared" si="16"/>
        <v>0</v>
      </c>
      <c r="S69" s="46">
        <f t="shared" si="17"/>
        <v>49266.288225877637</v>
      </c>
    </row>
    <row r="70" spans="1:19" ht="30.95" customHeight="1" x14ac:dyDescent="0.25">
      <c r="A70" s="8">
        <v>19</v>
      </c>
      <c r="B70" s="57" t="s">
        <v>38</v>
      </c>
      <c r="C70" s="57">
        <f t="shared" si="1"/>
        <v>1710.4567761419403</v>
      </c>
      <c r="D70" s="57">
        <f t="shared" si="2"/>
        <v>1751.687890285019</v>
      </c>
      <c r="E70" s="57">
        <f t="shared" si="3"/>
        <v>0</v>
      </c>
      <c r="F70" s="57">
        <f t="shared" si="4"/>
        <v>0</v>
      </c>
      <c r="G70" s="57">
        <f t="shared" si="5"/>
        <v>0</v>
      </c>
      <c r="H70" s="57">
        <f t="shared" si="6"/>
        <v>0</v>
      </c>
      <c r="I70" s="57">
        <f t="shared" si="7"/>
        <v>0</v>
      </c>
      <c r="J70" s="57">
        <f t="shared" si="8"/>
        <v>0</v>
      </c>
      <c r="K70" s="57">
        <f t="shared" si="9"/>
        <v>0</v>
      </c>
      <c r="L70" s="57">
        <f t="shared" si="10"/>
        <v>0</v>
      </c>
      <c r="M70" s="57">
        <f t="shared" si="11"/>
        <v>0</v>
      </c>
      <c r="N70" s="57">
        <f t="shared" si="12"/>
        <v>0</v>
      </c>
      <c r="O70" s="57">
        <f t="shared" si="13"/>
        <v>232.79788411650878</v>
      </c>
      <c r="P70" s="57">
        <f t="shared" si="14"/>
        <v>0</v>
      </c>
      <c r="Q70" s="57">
        <f t="shared" si="15"/>
        <v>0</v>
      </c>
      <c r="R70" s="57">
        <f t="shared" si="16"/>
        <v>0</v>
      </c>
      <c r="S70" s="46">
        <f t="shared" si="17"/>
        <v>3694.9425505434679</v>
      </c>
    </row>
    <row r="71" spans="1:19" ht="30.95" customHeight="1" x14ac:dyDescent="0.25">
      <c r="A71" s="8">
        <v>20</v>
      </c>
      <c r="B71" s="57" t="s">
        <v>39</v>
      </c>
      <c r="C71" s="57">
        <f t="shared" si="1"/>
        <v>34255.190637976593</v>
      </c>
      <c r="D71" s="57">
        <f t="shared" si="2"/>
        <v>31503.848981350817</v>
      </c>
      <c r="E71" s="57">
        <f t="shared" si="3"/>
        <v>0</v>
      </c>
      <c r="F71" s="57">
        <f t="shared" si="4"/>
        <v>0</v>
      </c>
      <c r="G71" s="57">
        <f t="shared" si="5"/>
        <v>0</v>
      </c>
      <c r="H71" s="57">
        <f t="shared" si="6"/>
        <v>290.18216991778172</v>
      </c>
      <c r="I71" s="57">
        <f t="shared" si="7"/>
        <v>362.00225697243275</v>
      </c>
      <c r="J71" s="57">
        <f t="shared" si="8"/>
        <v>167.31027606195551</v>
      </c>
      <c r="K71" s="57">
        <f t="shared" si="9"/>
        <v>57.037594112030284</v>
      </c>
      <c r="L71" s="57">
        <f t="shared" si="10"/>
        <v>0</v>
      </c>
      <c r="M71" s="57">
        <f t="shared" si="11"/>
        <v>0</v>
      </c>
      <c r="N71" s="57">
        <f t="shared" si="12"/>
        <v>45.630075289624223</v>
      </c>
      <c r="O71" s="57">
        <f t="shared" si="13"/>
        <v>849.14190108413675</v>
      </c>
      <c r="P71" s="57">
        <f t="shared" si="14"/>
        <v>0</v>
      </c>
      <c r="Q71" s="57">
        <f t="shared" si="15"/>
        <v>0</v>
      </c>
      <c r="R71" s="57">
        <f t="shared" si="16"/>
        <v>0</v>
      </c>
      <c r="S71" s="46">
        <f t="shared" si="17"/>
        <v>67530.343892765362</v>
      </c>
    </row>
    <row r="72" spans="1:19" ht="30.95" customHeight="1" x14ac:dyDescent="0.25">
      <c r="A72" s="8">
        <v>21</v>
      </c>
      <c r="B72" s="57" t="s">
        <v>40</v>
      </c>
      <c r="C72" s="57">
        <f t="shared" si="1"/>
        <v>33579.53944884862</v>
      </c>
      <c r="D72" s="57">
        <f t="shared" si="2"/>
        <v>25641.820809004334</v>
      </c>
      <c r="E72" s="57">
        <f t="shared" si="3"/>
        <v>0</v>
      </c>
      <c r="F72" s="57">
        <f t="shared" si="4"/>
        <v>0</v>
      </c>
      <c r="G72" s="57">
        <f t="shared" si="5"/>
        <v>2283.1257078142694</v>
      </c>
      <c r="H72" s="57">
        <f t="shared" si="6"/>
        <v>0</v>
      </c>
      <c r="I72" s="57">
        <f t="shared" si="7"/>
        <v>0</v>
      </c>
      <c r="J72" s="57">
        <f t="shared" si="8"/>
        <v>1492.3848474349982</v>
      </c>
      <c r="K72" s="57">
        <f t="shared" si="9"/>
        <v>0</v>
      </c>
      <c r="L72" s="57">
        <f t="shared" si="10"/>
        <v>0</v>
      </c>
      <c r="M72" s="57">
        <f t="shared" si="11"/>
        <v>0</v>
      </c>
      <c r="N72" s="57">
        <f t="shared" si="12"/>
        <v>15.210025096541408</v>
      </c>
      <c r="O72" s="57">
        <f t="shared" si="13"/>
        <v>2836.6696805049728</v>
      </c>
      <c r="P72" s="57">
        <f t="shared" si="14"/>
        <v>0</v>
      </c>
      <c r="Q72" s="57">
        <f t="shared" si="15"/>
        <v>0</v>
      </c>
      <c r="R72" s="57">
        <f t="shared" si="16"/>
        <v>0</v>
      </c>
      <c r="S72" s="46">
        <f t="shared" si="17"/>
        <v>65848.750518703746</v>
      </c>
    </row>
    <row r="73" spans="1:19" ht="30.95" customHeight="1" x14ac:dyDescent="0.25">
      <c r="A73" s="8">
        <v>22</v>
      </c>
      <c r="B73" s="57" t="s">
        <v>42</v>
      </c>
      <c r="C73" s="57">
        <f t="shared" si="1"/>
        <v>3625.1415628539071</v>
      </c>
      <c r="D73" s="57">
        <f t="shared" si="2"/>
        <v>925.27652670626901</v>
      </c>
      <c r="E73" s="57">
        <f t="shared" si="3"/>
        <v>4830.96</v>
      </c>
      <c r="F73" s="57">
        <f t="shared" si="4"/>
        <v>0</v>
      </c>
      <c r="G73" s="57">
        <f t="shared" si="5"/>
        <v>0</v>
      </c>
      <c r="H73" s="57">
        <f t="shared" si="6"/>
        <v>0</v>
      </c>
      <c r="I73" s="57">
        <f t="shared" si="7"/>
        <v>0</v>
      </c>
      <c r="J73" s="57">
        <f t="shared" si="8"/>
        <v>0</v>
      </c>
      <c r="K73" s="57">
        <f t="shared" si="9"/>
        <v>0</v>
      </c>
      <c r="L73" s="57">
        <f t="shared" si="10"/>
        <v>0</v>
      </c>
      <c r="M73" s="57">
        <f t="shared" si="11"/>
        <v>0</v>
      </c>
      <c r="N73" s="57">
        <f t="shared" si="12"/>
        <v>0</v>
      </c>
      <c r="O73" s="57">
        <f t="shared" si="13"/>
        <v>273.78045173774535</v>
      </c>
      <c r="P73" s="57">
        <f t="shared" si="14"/>
        <v>0</v>
      </c>
      <c r="Q73" s="57">
        <f t="shared" si="15"/>
        <v>0</v>
      </c>
      <c r="R73" s="57">
        <f t="shared" si="16"/>
        <v>0</v>
      </c>
      <c r="S73" s="46">
        <f t="shared" si="17"/>
        <v>9655.1585412979221</v>
      </c>
    </row>
    <row r="74" spans="1:19" ht="30.95" customHeight="1" x14ac:dyDescent="0.25">
      <c r="A74" s="8">
        <v>23</v>
      </c>
      <c r="B74" s="57" t="s">
        <v>89</v>
      </c>
      <c r="C74" s="57">
        <f t="shared" si="1"/>
        <v>152.88788221970555</v>
      </c>
      <c r="D74" s="57">
        <f t="shared" si="2"/>
        <v>0</v>
      </c>
      <c r="E74" s="57">
        <f t="shared" si="3"/>
        <v>0</v>
      </c>
      <c r="F74" s="57">
        <f t="shared" si="4"/>
        <v>0</v>
      </c>
      <c r="G74" s="57">
        <f t="shared" si="5"/>
        <v>0</v>
      </c>
      <c r="H74" s="57">
        <f t="shared" si="6"/>
        <v>0</v>
      </c>
      <c r="I74" s="57">
        <f t="shared" si="7"/>
        <v>0</v>
      </c>
      <c r="J74" s="57">
        <f t="shared" si="8"/>
        <v>0</v>
      </c>
      <c r="K74" s="57">
        <f t="shared" si="9"/>
        <v>0</v>
      </c>
      <c r="L74" s="57">
        <f t="shared" si="10"/>
        <v>0</v>
      </c>
      <c r="M74" s="57">
        <f t="shared" si="11"/>
        <v>0</v>
      </c>
      <c r="N74" s="57">
        <f t="shared" si="12"/>
        <v>0</v>
      </c>
      <c r="O74" s="57">
        <f t="shared" si="13"/>
        <v>0</v>
      </c>
      <c r="P74" s="57">
        <f t="shared" si="14"/>
        <v>0</v>
      </c>
      <c r="Q74" s="57">
        <f t="shared" si="15"/>
        <v>0</v>
      </c>
      <c r="R74" s="57">
        <f t="shared" si="16"/>
        <v>0</v>
      </c>
      <c r="S74" s="46">
        <f t="shared" si="17"/>
        <v>152.88788221970555</v>
      </c>
    </row>
    <row r="75" spans="1:19" ht="30.95" customHeight="1" x14ac:dyDescent="0.25">
      <c r="A75" s="8">
        <v>24</v>
      </c>
      <c r="B75" s="57" t="s">
        <v>43</v>
      </c>
      <c r="C75" s="57">
        <f t="shared" si="1"/>
        <v>699.50924877312195</v>
      </c>
      <c r="D75" s="57">
        <f t="shared" si="2"/>
        <v>1944.3482081745433</v>
      </c>
      <c r="E75" s="57">
        <f t="shared" si="3"/>
        <v>0</v>
      </c>
      <c r="F75" s="57">
        <f t="shared" si="4"/>
        <v>0</v>
      </c>
      <c r="G75" s="57">
        <f t="shared" si="5"/>
        <v>0</v>
      </c>
      <c r="H75" s="57">
        <f t="shared" si="6"/>
        <v>0</v>
      </c>
      <c r="I75" s="57">
        <f t="shared" si="7"/>
        <v>0</v>
      </c>
      <c r="J75" s="57">
        <f t="shared" si="8"/>
        <v>45.630075289624223</v>
      </c>
      <c r="K75" s="57">
        <f t="shared" si="9"/>
        <v>0</v>
      </c>
      <c r="L75" s="57">
        <f t="shared" si="10"/>
        <v>0</v>
      </c>
      <c r="M75" s="57">
        <f t="shared" si="11"/>
        <v>0</v>
      </c>
      <c r="N75" s="57">
        <f t="shared" si="12"/>
        <v>0</v>
      </c>
      <c r="O75" s="57">
        <f t="shared" si="13"/>
        <v>45.630075289624223</v>
      </c>
      <c r="P75" s="57">
        <f t="shared" si="14"/>
        <v>0</v>
      </c>
      <c r="Q75" s="57">
        <f t="shared" si="15"/>
        <v>0</v>
      </c>
      <c r="R75" s="57">
        <f t="shared" si="16"/>
        <v>0</v>
      </c>
      <c r="S75" s="46">
        <f t="shared" si="17"/>
        <v>2735.1176075269132</v>
      </c>
    </row>
    <row r="76" spans="1:19" ht="30.95" customHeight="1" x14ac:dyDescent="0.25">
      <c r="A76" s="8">
        <v>25</v>
      </c>
      <c r="B76" s="57" t="s">
        <v>44</v>
      </c>
      <c r="C76" s="57">
        <f t="shared" si="1"/>
        <v>1744.4318610796527</v>
      </c>
      <c r="D76" s="57">
        <f t="shared" si="2"/>
        <v>198.57532764929061</v>
      </c>
      <c r="E76" s="57">
        <f t="shared" si="3"/>
        <v>0</v>
      </c>
      <c r="F76" s="57">
        <f t="shared" si="4"/>
        <v>0</v>
      </c>
      <c r="G76" s="57">
        <f t="shared" si="5"/>
        <v>0</v>
      </c>
      <c r="H76" s="57">
        <f t="shared" si="6"/>
        <v>0</v>
      </c>
      <c r="I76" s="57">
        <f t="shared" si="7"/>
        <v>0</v>
      </c>
      <c r="J76" s="57">
        <f t="shared" si="8"/>
        <v>0</v>
      </c>
      <c r="K76" s="57">
        <f t="shared" si="9"/>
        <v>0</v>
      </c>
      <c r="L76" s="57">
        <f t="shared" si="10"/>
        <v>0</v>
      </c>
      <c r="M76" s="57">
        <f t="shared" si="11"/>
        <v>0</v>
      </c>
      <c r="N76" s="57">
        <f t="shared" si="12"/>
        <v>0</v>
      </c>
      <c r="O76" s="57">
        <f t="shared" si="13"/>
        <v>133.08771959473734</v>
      </c>
      <c r="P76" s="57">
        <f t="shared" si="14"/>
        <v>0</v>
      </c>
      <c r="Q76" s="57">
        <f t="shared" si="15"/>
        <v>0</v>
      </c>
      <c r="R76" s="57">
        <f t="shared" si="16"/>
        <v>0</v>
      </c>
      <c r="S76" s="46">
        <f t="shared" si="17"/>
        <v>2076.0949083236806</v>
      </c>
    </row>
    <row r="77" spans="1:19" ht="30.95" customHeight="1" x14ac:dyDescent="0.25">
      <c r="A77" s="8">
        <v>26</v>
      </c>
      <c r="B77" s="57" t="s">
        <v>45</v>
      </c>
      <c r="C77" s="57">
        <f t="shared" si="1"/>
        <v>0</v>
      </c>
      <c r="D77" s="57">
        <f t="shared" si="2"/>
        <v>0</v>
      </c>
      <c r="E77" s="57">
        <f t="shared" si="3"/>
        <v>78.594999999999999</v>
      </c>
      <c r="F77" s="57">
        <f t="shared" si="4"/>
        <v>0</v>
      </c>
      <c r="G77" s="57">
        <f t="shared" si="5"/>
        <v>0</v>
      </c>
      <c r="H77" s="57">
        <f t="shared" si="6"/>
        <v>0</v>
      </c>
      <c r="I77" s="57">
        <f t="shared" si="7"/>
        <v>0</v>
      </c>
      <c r="J77" s="57">
        <f t="shared" si="8"/>
        <v>0</v>
      </c>
      <c r="K77" s="57">
        <f t="shared" si="9"/>
        <v>0</v>
      </c>
      <c r="L77" s="57">
        <f t="shared" si="10"/>
        <v>0</v>
      </c>
      <c r="M77" s="57">
        <f t="shared" si="11"/>
        <v>0</v>
      </c>
      <c r="N77" s="57">
        <f t="shared" si="12"/>
        <v>0</v>
      </c>
      <c r="O77" s="57">
        <f t="shared" si="13"/>
        <v>0</v>
      </c>
      <c r="P77" s="57">
        <f t="shared" si="14"/>
        <v>0</v>
      </c>
      <c r="Q77" s="57">
        <f t="shared" si="15"/>
        <v>0</v>
      </c>
      <c r="R77" s="57">
        <f t="shared" si="16"/>
        <v>0</v>
      </c>
      <c r="S77" s="46">
        <f t="shared" si="17"/>
        <v>78.594999999999999</v>
      </c>
    </row>
    <row r="78" spans="1:19" ht="30.95" customHeight="1" x14ac:dyDescent="0.25">
      <c r="A78" s="8">
        <v>27</v>
      </c>
      <c r="B78" s="57" t="s">
        <v>46</v>
      </c>
      <c r="C78" s="57">
        <f t="shared" si="1"/>
        <v>3849.3771234428086</v>
      </c>
      <c r="D78" s="57">
        <f t="shared" si="2"/>
        <v>3337.3330065994605</v>
      </c>
      <c r="E78" s="57">
        <f t="shared" si="3"/>
        <v>0</v>
      </c>
      <c r="F78" s="57">
        <f t="shared" si="4"/>
        <v>0</v>
      </c>
      <c r="G78" s="57">
        <f t="shared" si="5"/>
        <v>0</v>
      </c>
      <c r="H78" s="57">
        <f t="shared" si="6"/>
        <v>0</v>
      </c>
      <c r="I78" s="57">
        <f t="shared" si="7"/>
        <v>0</v>
      </c>
      <c r="J78" s="57">
        <f t="shared" si="8"/>
        <v>0</v>
      </c>
      <c r="K78" s="57">
        <f t="shared" si="9"/>
        <v>60.840100386165631</v>
      </c>
      <c r="L78" s="57">
        <f t="shared" si="10"/>
        <v>0</v>
      </c>
      <c r="M78" s="57">
        <f t="shared" si="11"/>
        <v>0</v>
      </c>
      <c r="N78" s="57">
        <f t="shared" si="12"/>
        <v>0</v>
      </c>
      <c r="O78" s="57">
        <f t="shared" si="13"/>
        <v>21.970036250559811</v>
      </c>
      <c r="P78" s="57">
        <f t="shared" si="14"/>
        <v>0</v>
      </c>
      <c r="Q78" s="57">
        <f t="shared" si="15"/>
        <v>0</v>
      </c>
      <c r="R78" s="57">
        <f t="shared" si="16"/>
        <v>0</v>
      </c>
      <c r="S78" s="46">
        <f t="shared" si="17"/>
        <v>7269.5202666789946</v>
      </c>
    </row>
    <row r="79" spans="1:19" ht="30.95" customHeight="1" x14ac:dyDescent="0.25">
      <c r="A79" s="8">
        <v>28</v>
      </c>
      <c r="B79" s="57" t="s">
        <v>47</v>
      </c>
      <c r="C79" s="57">
        <f t="shared" si="1"/>
        <v>3299.7357493393733</v>
      </c>
      <c r="D79" s="57">
        <f t="shared" si="2"/>
        <v>6435.1081179283947</v>
      </c>
      <c r="E79" s="57">
        <f t="shared" si="3"/>
        <v>0</v>
      </c>
      <c r="F79" s="57">
        <f t="shared" si="4"/>
        <v>0</v>
      </c>
      <c r="G79" s="57">
        <f t="shared" si="5"/>
        <v>0</v>
      </c>
      <c r="H79" s="57">
        <f t="shared" si="6"/>
        <v>0</v>
      </c>
      <c r="I79" s="57">
        <f t="shared" si="7"/>
        <v>0</v>
      </c>
      <c r="J79" s="57">
        <f t="shared" si="8"/>
        <v>197.73032625503831</v>
      </c>
      <c r="K79" s="57">
        <f t="shared" si="9"/>
        <v>15.210025096541408</v>
      </c>
      <c r="L79" s="57">
        <f t="shared" si="10"/>
        <v>0</v>
      </c>
      <c r="M79" s="57">
        <f t="shared" si="11"/>
        <v>0</v>
      </c>
      <c r="N79" s="57">
        <f t="shared" si="12"/>
        <v>0</v>
      </c>
      <c r="O79" s="57">
        <f t="shared" si="13"/>
        <v>490.52330936346044</v>
      </c>
      <c r="P79" s="57">
        <f t="shared" si="14"/>
        <v>0</v>
      </c>
      <c r="Q79" s="57">
        <f t="shared" si="15"/>
        <v>0</v>
      </c>
      <c r="R79" s="57">
        <f t="shared" si="16"/>
        <v>0</v>
      </c>
      <c r="S79" s="46">
        <f t="shared" si="17"/>
        <v>10438.307527982806</v>
      </c>
    </row>
    <row r="80" spans="1:19" ht="30.95" customHeight="1" x14ac:dyDescent="0.25">
      <c r="A80" s="8">
        <v>29</v>
      </c>
      <c r="B80" s="57" t="s">
        <v>48</v>
      </c>
      <c r="C80" s="57">
        <f t="shared" si="1"/>
        <v>879.95469988674972</v>
      </c>
      <c r="D80" s="57">
        <f t="shared" si="2"/>
        <v>2089.6884479859391</v>
      </c>
      <c r="E80" s="57">
        <f t="shared" si="3"/>
        <v>0</v>
      </c>
      <c r="F80" s="57">
        <f t="shared" si="4"/>
        <v>0</v>
      </c>
      <c r="G80" s="57">
        <f t="shared" si="5"/>
        <v>0</v>
      </c>
      <c r="H80" s="57">
        <f t="shared" si="6"/>
        <v>0</v>
      </c>
      <c r="I80" s="57">
        <f t="shared" si="7"/>
        <v>0</v>
      </c>
      <c r="J80" s="57">
        <f t="shared" si="8"/>
        <v>0</v>
      </c>
      <c r="K80" s="57">
        <f t="shared" si="9"/>
        <v>0</v>
      </c>
      <c r="L80" s="57">
        <f t="shared" si="10"/>
        <v>0</v>
      </c>
      <c r="M80" s="57">
        <f t="shared" si="11"/>
        <v>0</v>
      </c>
      <c r="N80" s="57">
        <f t="shared" si="12"/>
        <v>0</v>
      </c>
      <c r="O80" s="57">
        <f t="shared" si="13"/>
        <v>22.815037644812111</v>
      </c>
      <c r="P80" s="57">
        <f t="shared" si="14"/>
        <v>0</v>
      </c>
      <c r="Q80" s="57">
        <f t="shared" si="15"/>
        <v>0</v>
      </c>
      <c r="R80" s="57">
        <f t="shared" si="16"/>
        <v>0</v>
      </c>
      <c r="S80" s="46">
        <f t="shared" si="17"/>
        <v>2992.4581855175011</v>
      </c>
    </row>
    <row r="81" spans="1:19" ht="30.95" customHeight="1" x14ac:dyDescent="0.25">
      <c r="A81" s="8">
        <v>30</v>
      </c>
      <c r="B81" s="57" t="s">
        <v>49</v>
      </c>
      <c r="C81" s="57">
        <f t="shared" si="1"/>
        <v>0</v>
      </c>
      <c r="D81" s="57">
        <f t="shared" si="2"/>
        <v>159.7052635136848</v>
      </c>
      <c r="E81" s="57">
        <f t="shared" si="3"/>
        <v>0</v>
      </c>
      <c r="F81" s="57">
        <f t="shared" si="4"/>
        <v>0</v>
      </c>
      <c r="G81" s="57">
        <f t="shared" si="5"/>
        <v>0</v>
      </c>
      <c r="H81" s="57">
        <f t="shared" si="6"/>
        <v>0</v>
      </c>
      <c r="I81" s="57">
        <f t="shared" si="7"/>
        <v>0</v>
      </c>
      <c r="J81" s="57">
        <f t="shared" si="8"/>
        <v>0</v>
      </c>
      <c r="K81" s="57">
        <f t="shared" si="9"/>
        <v>0</v>
      </c>
      <c r="L81" s="57">
        <f t="shared" si="10"/>
        <v>0</v>
      </c>
      <c r="M81" s="57">
        <f t="shared" si="11"/>
        <v>0</v>
      </c>
      <c r="N81" s="57">
        <f t="shared" si="12"/>
        <v>0</v>
      </c>
      <c r="O81" s="57">
        <f t="shared" si="13"/>
        <v>45.630075289624223</v>
      </c>
      <c r="P81" s="57">
        <f t="shared" si="14"/>
        <v>0</v>
      </c>
      <c r="Q81" s="57">
        <f t="shared" si="15"/>
        <v>0</v>
      </c>
      <c r="R81" s="57">
        <f t="shared" si="16"/>
        <v>0</v>
      </c>
      <c r="S81" s="46">
        <f t="shared" si="17"/>
        <v>205.33533880330901</v>
      </c>
    </row>
    <row r="82" spans="1:19" ht="30.95" customHeight="1" x14ac:dyDescent="0.25">
      <c r="A82" s="8">
        <v>31</v>
      </c>
      <c r="B82" s="57" t="s">
        <v>50</v>
      </c>
      <c r="C82" s="57">
        <f t="shared" si="1"/>
        <v>8700.2642506606262</v>
      </c>
      <c r="D82" s="57">
        <f t="shared" si="2"/>
        <v>2367.2714059978198</v>
      </c>
      <c r="E82" s="57">
        <f t="shared" si="3"/>
        <v>903.45</v>
      </c>
      <c r="F82" s="57">
        <f t="shared" si="4"/>
        <v>0</v>
      </c>
      <c r="G82" s="57">
        <f t="shared" si="5"/>
        <v>0</v>
      </c>
      <c r="H82" s="57">
        <f t="shared" si="6"/>
        <v>29.018216991778175</v>
      </c>
      <c r="I82" s="57">
        <f t="shared" si="7"/>
        <v>1125.2619700145092</v>
      </c>
      <c r="J82" s="57">
        <f t="shared" si="8"/>
        <v>456.30075289624227</v>
      </c>
      <c r="K82" s="57">
        <f t="shared" si="9"/>
        <v>0</v>
      </c>
      <c r="L82" s="57">
        <f t="shared" si="10"/>
        <v>0</v>
      </c>
      <c r="M82" s="57">
        <f t="shared" si="11"/>
        <v>0</v>
      </c>
      <c r="N82" s="57">
        <f t="shared" si="12"/>
        <v>0</v>
      </c>
      <c r="O82" s="57">
        <f t="shared" si="13"/>
        <v>349.83057722045237</v>
      </c>
      <c r="P82" s="57">
        <f t="shared" si="14"/>
        <v>0</v>
      </c>
      <c r="Q82" s="57">
        <f t="shared" si="15"/>
        <v>0</v>
      </c>
      <c r="R82" s="57">
        <f t="shared" si="16"/>
        <v>0</v>
      </c>
      <c r="S82" s="46">
        <f t="shared" si="17"/>
        <v>13931.39717378143</v>
      </c>
    </row>
    <row r="83" spans="1:19" ht="30.95" customHeight="1" x14ac:dyDescent="0.25">
      <c r="A83" s="8">
        <v>32</v>
      </c>
      <c r="B83" s="57" t="s">
        <v>116</v>
      </c>
      <c r="C83" s="57">
        <f t="shared" si="1"/>
        <v>0</v>
      </c>
      <c r="D83" s="57">
        <f t="shared" si="2"/>
        <v>11.407518822406056</v>
      </c>
      <c r="E83" s="57">
        <f t="shared" si="3"/>
        <v>0</v>
      </c>
      <c r="F83" s="57">
        <f t="shared" si="4"/>
        <v>0</v>
      </c>
      <c r="G83" s="57">
        <f t="shared" si="5"/>
        <v>0</v>
      </c>
      <c r="H83" s="57">
        <f t="shared" si="6"/>
        <v>0</v>
      </c>
      <c r="I83" s="57">
        <f t="shared" si="7"/>
        <v>0</v>
      </c>
      <c r="J83" s="57">
        <f t="shared" si="8"/>
        <v>0</v>
      </c>
      <c r="K83" s="57">
        <f t="shared" si="9"/>
        <v>0</v>
      </c>
      <c r="L83" s="57">
        <f t="shared" si="10"/>
        <v>0</v>
      </c>
      <c r="M83" s="57">
        <f t="shared" si="11"/>
        <v>0</v>
      </c>
      <c r="N83" s="57">
        <f t="shared" si="12"/>
        <v>0</v>
      </c>
      <c r="O83" s="57">
        <f t="shared" si="13"/>
        <v>0</v>
      </c>
      <c r="P83" s="57">
        <f t="shared" si="14"/>
        <v>1815.0196218337494</v>
      </c>
      <c r="Q83" s="57">
        <f t="shared" si="15"/>
        <v>0</v>
      </c>
      <c r="R83" s="57">
        <f t="shared" si="16"/>
        <v>0</v>
      </c>
      <c r="S83" s="46">
        <f t="shared" si="17"/>
        <v>1826.4271406561554</v>
      </c>
    </row>
    <row r="84" spans="1:19" ht="30.95" customHeight="1" x14ac:dyDescent="0.25">
      <c r="A84" s="8">
        <v>33</v>
      </c>
      <c r="B84" s="57" t="s">
        <v>51</v>
      </c>
      <c r="C84" s="57">
        <f t="shared" si="1"/>
        <v>0</v>
      </c>
      <c r="D84" s="57">
        <f t="shared" si="2"/>
        <v>38.025062741353523</v>
      </c>
      <c r="E84" s="57">
        <f t="shared" si="3"/>
        <v>0</v>
      </c>
      <c r="F84" s="57">
        <f t="shared" si="4"/>
        <v>0</v>
      </c>
      <c r="G84" s="57">
        <f t="shared" si="5"/>
        <v>0</v>
      </c>
      <c r="H84" s="57">
        <f t="shared" si="6"/>
        <v>0</v>
      </c>
      <c r="I84" s="57">
        <f t="shared" si="7"/>
        <v>0</v>
      </c>
      <c r="J84" s="57">
        <f t="shared" si="8"/>
        <v>0</v>
      </c>
      <c r="K84" s="57">
        <f t="shared" si="9"/>
        <v>0</v>
      </c>
      <c r="L84" s="57">
        <f t="shared" si="10"/>
        <v>0</v>
      </c>
      <c r="M84" s="57">
        <f t="shared" si="11"/>
        <v>0</v>
      </c>
      <c r="N84" s="57">
        <f t="shared" si="12"/>
        <v>0</v>
      </c>
      <c r="O84" s="57">
        <f t="shared" si="13"/>
        <v>0</v>
      </c>
      <c r="P84" s="57">
        <f t="shared" si="14"/>
        <v>0</v>
      </c>
      <c r="Q84" s="57">
        <f t="shared" si="15"/>
        <v>0</v>
      </c>
      <c r="R84" s="57">
        <f t="shared" si="16"/>
        <v>0</v>
      </c>
      <c r="S84" s="46">
        <f t="shared" si="17"/>
        <v>38.025062741353523</v>
      </c>
    </row>
    <row r="85" spans="1:19" ht="30.95" customHeight="1" x14ac:dyDescent="0.25">
      <c r="A85" s="8">
        <v>34</v>
      </c>
      <c r="B85" s="57" t="s">
        <v>117</v>
      </c>
      <c r="C85" s="57">
        <f t="shared" si="1"/>
        <v>5645.2246130615331</v>
      </c>
      <c r="D85" s="57">
        <f t="shared" si="2"/>
        <v>6561.0978258114119</v>
      </c>
      <c r="E85" s="57">
        <f t="shared" si="3"/>
        <v>0</v>
      </c>
      <c r="F85" s="57">
        <f t="shared" si="4"/>
        <v>0</v>
      </c>
      <c r="G85" s="57">
        <f t="shared" si="5"/>
        <v>0</v>
      </c>
      <c r="H85" s="57">
        <f t="shared" si="6"/>
        <v>0</v>
      </c>
      <c r="I85" s="57">
        <f t="shared" si="7"/>
        <v>0</v>
      </c>
      <c r="J85" s="57">
        <f t="shared" si="8"/>
        <v>0</v>
      </c>
      <c r="K85" s="57">
        <f t="shared" si="9"/>
        <v>0</v>
      </c>
      <c r="L85" s="57">
        <f t="shared" si="10"/>
        <v>0</v>
      </c>
      <c r="M85" s="57">
        <f t="shared" si="11"/>
        <v>0</v>
      </c>
      <c r="N85" s="57">
        <f t="shared" si="12"/>
        <v>0</v>
      </c>
      <c r="O85" s="57">
        <f t="shared" si="13"/>
        <v>669.24110424782202</v>
      </c>
      <c r="P85" s="57">
        <f t="shared" si="14"/>
        <v>0</v>
      </c>
      <c r="Q85" s="57">
        <f t="shared" si="15"/>
        <v>0</v>
      </c>
      <c r="R85" s="57">
        <f t="shared" si="16"/>
        <v>0</v>
      </c>
      <c r="S85" s="46">
        <f t="shared" si="17"/>
        <v>12875.563543120767</v>
      </c>
    </row>
    <row r="86" spans="1:19" ht="30.95" customHeight="1" x14ac:dyDescent="0.25">
      <c r="A86" s="8">
        <v>35</v>
      </c>
      <c r="B86" s="57" t="s">
        <v>52</v>
      </c>
      <c r="C86" s="57">
        <f t="shared" si="1"/>
        <v>3186.8629671574181</v>
      </c>
      <c r="D86" s="57">
        <f t="shared" si="2"/>
        <v>524.74586583067855</v>
      </c>
      <c r="E86" s="57">
        <f t="shared" si="3"/>
        <v>0</v>
      </c>
      <c r="F86" s="57">
        <f t="shared" si="4"/>
        <v>0</v>
      </c>
      <c r="G86" s="57">
        <f t="shared" si="5"/>
        <v>0</v>
      </c>
      <c r="H86" s="57">
        <f t="shared" si="6"/>
        <v>0</v>
      </c>
      <c r="I86" s="57">
        <f t="shared" si="7"/>
        <v>0</v>
      </c>
      <c r="J86" s="57">
        <f t="shared" si="8"/>
        <v>0</v>
      </c>
      <c r="K86" s="57">
        <f t="shared" si="9"/>
        <v>0</v>
      </c>
      <c r="L86" s="57">
        <f t="shared" si="10"/>
        <v>0</v>
      </c>
      <c r="M86" s="57">
        <f t="shared" si="11"/>
        <v>0</v>
      </c>
      <c r="N86" s="57">
        <f t="shared" si="12"/>
        <v>0</v>
      </c>
      <c r="O86" s="57">
        <f t="shared" si="13"/>
        <v>403.06566505834735</v>
      </c>
      <c r="P86" s="57">
        <f t="shared" si="14"/>
        <v>0</v>
      </c>
      <c r="Q86" s="57">
        <f t="shared" si="15"/>
        <v>0</v>
      </c>
      <c r="R86" s="57">
        <f t="shared" si="16"/>
        <v>0</v>
      </c>
      <c r="S86" s="46">
        <f t="shared" si="17"/>
        <v>4114.6744980464446</v>
      </c>
    </row>
    <row r="87" spans="1:19" ht="30.95" customHeight="1" x14ac:dyDescent="0.25">
      <c r="A87" s="8">
        <v>36</v>
      </c>
      <c r="B87" s="57" t="s">
        <v>53</v>
      </c>
      <c r="C87" s="57">
        <f t="shared" si="1"/>
        <v>1110.6077765194414</v>
      </c>
      <c r="D87" s="57">
        <f t="shared" si="2"/>
        <v>9545.1357494739859</v>
      </c>
      <c r="E87" s="57">
        <f t="shared" si="3"/>
        <v>12390.74</v>
      </c>
      <c r="F87" s="57">
        <f t="shared" si="4"/>
        <v>0</v>
      </c>
      <c r="G87" s="57">
        <f t="shared" si="5"/>
        <v>0</v>
      </c>
      <c r="H87" s="57">
        <f t="shared" si="6"/>
        <v>0</v>
      </c>
      <c r="I87" s="57">
        <f t="shared" si="7"/>
        <v>0</v>
      </c>
      <c r="J87" s="57">
        <f t="shared" si="8"/>
        <v>285.18797056015143</v>
      </c>
      <c r="K87" s="57">
        <f t="shared" si="9"/>
        <v>0</v>
      </c>
      <c r="L87" s="57">
        <f t="shared" si="10"/>
        <v>0</v>
      </c>
      <c r="M87" s="57">
        <f t="shared" si="11"/>
        <v>0</v>
      </c>
      <c r="N87" s="57">
        <f t="shared" si="12"/>
        <v>0</v>
      </c>
      <c r="O87" s="57">
        <f t="shared" si="13"/>
        <v>4473.0148804745522</v>
      </c>
      <c r="P87" s="57">
        <f t="shared" si="14"/>
        <v>0</v>
      </c>
      <c r="Q87" s="57">
        <f t="shared" si="15"/>
        <v>0</v>
      </c>
      <c r="R87" s="57">
        <f t="shared" si="16"/>
        <v>0</v>
      </c>
      <c r="S87" s="46">
        <f t="shared" si="17"/>
        <v>27804.686377028131</v>
      </c>
    </row>
    <row r="88" spans="1:19" ht="30.95" customHeight="1" x14ac:dyDescent="0.25">
      <c r="A88" s="8">
        <v>37</v>
      </c>
      <c r="B88" s="57" t="s">
        <v>54</v>
      </c>
      <c r="C88" s="57">
        <f t="shared" si="1"/>
        <v>0</v>
      </c>
      <c r="D88" s="57">
        <f t="shared" si="2"/>
        <v>857.67641516608501</v>
      </c>
      <c r="E88" s="57">
        <f t="shared" si="3"/>
        <v>0</v>
      </c>
      <c r="F88" s="57">
        <f t="shared" si="4"/>
        <v>0</v>
      </c>
      <c r="G88" s="57">
        <f t="shared" si="5"/>
        <v>0</v>
      </c>
      <c r="H88" s="57">
        <f t="shared" si="6"/>
        <v>0</v>
      </c>
      <c r="I88" s="57">
        <f t="shared" si="7"/>
        <v>0</v>
      </c>
      <c r="J88" s="57">
        <f t="shared" si="8"/>
        <v>0</v>
      </c>
      <c r="K88" s="57">
        <f t="shared" si="9"/>
        <v>0</v>
      </c>
      <c r="L88" s="57">
        <f t="shared" si="10"/>
        <v>0</v>
      </c>
      <c r="M88" s="57">
        <f t="shared" si="11"/>
        <v>0</v>
      </c>
      <c r="N88" s="57">
        <f t="shared" si="12"/>
        <v>0</v>
      </c>
      <c r="O88" s="57">
        <f t="shared" si="13"/>
        <v>182.52030115849689</v>
      </c>
      <c r="P88" s="57">
        <f t="shared" si="14"/>
        <v>0</v>
      </c>
      <c r="Q88" s="57">
        <f t="shared" si="15"/>
        <v>0</v>
      </c>
      <c r="R88" s="57">
        <f t="shared" si="16"/>
        <v>0</v>
      </c>
      <c r="S88" s="46">
        <f t="shared" si="17"/>
        <v>1040.196716324582</v>
      </c>
    </row>
    <row r="89" spans="1:19" ht="30.95" customHeight="1" x14ac:dyDescent="0.25">
      <c r="A89" s="8">
        <v>38</v>
      </c>
      <c r="B89" s="57" t="s">
        <v>55</v>
      </c>
      <c r="C89" s="57">
        <f t="shared" si="1"/>
        <v>248.01812004530012</v>
      </c>
      <c r="D89" s="57">
        <f t="shared" si="2"/>
        <v>817.53884893910072</v>
      </c>
      <c r="E89" s="57">
        <f t="shared" si="3"/>
        <v>0</v>
      </c>
      <c r="F89" s="57">
        <f t="shared" si="4"/>
        <v>0</v>
      </c>
      <c r="G89" s="57">
        <f t="shared" si="5"/>
        <v>0</v>
      </c>
      <c r="H89" s="57">
        <f t="shared" si="6"/>
        <v>0</v>
      </c>
      <c r="I89" s="57">
        <f t="shared" si="7"/>
        <v>0</v>
      </c>
      <c r="J89" s="57">
        <f t="shared" si="8"/>
        <v>0</v>
      </c>
      <c r="K89" s="57">
        <f t="shared" si="9"/>
        <v>0</v>
      </c>
      <c r="L89" s="57">
        <f t="shared" si="10"/>
        <v>0</v>
      </c>
      <c r="M89" s="57">
        <f t="shared" si="11"/>
        <v>0</v>
      </c>
      <c r="N89" s="57">
        <f t="shared" si="12"/>
        <v>0</v>
      </c>
      <c r="O89" s="57">
        <f t="shared" si="13"/>
        <v>342.22556467218169</v>
      </c>
      <c r="P89" s="57">
        <f t="shared" si="14"/>
        <v>0</v>
      </c>
      <c r="Q89" s="57">
        <f t="shared" si="15"/>
        <v>0</v>
      </c>
      <c r="R89" s="57">
        <f t="shared" si="16"/>
        <v>0</v>
      </c>
      <c r="S89" s="46">
        <f t="shared" si="17"/>
        <v>1407.7825336565825</v>
      </c>
    </row>
    <row r="90" spans="1:19" ht="30.95" customHeight="1" x14ac:dyDescent="0.25">
      <c r="A90" s="8">
        <v>39</v>
      </c>
      <c r="B90" s="57" t="s">
        <v>56</v>
      </c>
      <c r="C90" s="57">
        <f t="shared" si="1"/>
        <v>849.75462438656098</v>
      </c>
      <c r="D90" s="57">
        <f t="shared" si="2"/>
        <v>11.407518822406056</v>
      </c>
      <c r="E90" s="57">
        <f t="shared" si="3"/>
        <v>0</v>
      </c>
      <c r="F90" s="57">
        <f t="shared" si="4"/>
        <v>0</v>
      </c>
      <c r="G90" s="57">
        <f t="shared" si="5"/>
        <v>0</v>
      </c>
      <c r="H90" s="57">
        <f t="shared" si="6"/>
        <v>0</v>
      </c>
      <c r="I90" s="57">
        <f t="shared" si="7"/>
        <v>0</v>
      </c>
      <c r="J90" s="57">
        <f t="shared" si="8"/>
        <v>0</v>
      </c>
      <c r="K90" s="57">
        <f t="shared" si="9"/>
        <v>0</v>
      </c>
      <c r="L90" s="57">
        <f t="shared" si="10"/>
        <v>0</v>
      </c>
      <c r="M90" s="57">
        <f t="shared" si="11"/>
        <v>0</v>
      </c>
      <c r="N90" s="57">
        <f t="shared" si="12"/>
        <v>0</v>
      </c>
      <c r="O90" s="57">
        <f t="shared" si="13"/>
        <v>0</v>
      </c>
      <c r="P90" s="57">
        <f t="shared" si="14"/>
        <v>0</v>
      </c>
      <c r="Q90" s="57">
        <f t="shared" si="15"/>
        <v>0</v>
      </c>
      <c r="R90" s="57">
        <f t="shared" si="16"/>
        <v>0</v>
      </c>
      <c r="S90" s="46">
        <f t="shared" si="17"/>
        <v>861.162143208967</v>
      </c>
    </row>
    <row r="91" spans="1:19" s="49" customFormat="1" ht="30.95" customHeight="1" x14ac:dyDescent="0.25">
      <c r="A91" s="8"/>
      <c r="B91" s="29" t="s">
        <v>57</v>
      </c>
      <c r="C91" s="30">
        <f t="shared" ref="C91:S91" si="18">SUM(C52:C90)</f>
        <v>196194.48848622123</v>
      </c>
      <c r="D91" s="30">
        <f t="shared" si="18"/>
        <v>201929.05368293863</v>
      </c>
      <c r="E91" s="30">
        <f t="shared" si="18"/>
        <v>28757.795000000002</v>
      </c>
      <c r="F91" s="30">
        <f t="shared" si="18"/>
        <v>128.803</v>
      </c>
      <c r="G91" s="30">
        <f t="shared" si="18"/>
        <v>2283.1257078142694</v>
      </c>
      <c r="H91" s="30">
        <f t="shared" si="18"/>
        <v>319.20038690955988</v>
      </c>
      <c r="I91" s="30">
        <f t="shared" si="18"/>
        <v>17286.313074318878</v>
      </c>
      <c r="J91" s="30">
        <f t="shared" si="18"/>
        <v>4549.5998918398209</v>
      </c>
      <c r="K91" s="30">
        <f t="shared" si="18"/>
        <v>3275.1586490117702</v>
      </c>
      <c r="L91" s="30">
        <f t="shared" si="18"/>
        <v>26605.291398730809</v>
      </c>
      <c r="M91" s="30">
        <f t="shared" si="18"/>
        <v>529.4102735269513</v>
      </c>
      <c r="N91" s="30">
        <f t="shared" si="18"/>
        <v>174.91528861022621</v>
      </c>
      <c r="O91" s="30">
        <f t="shared" si="18"/>
        <v>18428.888907666696</v>
      </c>
      <c r="P91" s="30">
        <f t="shared" si="18"/>
        <v>2867.4634320371033</v>
      </c>
      <c r="Q91" s="30">
        <f t="shared" si="18"/>
        <v>10595.790224759186</v>
      </c>
      <c r="R91" s="30">
        <f t="shared" si="18"/>
        <v>0</v>
      </c>
      <c r="S91" s="30">
        <f t="shared" si="18"/>
        <v>513925.29740438494</v>
      </c>
    </row>
    <row r="92" spans="1:19" ht="30" customHeight="1" x14ac:dyDescent="0.2">
      <c r="C92" s="23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pans="1:19" ht="30.95" customHeight="1" x14ac:dyDescent="0.25">
      <c r="A93" s="65" t="s">
        <v>100</v>
      </c>
      <c r="B93" s="65"/>
      <c r="C93" s="24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 spans="1:19" ht="30.95" customHeight="1" x14ac:dyDescent="0.25">
      <c r="A94" s="3" t="s">
        <v>3</v>
      </c>
      <c r="B94" s="4" t="s">
        <v>4</v>
      </c>
      <c r="C94" s="5" t="s">
        <v>59</v>
      </c>
      <c r="D94" s="5" t="s">
        <v>6</v>
      </c>
      <c r="E94" s="5" t="s">
        <v>7</v>
      </c>
      <c r="F94" s="5" t="s">
        <v>8</v>
      </c>
      <c r="G94" s="5" t="s">
        <v>9</v>
      </c>
      <c r="H94" s="5" t="s">
        <v>10</v>
      </c>
      <c r="I94" s="5" t="s">
        <v>11</v>
      </c>
      <c r="J94" s="5" t="s">
        <v>12</v>
      </c>
      <c r="K94" s="5" t="s">
        <v>13</v>
      </c>
      <c r="L94" s="5" t="s">
        <v>14</v>
      </c>
      <c r="M94" s="5" t="s">
        <v>15</v>
      </c>
      <c r="N94" s="5" t="s">
        <v>16</v>
      </c>
      <c r="O94" s="5" t="s">
        <v>17</v>
      </c>
      <c r="P94" s="5" t="s">
        <v>18</v>
      </c>
      <c r="Q94" s="5" t="s">
        <v>19</v>
      </c>
      <c r="R94" s="5" t="s">
        <v>20</v>
      </c>
      <c r="S94" s="5" t="s">
        <v>108</v>
      </c>
    </row>
    <row r="95" spans="1:19" ht="30.95" customHeight="1" x14ac:dyDescent="0.25">
      <c r="A95" s="8">
        <v>1</v>
      </c>
      <c r="B95" s="55" t="s">
        <v>81</v>
      </c>
      <c r="C95" s="44">
        <f>C52/$C$91</f>
        <v>0</v>
      </c>
      <c r="D95" s="44">
        <f>D52/$D$91</f>
        <v>1.5064721811080851E-3</v>
      </c>
      <c r="E95" s="44">
        <f>E52/$E$91</f>
        <v>0</v>
      </c>
      <c r="F95" s="44">
        <f>F52/$F$91</f>
        <v>0</v>
      </c>
      <c r="G95" s="44">
        <f>G52/$G$91</f>
        <v>0</v>
      </c>
      <c r="H95" s="44">
        <f>H52/$H$91</f>
        <v>0</v>
      </c>
      <c r="I95" s="44">
        <f>I52/$I$91</f>
        <v>0</v>
      </c>
      <c r="J95" s="44">
        <f>J52/$J$91</f>
        <v>0</v>
      </c>
      <c r="K95" s="44">
        <f>K52/$K$91</f>
        <v>0</v>
      </c>
      <c r="L95" s="44">
        <f>L52/$L$91</f>
        <v>0</v>
      </c>
      <c r="M95" s="44">
        <f>M52/$M$91</f>
        <v>0</v>
      </c>
      <c r="N95" s="44">
        <f>N52/$N$91</f>
        <v>0</v>
      </c>
      <c r="O95" s="44">
        <f>O52/$O$91</f>
        <v>0</v>
      </c>
      <c r="P95" s="44">
        <f>P52/$P$91</f>
        <v>0.1244167962674961</v>
      </c>
      <c r="Q95" s="44">
        <f>Q52/$Q$91</f>
        <v>5.0505050505050501E-3</v>
      </c>
      <c r="R95" s="44">
        <v>0</v>
      </c>
      <c r="S95" s="45">
        <f>S52/$S$91</f>
        <v>1.3902316371889613E-3</v>
      </c>
    </row>
    <row r="96" spans="1:19" ht="30.95" customHeight="1" x14ac:dyDescent="0.25">
      <c r="A96" s="8">
        <v>2</v>
      </c>
      <c r="B96" s="55" t="s">
        <v>21</v>
      </c>
      <c r="C96" s="44">
        <f t="shared" ref="C96:C133" si="19">C53/$C$91</f>
        <v>0</v>
      </c>
      <c r="D96" s="44">
        <f t="shared" ref="D96:D133" si="20">D53/$D$91</f>
        <v>0</v>
      </c>
      <c r="E96" s="44">
        <f t="shared" ref="E96:E133" si="21">E53/$E$91</f>
        <v>5.4044825063952223E-2</v>
      </c>
      <c r="F96" s="44">
        <f t="shared" ref="F96:F133" si="22">F53/$F$91</f>
        <v>0</v>
      </c>
      <c r="G96" s="44">
        <f t="shared" ref="G96:G133" si="23">G53/$G$91</f>
        <v>0</v>
      </c>
      <c r="H96" s="44">
        <f t="shared" ref="H96:H133" si="24">H53/$H$91</f>
        <v>0</v>
      </c>
      <c r="I96" s="44">
        <f t="shared" ref="I96:I133" si="25">I53/$I$91</f>
        <v>0</v>
      </c>
      <c r="J96" s="44">
        <f t="shared" ref="J96:J133" si="26">J53/$J$91</f>
        <v>0</v>
      </c>
      <c r="K96" s="44">
        <f t="shared" ref="K96:K133" si="27">K53/$K$91</f>
        <v>0</v>
      </c>
      <c r="L96" s="44">
        <f t="shared" ref="L96:L133" si="28">L53/$L$91</f>
        <v>0</v>
      </c>
      <c r="M96" s="44">
        <f t="shared" ref="M96:M133" si="29">M53/$M$91</f>
        <v>0</v>
      </c>
      <c r="N96" s="44">
        <f t="shared" ref="N96:N133" si="30">N53/$N$91</f>
        <v>0</v>
      </c>
      <c r="O96" s="44">
        <f t="shared" ref="O96:O133" si="31">O53/$O$91</f>
        <v>0</v>
      </c>
      <c r="P96" s="44">
        <f t="shared" ref="P96:P133" si="32">P53/$P$91</f>
        <v>0</v>
      </c>
      <c r="Q96" s="44">
        <f t="shared" ref="Q96:Q133" si="33">Q53/$Q$91</f>
        <v>0</v>
      </c>
      <c r="R96" s="44">
        <v>0</v>
      </c>
      <c r="S96" s="45">
        <f t="shared" ref="S96:S133" si="34">S53/$S$91</f>
        <v>3.0241943874910315E-3</v>
      </c>
    </row>
    <row r="97" spans="1:19" ht="30.95" customHeight="1" x14ac:dyDescent="0.25">
      <c r="A97" s="8">
        <v>3</v>
      </c>
      <c r="B97" s="55" t="s">
        <v>22</v>
      </c>
      <c r="C97" s="44">
        <f t="shared" si="19"/>
        <v>0</v>
      </c>
      <c r="D97" s="44">
        <f t="shared" si="20"/>
        <v>4.303907328526849E-3</v>
      </c>
      <c r="E97" s="44">
        <f t="shared" si="21"/>
        <v>0</v>
      </c>
      <c r="F97" s="44">
        <f t="shared" si="22"/>
        <v>0</v>
      </c>
      <c r="G97" s="44">
        <f t="shared" si="23"/>
        <v>0</v>
      </c>
      <c r="H97" s="44">
        <f t="shared" si="24"/>
        <v>0</v>
      </c>
      <c r="I97" s="44">
        <f t="shared" si="25"/>
        <v>0</v>
      </c>
      <c r="J97" s="44">
        <f t="shared" si="26"/>
        <v>0</v>
      </c>
      <c r="K97" s="44">
        <f t="shared" si="27"/>
        <v>0</v>
      </c>
      <c r="L97" s="44">
        <f t="shared" si="28"/>
        <v>0.50162773340108935</v>
      </c>
      <c r="M97" s="44">
        <f t="shared" si="29"/>
        <v>0</v>
      </c>
      <c r="N97" s="44">
        <f t="shared" si="30"/>
        <v>0</v>
      </c>
      <c r="O97" s="44">
        <f t="shared" si="31"/>
        <v>0</v>
      </c>
      <c r="P97" s="44">
        <f t="shared" si="32"/>
        <v>0</v>
      </c>
      <c r="Q97" s="44">
        <f t="shared" si="33"/>
        <v>0</v>
      </c>
      <c r="R97" s="44">
        <v>0</v>
      </c>
      <c r="S97" s="45">
        <f t="shared" si="34"/>
        <v>2.7659731923303527E-2</v>
      </c>
    </row>
    <row r="98" spans="1:19" ht="30.95" customHeight="1" x14ac:dyDescent="0.25">
      <c r="A98" s="8">
        <v>4</v>
      </c>
      <c r="B98" s="55" t="s">
        <v>23</v>
      </c>
      <c r="C98" s="44">
        <f t="shared" si="19"/>
        <v>1.3988322925148811E-3</v>
      </c>
      <c r="D98" s="44">
        <f t="shared" si="20"/>
        <v>4.9901890999205318E-3</v>
      </c>
      <c r="E98" s="44">
        <f t="shared" si="21"/>
        <v>0</v>
      </c>
      <c r="F98" s="44">
        <f t="shared" si="22"/>
        <v>0</v>
      </c>
      <c r="G98" s="44">
        <f t="shared" si="23"/>
        <v>0</v>
      </c>
      <c r="H98" s="44">
        <f t="shared" si="24"/>
        <v>0</v>
      </c>
      <c r="I98" s="44">
        <f t="shared" si="25"/>
        <v>0</v>
      </c>
      <c r="J98" s="44">
        <f t="shared" si="26"/>
        <v>0</v>
      </c>
      <c r="K98" s="44">
        <f t="shared" si="27"/>
        <v>0</v>
      </c>
      <c r="L98" s="44">
        <f t="shared" si="28"/>
        <v>0</v>
      </c>
      <c r="M98" s="44">
        <f t="shared" si="29"/>
        <v>0</v>
      </c>
      <c r="N98" s="44">
        <f t="shared" si="30"/>
        <v>0</v>
      </c>
      <c r="O98" s="44">
        <f t="shared" si="31"/>
        <v>1.8570059561746594E-2</v>
      </c>
      <c r="P98" s="44">
        <f t="shared" si="32"/>
        <v>0</v>
      </c>
      <c r="Q98" s="44">
        <f t="shared" si="33"/>
        <v>0</v>
      </c>
      <c r="R98" s="44">
        <v>0</v>
      </c>
      <c r="S98" s="45">
        <f t="shared" si="34"/>
        <v>3.1606401195462073E-3</v>
      </c>
    </row>
    <row r="99" spans="1:19" ht="30.95" customHeight="1" x14ac:dyDescent="0.25">
      <c r="A99" s="8">
        <v>5</v>
      </c>
      <c r="B99" s="55" t="s">
        <v>24</v>
      </c>
      <c r="C99" s="44">
        <f t="shared" si="19"/>
        <v>0</v>
      </c>
      <c r="D99" s="44">
        <f t="shared" si="20"/>
        <v>0</v>
      </c>
      <c r="E99" s="44">
        <f t="shared" si="21"/>
        <v>0</v>
      </c>
      <c r="F99" s="44">
        <f t="shared" si="22"/>
        <v>0.23943541687693609</v>
      </c>
      <c r="G99" s="44">
        <f t="shared" si="23"/>
        <v>0</v>
      </c>
      <c r="H99" s="44">
        <f t="shared" si="24"/>
        <v>0</v>
      </c>
      <c r="I99" s="44">
        <f t="shared" si="25"/>
        <v>0</v>
      </c>
      <c r="J99" s="44">
        <f t="shared" si="26"/>
        <v>0</v>
      </c>
      <c r="K99" s="44">
        <f t="shared" si="27"/>
        <v>0</v>
      </c>
      <c r="L99" s="44">
        <f t="shared" si="28"/>
        <v>0</v>
      </c>
      <c r="M99" s="44">
        <f t="shared" si="29"/>
        <v>0</v>
      </c>
      <c r="N99" s="44">
        <f t="shared" si="30"/>
        <v>0</v>
      </c>
      <c r="O99" s="44">
        <f t="shared" si="31"/>
        <v>0</v>
      </c>
      <c r="P99" s="44">
        <f t="shared" si="32"/>
        <v>0</v>
      </c>
      <c r="Q99" s="44">
        <f t="shared" si="33"/>
        <v>0</v>
      </c>
      <c r="R99" s="44">
        <v>0</v>
      </c>
      <c r="S99" s="45">
        <f t="shared" si="34"/>
        <v>6.0008721414881777E-5</v>
      </c>
    </row>
    <row r="100" spans="1:19" ht="30.95" customHeight="1" x14ac:dyDescent="0.25">
      <c r="A100" s="8">
        <v>6</v>
      </c>
      <c r="B100" s="55" t="s">
        <v>25</v>
      </c>
      <c r="C100" s="44">
        <f t="shared" si="19"/>
        <v>1.1356132311448181E-2</v>
      </c>
      <c r="D100" s="44">
        <f t="shared" si="20"/>
        <v>1.5253030833719363E-2</v>
      </c>
      <c r="E100" s="44">
        <f t="shared" si="21"/>
        <v>3.7495225207635006E-2</v>
      </c>
      <c r="F100" s="44">
        <f t="shared" si="22"/>
        <v>0</v>
      </c>
      <c r="G100" s="44">
        <f t="shared" si="23"/>
        <v>0</v>
      </c>
      <c r="H100" s="44">
        <f t="shared" si="24"/>
        <v>0</v>
      </c>
      <c r="I100" s="44">
        <f t="shared" si="25"/>
        <v>0.57075176961026608</v>
      </c>
      <c r="J100" s="44">
        <f t="shared" si="26"/>
        <v>0</v>
      </c>
      <c r="K100" s="44">
        <f t="shared" si="27"/>
        <v>9.7525207557119992E-2</v>
      </c>
      <c r="L100" s="44">
        <f t="shared" si="28"/>
        <v>0</v>
      </c>
      <c r="M100" s="44">
        <f t="shared" si="29"/>
        <v>0</v>
      </c>
      <c r="N100" s="44">
        <f t="shared" si="30"/>
        <v>0</v>
      </c>
      <c r="O100" s="44">
        <f t="shared" si="31"/>
        <v>3.3632441206274385E-2</v>
      </c>
      <c r="P100" s="44">
        <f t="shared" si="32"/>
        <v>0</v>
      </c>
      <c r="Q100" s="44">
        <f t="shared" si="33"/>
        <v>0</v>
      </c>
      <c r="R100" s="44">
        <v>0</v>
      </c>
      <c r="S100" s="45">
        <f t="shared" si="34"/>
        <v>3.3451814039550311E-2</v>
      </c>
    </row>
    <row r="101" spans="1:19" ht="30.95" customHeight="1" x14ac:dyDescent="0.25">
      <c r="A101" s="8">
        <v>7</v>
      </c>
      <c r="B101" s="55" t="s">
        <v>27</v>
      </c>
      <c r="C101" s="44">
        <f t="shared" si="19"/>
        <v>3.3666256701695839E-2</v>
      </c>
      <c r="D101" s="44">
        <f t="shared" si="20"/>
        <v>3.1125389119672046E-2</v>
      </c>
      <c r="E101" s="44">
        <f t="shared" si="21"/>
        <v>1.3097318483562456E-2</v>
      </c>
      <c r="F101" s="44">
        <f t="shared" si="22"/>
        <v>0</v>
      </c>
      <c r="G101" s="44">
        <f t="shared" si="23"/>
        <v>0</v>
      </c>
      <c r="H101" s="44">
        <f t="shared" si="24"/>
        <v>0</v>
      </c>
      <c r="I101" s="44">
        <f t="shared" si="25"/>
        <v>0</v>
      </c>
      <c r="J101" s="44">
        <f t="shared" si="26"/>
        <v>0</v>
      </c>
      <c r="K101" s="44">
        <f t="shared" si="27"/>
        <v>0</v>
      </c>
      <c r="L101" s="44">
        <f t="shared" si="28"/>
        <v>0</v>
      </c>
      <c r="M101" s="44">
        <f t="shared" si="29"/>
        <v>0</v>
      </c>
      <c r="N101" s="44">
        <f t="shared" si="30"/>
        <v>0</v>
      </c>
      <c r="O101" s="44">
        <f t="shared" si="31"/>
        <v>5.2408834763151502E-2</v>
      </c>
      <c r="P101" s="44">
        <f t="shared" si="32"/>
        <v>0</v>
      </c>
      <c r="Q101" s="44">
        <f t="shared" si="33"/>
        <v>0</v>
      </c>
      <c r="R101" s="44">
        <v>0</v>
      </c>
      <c r="S101" s="45">
        <f t="shared" si="34"/>
        <v>2.7694182498502133E-2</v>
      </c>
    </row>
    <row r="102" spans="1:19" ht="30.95" customHeight="1" x14ac:dyDescent="0.25">
      <c r="A102" s="8">
        <v>8</v>
      </c>
      <c r="B102" s="55" t="s">
        <v>88</v>
      </c>
      <c r="C102" s="44">
        <f t="shared" si="19"/>
        <v>8.3121808853704065E-4</v>
      </c>
      <c r="D102" s="44">
        <f t="shared" si="20"/>
        <v>0</v>
      </c>
      <c r="E102" s="44">
        <f t="shared" si="21"/>
        <v>0</v>
      </c>
      <c r="F102" s="44">
        <f t="shared" si="22"/>
        <v>0</v>
      </c>
      <c r="G102" s="44">
        <f t="shared" si="23"/>
        <v>0</v>
      </c>
      <c r="H102" s="44">
        <f t="shared" si="24"/>
        <v>0</v>
      </c>
      <c r="I102" s="44">
        <f t="shared" si="25"/>
        <v>0</v>
      </c>
      <c r="J102" s="44">
        <f t="shared" si="26"/>
        <v>0</v>
      </c>
      <c r="K102" s="44">
        <f t="shared" si="27"/>
        <v>0</v>
      </c>
      <c r="L102" s="44">
        <f t="shared" si="28"/>
        <v>0</v>
      </c>
      <c r="M102" s="44">
        <f t="shared" si="29"/>
        <v>0</v>
      </c>
      <c r="N102" s="44">
        <f t="shared" si="30"/>
        <v>0</v>
      </c>
      <c r="O102" s="44">
        <f t="shared" si="31"/>
        <v>0</v>
      </c>
      <c r="P102" s="44">
        <f t="shared" si="32"/>
        <v>0</v>
      </c>
      <c r="Q102" s="44">
        <f t="shared" si="33"/>
        <v>0</v>
      </c>
      <c r="R102" s="44">
        <v>0</v>
      </c>
      <c r="S102" s="45">
        <f t="shared" si="34"/>
        <v>3.1732317619830757E-4</v>
      </c>
    </row>
    <row r="103" spans="1:19" ht="30.95" customHeight="1" x14ac:dyDescent="0.25">
      <c r="A103" s="8">
        <v>9</v>
      </c>
      <c r="B103" s="55" t="s">
        <v>28</v>
      </c>
      <c r="C103" s="44">
        <f t="shared" si="19"/>
        <v>0.12513526535098182</v>
      </c>
      <c r="D103" s="44">
        <f t="shared" si="20"/>
        <v>4.6133618223961344E-2</v>
      </c>
      <c r="E103" s="44">
        <f t="shared" si="21"/>
        <v>0</v>
      </c>
      <c r="F103" s="44">
        <f t="shared" si="22"/>
        <v>0</v>
      </c>
      <c r="G103" s="44">
        <f t="shared" si="23"/>
        <v>0</v>
      </c>
      <c r="H103" s="44">
        <f t="shared" si="24"/>
        <v>0</v>
      </c>
      <c r="I103" s="44">
        <f t="shared" si="25"/>
        <v>0</v>
      </c>
      <c r="J103" s="44">
        <f t="shared" si="26"/>
        <v>8.3578916048321988E-2</v>
      </c>
      <c r="K103" s="44">
        <f t="shared" si="27"/>
        <v>0</v>
      </c>
      <c r="L103" s="44">
        <f t="shared" si="28"/>
        <v>0</v>
      </c>
      <c r="M103" s="44">
        <f t="shared" si="29"/>
        <v>0</v>
      </c>
      <c r="N103" s="44">
        <f t="shared" si="30"/>
        <v>0.65217391304347827</v>
      </c>
      <c r="O103" s="44">
        <f t="shared" si="31"/>
        <v>5.9561746594342782E-2</v>
      </c>
      <c r="P103" s="44">
        <f t="shared" si="32"/>
        <v>0</v>
      </c>
      <c r="Q103" s="44">
        <f t="shared" si="33"/>
        <v>0</v>
      </c>
      <c r="R103" s="44">
        <v>0</v>
      </c>
      <c r="S103" s="45">
        <f t="shared" si="34"/>
        <v>6.8995533113304822E-2</v>
      </c>
    </row>
    <row r="104" spans="1:19" ht="30.95" customHeight="1" x14ac:dyDescent="0.25">
      <c r="A104" s="8">
        <v>10</v>
      </c>
      <c r="B104" s="55" t="s">
        <v>29</v>
      </c>
      <c r="C104" s="44">
        <f t="shared" si="19"/>
        <v>6.009014098382357E-3</v>
      </c>
      <c r="D104" s="44">
        <f t="shared" si="20"/>
        <v>9.0011712821208099E-3</v>
      </c>
      <c r="E104" s="44">
        <f t="shared" si="21"/>
        <v>0</v>
      </c>
      <c r="F104" s="44">
        <f t="shared" si="22"/>
        <v>0</v>
      </c>
      <c r="G104" s="44">
        <f t="shared" si="23"/>
        <v>0</v>
      </c>
      <c r="H104" s="44">
        <f t="shared" si="24"/>
        <v>0</v>
      </c>
      <c r="I104" s="44">
        <f t="shared" si="25"/>
        <v>0</v>
      </c>
      <c r="J104" s="44">
        <f t="shared" si="26"/>
        <v>0</v>
      </c>
      <c r="K104" s="44">
        <f t="shared" si="27"/>
        <v>0</v>
      </c>
      <c r="L104" s="44">
        <f t="shared" si="28"/>
        <v>0</v>
      </c>
      <c r="M104" s="44">
        <f t="shared" si="29"/>
        <v>0</v>
      </c>
      <c r="N104" s="44">
        <f t="shared" si="30"/>
        <v>0</v>
      </c>
      <c r="O104" s="44">
        <f t="shared" si="31"/>
        <v>6.2312866529416353E-2</v>
      </c>
      <c r="P104" s="44">
        <f t="shared" si="32"/>
        <v>0</v>
      </c>
      <c r="Q104" s="44">
        <f t="shared" si="33"/>
        <v>0</v>
      </c>
      <c r="R104" s="44">
        <v>0</v>
      </c>
      <c r="S104" s="45">
        <f t="shared" si="34"/>
        <v>8.0651611471516324E-3</v>
      </c>
    </row>
    <row r="105" spans="1:19" ht="30.95" customHeight="1" x14ac:dyDescent="0.25">
      <c r="A105" s="8">
        <v>11</v>
      </c>
      <c r="B105" s="55" t="s">
        <v>30</v>
      </c>
      <c r="C105" s="44">
        <f t="shared" si="19"/>
        <v>7.1846489411974768E-3</v>
      </c>
      <c r="D105" s="44">
        <f t="shared" si="20"/>
        <v>1.1298541358310638E-4</v>
      </c>
      <c r="E105" s="44">
        <f t="shared" si="21"/>
        <v>0</v>
      </c>
      <c r="F105" s="44">
        <f t="shared" si="22"/>
        <v>0</v>
      </c>
      <c r="G105" s="44">
        <f t="shared" si="23"/>
        <v>0</v>
      </c>
      <c r="H105" s="44">
        <f t="shared" si="24"/>
        <v>0</v>
      </c>
      <c r="I105" s="44">
        <f t="shared" si="25"/>
        <v>0</v>
      </c>
      <c r="J105" s="44">
        <f t="shared" si="26"/>
        <v>0</v>
      </c>
      <c r="K105" s="44">
        <f t="shared" si="27"/>
        <v>0</v>
      </c>
      <c r="L105" s="44">
        <f t="shared" si="28"/>
        <v>0</v>
      </c>
      <c r="M105" s="44">
        <f t="shared" si="29"/>
        <v>0</v>
      </c>
      <c r="N105" s="44">
        <f t="shared" si="30"/>
        <v>0</v>
      </c>
      <c r="O105" s="44">
        <f t="shared" si="31"/>
        <v>0</v>
      </c>
      <c r="P105" s="44">
        <f t="shared" si="32"/>
        <v>0</v>
      </c>
      <c r="Q105" s="44">
        <f t="shared" si="33"/>
        <v>0</v>
      </c>
      <c r="R105" s="44">
        <v>0</v>
      </c>
      <c r="S105" s="45">
        <f t="shared" si="34"/>
        <v>2.7871824345884018E-3</v>
      </c>
    </row>
    <row r="106" spans="1:19" ht="30.95" customHeight="1" x14ac:dyDescent="0.25">
      <c r="A106" s="8">
        <v>12</v>
      </c>
      <c r="B106" s="55" t="s">
        <v>31</v>
      </c>
      <c r="C106" s="44">
        <f t="shared" si="19"/>
        <v>2.4174592741618935E-2</v>
      </c>
      <c r="D106" s="44">
        <f t="shared" si="20"/>
        <v>2.7093483712734161E-2</v>
      </c>
      <c r="E106" s="44">
        <f t="shared" si="21"/>
        <v>0</v>
      </c>
      <c r="F106" s="44">
        <f t="shared" si="22"/>
        <v>0</v>
      </c>
      <c r="G106" s="44">
        <f t="shared" si="23"/>
        <v>0</v>
      </c>
      <c r="H106" s="44">
        <f t="shared" si="24"/>
        <v>0</v>
      </c>
      <c r="I106" s="44">
        <f t="shared" si="25"/>
        <v>0</v>
      </c>
      <c r="J106" s="44">
        <f t="shared" si="26"/>
        <v>0</v>
      </c>
      <c r="K106" s="44">
        <f t="shared" si="27"/>
        <v>0</v>
      </c>
      <c r="L106" s="44">
        <f t="shared" si="28"/>
        <v>0</v>
      </c>
      <c r="M106" s="44">
        <f t="shared" si="29"/>
        <v>0</v>
      </c>
      <c r="N106" s="44">
        <f t="shared" si="30"/>
        <v>0</v>
      </c>
      <c r="O106" s="44">
        <f t="shared" si="31"/>
        <v>0</v>
      </c>
      <c r="P106" s="44">
        <f t="shared" si="32"/>
        <v>0</v>
      </c>
      <c r="Q106" s="44">
        <f t="shared" si="33"/>
        <v>0</v>
      </c>
      <c r="R106" s="44">
        <v>0</v>
      </c>
      <c r="S106" s="45">
        <f t="shared" si="34"/>
        <v>1.9874256892931878E-2</v>
      </c>
    </row>
    <row r="107" spans="1:19" ht="30.95" customHeight="1" x14ac:dyDescent="0.25">
      <c r="A107" s="8">
        <v>13</v>
      </c>
      <c r="B107" s="55" t="s">
        <v>32</v>
      </c>
      <c r="C107" s="44">
        <f t="shared" si="19"/>
        <v>4.9699914877110556E-3</v>
      </c>
      <c r="D107" s="44">
        <f t="shared" si="20"/>
        <v>2.4547127262166742E-2</v>
      </c>
      <c r="E107" s="44">
        <f t="shared" si="21"/>
        <v>0</v>
      </c>
      <c r="F107" s="44">
        <f t="shared" si="22"/>
        <v>0</v>
      </c>
      <c r="G107" s="44">
        <f t="shared" si="23"/>
        <v>0</v>
      </c>
      <c r="H107" s="44">
        <f t="shared" si="24"/>
        <v>0</v>
      </c>
      <c r="I107" s="44">
        <f t="shared" si="25"/>
        <v>0</v>
      </c>
      <c r="J107" s="44">
        <f t="shared" si="26"/>
        <v>0</v>
      </c>
      <c r="K107" s="44">
        <f t="shared" si="27"/>
        <v>0</v>
      </c>
      <c r="L107" s="44">
        <f t="shared" si="28"/>
        <v>0</v>
      </c>
      <c r="M107" s="44">
        <f t="shared" si="29"/>
        <v>0</v>
      </c>
      <c r="N107" s="44">
        <f t="shared" si="30"/>
        <v>0</v>
      </c>
      <c r="O107" s="44">
        <f t="shared" si="31"/>
        <v>2.4760079415662127E-2</v>
      </c>
      <c r="P107" s="44">
        <f t="shared" si="32"/>
        <v>0</v>
      </c>
      <c r="Q107" s="44">
        <f t="shared" si="33"/>
        <v>0</v>
      </c>
      <c r="R107" s="44">
        <v>0</v>
      </c>
      <c r="S107" s="45">
        <f t="shared" si="34"/>
        <v>1.2430140920395322E-2</v>
      </c>
    </row>
    <row r="108" spans="1:19" ht="30.95" customHeight="1" x14ac:dyDescent="0.25">
      <c r="A108" s="8">
        <v>14</v>
      </c>
      <c r="B108" s="55" t="s">
        <v>33</v>
      </c>
      <c r="C108" s="44">
        <f t="shared" si="19"/>
        <v>4.3719762517913513E-3</v>
      </c>
      <c r="D108" s="44">
        <f t="shared" si="20"/>
        <v>2.0601007076653063E-2</v>
      </c>
      <c r="E108" s="44">
        <f t="shared" si="21"/>
        <v>4.8466859159403556E-3</v>
      </c>
      <c r="F108" s="44">
        <f t="shared" si="22"/>
        <v>0</v>
      </c>
      <c r="G108" s="44">
        <f t="shared" si="23"/>
        <v>0</v>
      </c>
      <c r="H108" s="44">
        <f t="shared" si="24"/>
        <v>0</v>
      </c>
      <c r="I108" s="44">
        <f t="shared" si="25"/>
        <v>0</v>
      </c>
      <c r="J108" s="44">
        <f t="shared" si="26"/>
        <v>1.5044204888697959E-2</v>
      </c>
      <c r="K108" s="44">
        <f t="shared" si="27"/>
        <v>0</v>
      </c>
      <c r="L108" s="44">
        <f t="shared" si="28"/>
        <v>0</v>
      </c>
      <c r="M108" s="44">
        <f t="shared" si="29"/>
        <v>0</v>
      </c>
      <c r="N108" s="44">
        <f t="shared" si="30"/>
        <v>0</v>
      </c>
      <c r="O108" s="44">
        <f t="shared" si="31"/>
        <v>2.4966413410792643E-2</v>
      </c>
      <c r="P108" s="44">
        <f t="shared" si="32"/>
        <v>0</v>
      </c>
      <c r="Q108" s="44">
        <f t="shared" si="33"/>
        <v>0</v>
      </c>
      <c r="R108" s="44">
        <v>0</v>
      </c>
      <c r="S108" s="45">
        <f t="shared" si="34"/>
        <v>1.1063140711536587E-2</v>
      </c>
    </row>
    <row r="109" spans="1:19" ht="30.95" customHeight="1" x14ac:dyDescent="0.25">
      <c r="A109" s="8">
        <v>15</v>
      </c>
      <c r="B109" s="55" t="s">
        <v>34</v>
      </c>
      <c r="C109" s="44">
        <f t="shared" si="19"/>
        <v>0.13214520456431086</v>
      </c>
      <c r="D109" s="44">
        <f t="shared" si="20"/>
        <v>0.22613151753219762</v>
      </c>
      <c r="E109" s="44">
        <f t="shared" si="21"/>
        <v>0.2303691920747053</v>
      </c>
      <c r="F109" s="44">
        <f t="shared" si="22"/>
        <v>0</v>
      </c>
      <c r="G109" s="44">
        <f t="shared" si="23"/>
        <v>0</v>
      </c>
      <c r="H109" s="44">
        <f t="shared" si="24"/>
        <v>0</v>
      </c>
      <c r="I109" s="44">
        <f t="shared" si="25"/>
        <v>0.26906935753121886</v>
      </c>
      <c r="J109" s="44">
        <f t="shared" si="26"/>
        <v>0.21563360340467075</v>
      </c>
      <c r="K109" s="44">
        <f t="shared" si="27"/>
        <v>0.86183928929408016</v>
      </c>
      <c r="L109" s="44">
        <f t="shared" si="28"/>
        <v>0.35959409887090876</v>
      </c>
      <c r="M109" s="44">
        <f t="shared" si="29"/>
        <v>0</v>
      </c>
      <c r="N109" s="44">
        <f t="shared" si="30"/>
        <v>0</v>
      </c>
      <c r="O109" s="44">
        <f t="shared" si="31"/>
        <v>1.9436662341294771E-2</v>
      </c>
      <c r="P109" s="44">
        <f t="shared" si="32"/>
        <v>0.24261275272161742</v>
      </c>
      <c r="Q109" s="44">
        <f t="shared" si="33"/>
        <v>0.99494949494949492</v>
      </c>
      <c r="R109" s="44">
        <v>0</v>
      </c>
      <c r="S109" s="45">
        <f t="shared" si="34"/>
        <v>0.20981994870328935</v>
      </c>
    </row>
    <row r="110" spans="1:19" ht="30.95" customHeight="1" x14ac:dyDescent="0.25">
      <c r="A110" s="8">
        <v>16</v>
      </c>
      <c r="B110" s="55" t="s">
        <v>35</v>
      </c>
      <c r="C110" s="44">
        <f t="shared" si="19"/>
        <v>0</v>
      </c>
      <c r="D110" s="44">
        <f t="shared" si="20"/>
        <v>2.0525683467597661E-2</v>
      </c>
      <c r="E110" s="44">
        <f t="shared" si="21"/>
        <v>0</v>
      </c>
      <c r="F110" s="44">
        <f t="shared" si="22"/>
        <v>0</v>
      </c>
      <c r="G110" s="44">
        <f t="shared" si="23"/>
        <v>0</v>
      </c>
      <c r="H110" s="44">
        <f t="shared" si="24"/>
        <v>0</v>
      </c>
      <c r="I110" s="44">
        <f t="shared" si="25"/>
        <v>0</v>
      </c>
      <c r="J110" s="44">
        <f t="shared" si="26"/>
        <v>2.8416831456429478E-2</v>
      </c>
      <c r="K110" s="44">
        <f t="shared" si="27"/>
        <v>0</v>
      </c>
      <c r="L110" s="44">
        <f t="shared" si="28"/>
        <v>0</v>
      </c>
      <c r="M110" s="44">
        <f t="shared" si="29"/>
        <v>0</v>
      </c>
      <c r="N110" s="44">
        <f t="shared" si="30"/>
        <v>0</v>
      </c>
      <c r="O110" s="44">
        <f t="shared" si="31"/>
        <v>8.7279279940208995E-2</v>
      </c>
      <c r="P110" s="44">
        <f t="shared" si="32"/>
        <v>0</v>
      </c>
      <c r="Q110" s="44">
        <f t="shared" si="33"/>
        <v>0</v>
      </c>
      <c r="R110" s="44">
        <v>0</v>
      </c>
      <c r="S110" s="45">
        <f t="shared" si="34"/>
        <v>1.14461717214491E-2</v>
      </c>
    </row>
    <row r="111" spans="1:19" ht="30.95" customHeight="1" x14ac:dyDescent="0.25">
      <c r="A111" s="8">
        <v>17</v>
      </c>
      <c r="B111" s="55" t="s">
        <v>36</v>
      </c>
      <c r="C111" s="44">
        <f t="shared" si="19"/>
        <v>0</v>
      </c>
      <c r="D111" s="44">
        <f t="shared" si="20"/>
        <v>5.3186837283010447E-3</v>
      </c>
      <c r="E111" s="44">
        <f t="shared" si="21"/>
        <v>0</v>
      </c>
      <c r="F111" s="44">
        <f t="shared" si="22"/>
        <v>0</v>
      </c>
      <c r="G111" s="44">
        <f t="shared" si="23"/>
        <v>0</v>
      </c>
      <c r="H111" s="44">
        <f t="shared" si="24"/>
        <v>0</v>
      </c>
      <c r="I111" s="44">
        <f t="shared" si="25"/>
        <v>0</v>
      </c>
      <c r="J111" s="44">
        <f t="shared" si="26"/>
        <v>5.3490506270926073E-2</v>
      </c>
      <c r="K111" s="44">
        <f t="shared" si="27"/>
        <v>0</v>
      </c>
      <c r="L111" s="44">
        <f t="shared" si="28"/>
        <v>0</v>
      </c>
      <c r="M111" s="44">
        <f t="shared" si="29"/>
        <v>0</v>
      </c>
      <c r="N111" s="44">
        <f t="shared" si="30"/>
        <v>0</v>
      </c>
      <c r="O111" s="44">
        <f t="shared" si="31"/>
        <v>0</v>
      </c>
      <c r="P111" s="44">
        <f t="shared" si="32"/>
        <v>0</v>
      </c>
      <c r="Q111" s="44">
        <f t="shared" si="33"/>
        <v>0</v>
      </c>
      <c r="R111" s="44">
        <v>0</v>
      </c>
      <c r="S111" s="45">
        <f t="shared" si="34"/>
        <v>2.5633242424390073E-3</v>
      </c>
    </row>
    <row r="112" spans="1:19" ht="30.95" customHeight="1" x14ac:dyDescent="0.25">
      <c r="A112" s="8">
        <v>18</v>
      </c>
      <c r="B112" s="55" t="s">
        <v>37</v>
      </c>
      <c r="C112" s="44">
        <f t="shared" si="19"/>
        <v>0.12103074121564106</v>
      </c>
      <c r="D112" s="44">
        <f t="shared" si="20"/>
        <v>9.4271681377785951E-2</v>
      </c>
      <c r="E112" s="44">
        <f t="shared" si="21"/>
        <v>2.7144640261883776E-2</v>
      </c>
      <c r="F112" s="44">
        <f t="shared" si="22"/>
        <v>0.76056458312306385</v>
      </c>
      <c r="G112" s="44">
        <f t="shared" si="23"/>
        <v>0</v>
      </c>
      <c r="H112" s="44">
        <f t="shared" si="24"/>
        <v>0</v>
      </c>
      <c r="I112" s="44">
        <f t="shared" si="25"/>
        <v>7.4141773993490451E-2</v>
      </c>
      <c r="J112" s="44">
        <f t="shared" si="26"/>
        <v>2.2566307333046938E-2</v>
      </c>
      <c r="K112" s="44">
        <f t="shared" si="27"/>
        <v>0</v>
      </c>
      <c r="L112" s="44">
        <f t="shared" si="28"/>
        <v>0.13877816772800178</v>
      </c>
      <c r="M112" s="44">
        <f t="shared" si="29"/>
        <v>1</v>
      </c>
      <c r="N112" s="44">
        <f t="shared" si="30"/>
        <v>0</v>
      </c>
      <c r="O112" s="44">
        <f t="shared" si="31"/>
        <v>0</v>
      </c>
      <c r="P112" s="44">
        <f t="shared" si="32"/>
        <v>0</v>
      </c>
      <c r="Q112" s="44">
        <f t="shared" si="33"/>
        <v>0</v>
      </c>
      <c r="R112" s="44">
        <v>0</v>
      </c>
      <c r="S112" s="45">
        <f t="shared" si="34"/>
        <v>9.586274206523869E-2</v>
      </c>
    </row>
    <row r="113" spans="1:19" ht="30.95" customHeight="1" x14ac:dyDescent="0.25">
      <c r="A113" s="8">
        <v>19</v>
      </c>
      <c r="B113" s="55" t="s">
        <v>38</v>
      </c>
      <c r="C113" s="44">
        <f t="shared" si="19"/>
        <v>8.718169349910489E-3</v>
      </c>
      <c r="D113" s="44">
        <f t="shared" si="20"/>
        <v>8.6747689762140569E-3</v>
      </c>
      <c r="E113" s="44">
        <f t="shared" si="21"/>
        <v>0</v>
      </c>
      <c r="F113" s="44">
        <f t="shared" si="22"/>
        <v>0</v>
      </c>
      <c r="G113" s="44">
        <f t="shared" si="23"/>
        <v>0</v>
      </c>
      <c r="H113" s="44">
        <f t="shared" si="24"/>
        <v>0</v>
      </c>
      <c r="I113" s="44">
        <f t="shared" si="25"/>
        <v>0</v>
      </c>
      <c r="J113" s="44">
        <f t="shared" si="26"/>
        <v>0</v>
      </c>
      <c r="K113" s="44">
        <f t="shared" si="27"/>
        <v>0</v>
      </c>
      <c r="L113" s="44">
        <f t="shared" si="28"/>
        <v>0</v>
      </c>
      <c r="M113" s="44">
        <f t="shared" si="29"/>
        <v>0</v>
      </c>
      <c r="N113" s="44">
        <f t="shared" si="30"/>
        <v>0</v>
      </c>
      <c r="O113" s="44">
        <f t="shared" si="31"/>
        <v>1.2632225701879473E-2</v>
      </c>
      <c r="P113" s="44">
        <f t="shared" si="32"/>
        <v>0</v>
      </c>
      <c r="Q113" s="44">
        <f t="shared" si="33"/>
        <v>0</v>
      </c>
      <c r="R113" s="44">
        <v>0</v>
      </c>
      <c r="S113" s="45">
        <f t="shared" si="34"/>
        <v>7.1896490972618576E-3</v>
      </c>
    </row>
    <row r="114" spans="1:19" ht="30.95" customHeight="1" x14ac:dyDescent="0.25">
      <c r="A114" s="8">
        <v>20</v>
      </c>
      <c r="B114" s="55" t="s">
        <v>39</v>
      </c>
      <c r="C114" s="44">
        <f t="shared" si="19"/>
        <v>0.17459812914358366</v>
      </c>
      <c r="D114" s="44">
        <f t="shared" si="20"/>
        <v>0.15601444372050083</v>
      </c>
      <c r="E114" s="44">
        <f t="shared" si="21"/>
        <v>0</v>
      </c>
      <c r="F114" s="44">
        <f t="shared" si="22"/>
        <v>0</v>
      </c>
      <c r="G114" s="44">
        <f t="shared" si="23"/>
        <v>0</v>
      </c>
      <c r="H114" s="44">
        <f t="shared" si="24"/>
        <v>0.90909090909090917</v>
      </c>
      <c r="I114" s="44">
        <f t="shared" si="25"/>
        <v>2.0941553899670794E-2</v>
      </c>
      <c r="J114" s="44">
        <f t="shared" si="26"/>
        <v>3.6774723061261679E-2</v>
      </c>
      <c r="K114" s="44">
        <f t="shared" si="27"/>
        <v>1.7415215635199998E-2</v>
      </c>
      <c r="L114" s="44">
        <f t="shared" si="28"/>
        <v>0</v>
      </c>
      <c r="M114" s="44">
        <f t="shared" si="29"/>
        <v>0</v>
      </c>
      <c r="N114" s="44">
        <f t="shared" si="30"/>
        <v>0.26086956521739124</v>
      </c>
      <c r="O114" s="44">
        <f t="shared" si="31"/>
        <v>4.6076673712590499E-2</v>
      </c>
      <c r="P114" s="44">
        <f t="shared" si="32"/>
        <v>0</v>
      </c>
      <c r="Q114" s="44">
        <f t="shared" si="33"/>
        <v>0</v>
      </c>
      <c r="R114" s="44">
        <v>0</v>
      </c>
      <c r="S114" s="45">
        <f t="shared" si="34"/>
        <v>0.13140108929027625</v>
      </c>
    </row>
    <row r="115" spans="1:19" ht="30.95" customHeight="1" x14ac:dyDescent="0.25">
      <c r="A115" s="8">
        <v>21</v>
      </c>
      <c r="B115" s="55" t="s">
        <v>40</v>
      </c>
      <c r="C115" s="44">
        <f t="shared" si="19"/>
        <v>0.17115434642399199</v>
      </c>
      <c r="D115" s="44">
        <f t="shared" si="20"/>
        <v>0.12698430632605326</v>
      </c>
      <c r="E115" s="44">
        <f t="shared" si="21"/>
        <v>0</v>
      </c>
      <c r="F115" s="44">
        <f t="shared" si="22"/>
        <v>0</v>
      </c>
      <c r="G115" s="44">
        <f t="shared" si="23"/>
        <v>1</v>
      </c>
      <c r="H115" s="44">
        <f t="shared" si="24"/>
        <v>0</v>
      </c>
      <c r="I115" s="44">
        <f t="shared" si="25"/>
        <v>0</v>
      </c>
      <c r="J115" s="44">
        <f t="shared" si="26"/>
        <v>0.32802551497149124</v>
      </c>
      <c r="K115" s="44">
        <f t="shared" si="27"/>
        <v>0</v>
      </c>
      <c r="L115" s="44">
        <f t="shared" si="28"/>
        <v>0</v>
      </c>
      <c r="M115" s="44">
        <f t="shared" si="29"/>
        <v>0</v>
      </c>
      <c r="N115" s="44">
        <f t="shared" si="30"/>
        <v>8.6956521739130418E-2</v>
      </c>
      <c r="O115" s="44">
        <f t="shared" si="31"/>
        <v>0.15392516036736623</v>
      </c>
      <c r="P115" s="44">
        <f t="shared" si="32"/>
        <v>0</v>
      </c>
      <c r="Q115" s="44">
        <f t="shared" si="33"/>
        <v>0</v>
      </c>
      <c r="R115" s="44">
        <v>0</v>
      </c>
      <c r="S115" s="45">
        <f t="shared" si="34"/>
        <v>0.12812903130333803</v>
      </c>
    </row>
    <row r="116" spans="1:19" ht="30.95" customHeight="1" x14ac:dyDescent="0.25">
      <c r="A116" s="8">
        <v>22</v>
      </c>
      <c r="B116" s="55" t="s">
        <v>42</v>
      </c>
      <c r="C116" s="44">
        <f t="shared" si="19"/>
        <v>1.8477285426437968E-2</v>
      </c>
      <c r="D116" s="44">
        <f t="shared" si="20"/>
        <v>4.5821862175370928E-3</v>
      </c>
      <c r="E116" s="44">
        <f t="shared" si="21"/>
        <v>0.16798784468697964</v>
      </c>
      <c r="F116" s="44">
        <f t="shared" si="22"/>
        <v>0</v>
      </c>
      <c r="G116" s="44">
        <f t="shared" si="23"/>
        <v>0</v>
      </c>
      <c r="H116" s="44">
        <f t="shared" si="24"/>
        <v>0</v>
      </c>
      <c r="I116" s="44">
        <f t="shared" si="25"/>
        <v>0</v>
      </c>
      <c r="J116" s="44">
        <f t="shared" si="26"/>
        <v>0</v>
      </c>
      <c r="K116" s="44">
        <f t="shared" si="27"/>
        <v>0</v>
      </c>
      <c r="L116" s="44">
        <f t="shared" si="28"/>
        <v>0</v>
      </c>
      <c r="M116" s="44">
        <f t="shared" si="29"/>
        <v>0</v>
      </c>
      <c r="N116" s="44">
        <f t="shared" si="30"/>
        <v>0</v>
      </c>
      <c r="O116" s="44">
        <f t="shared" si="31"/>
        <v>1.4856047649397276E-2</v>
      </c>
      <c r="P116" s="44">
        <f t="shared" si="32"/>
        <v>0</v>
      </c>
      <c r="Q116" s="44">
        <f t="shared" si="33"/>
        <v>0</v>
      </c>
      <c r="R116" s="44">
        <v>0</v>
      </c>
      <c r="S116" s="45">
        <f t="shared" si="34"/>
        <v>1.8787085574619434E-2</v>
      </c>
    </row>
    <row r="117" spans="1:19" ht="30.95" customHeight="1" x14ac:dyDescent="0.25">
      <c r="A117" s="8">
        <v>23</v>
      </c>
      <c r="B117" s="55" t="s">
        <v>89</v>
      </c>
      <c r="C117" s="44">
        <f t="shared" si="19"/>
        <v>7.7926695800347562E-4</v>
      </c>
      <c r="D117" s="44">
        <f t="shared" si="20"/>
        <v>0</v>
      </c>
      <c r="E117" s="44">
        <f t="shared" si="21"/>
        <v>0</v>
      </c>
      <c r="F117" s="44">
        <f t="shared" si="22"/>
        <v>0</v>
      </c>
      <c r="G117" s="44">
        <f t="shared" si="23"/>
        <v>0</v>
      </c>
      <c r="H117" s="44">
        <f t="shared" si="24"/>
        <v>0</v>
      </c>
      <c r="I117" s="44">
        <f t="shared" si="25"/>
        <v>0</v>
      </c>
      <c r="J117" s="44">
        <f t="shared" si="26"/>
        <v>0</v>
      </c>
      <c r="K117" s="44">
        <f t="shared" si="27"/>
        <v>0</v>
      </c>
      <c r="L117" s="44">
        <f t="shared" si="28"/>
        <v>0</v>
      </c>
      <c r="M117" s="44">
        <f t="shared" si="29"/>
        <v>0</v>
      </c>
      <c r="N117" s="44">
        <f t="shared" si="30"/>
        <v>0</v>
      </c>
      <c r="O117" s="44">
        <f t="shared" si="31"/>
        <v>0</v>
      </c>
      <c r="P117" s="44">
        <f t="shared" si="32"/>
        <v>0</v>
      </c>
      <c r="Q117" s="44">
        <f t="shared" si="33"/>
        <v>0</v>
      </c>
      <c r="R117" s="44">
        <v>0</v>
      </c>
      <c r="S117" s="45">
        <f t="shared" si="34"/>
        <v>2.9749047768591331E-4</v>
      </c>
    </row>
    <row r="118" spans="1:19" ht="30.95" customHeight="1" x14ac:dyDescent="0.25">
      <c r="A118" s="8">
        <v>24</v>
      </c>
      <c r="B118" s="55" t="s">
        <v>43</v>
      </c>
      <c r="C118" s="44">
        <f t="shared" si="19"/>
        <v>3.5653868473591119E-3</v>
      </c>
      <c r="D118" s="44">
        <f t="shared" si="20"/>
        <v>9.6288680242491778E-3</v>
      </c>
      <c r="E118" s="44">
        <f t="shared" si="21"/>
        <v>0</v>
      </c>
      <c r="F118" s="44">
        <f t="shared" si="22"/>
        <v>0</v>
      </c>
      <c r="G118" s="44">
        <f t="shared" si="23"/>
        <v>0</v>
      </c>
      <c r="H118" s="44">
        <f t="shared" si="24"/>
        <v>0</v>
      </c>
      <c r="I118" s="44">
        <f t="shared" si="25"/>
        <v>0</v>
      </c>
      <c r="J118" s="44">
        <f t="shared" si="26"/>
        <v>1.0029469925798638E-2</v>
      </c>
      <c r="K118" s="44">
        <f t="shared" si="27"/>
        <v>0</v>
      </c>
      <c r="L118" s="44">
        <f t="shared" si="28"/>
        <v>0</v>
      </c>
      <c r="M118" s="44">
        <f t="shared" si="29"/>
        <v>0</v>
      </c>
      <c r="N118" s="44">
        <f t="shared" si="30"/>
        <v>0</v>
      </c>
      <c r="O118" s="44">
        <f t="shared" si="31"/>
        <v>2.4760079415662123E-3</v>
      </c>
      <c r="P118" s="44">
        <f t="shared" si="32"/>
        <v>0</v>
      </c>
      <c r="Q118" s="44">
        <f t="shared" si="33"/>
        <v>0</v>
      </c>
      <c r="R118" s="44">
        <v>0</v>
      </c>
      <c r="S118" s="45">
        <f t="shared" si="34"/>
        <v>5.3220139606686276E-3</v>
      </c>
    </row>
    <row r="119" spans="1:19" ht="30.95" customHeight="1" x14ac:dyDescent="0.25">
      <c r="A119" s="8">
        <v>25</v>
      </c>
      <c r="B119" s="55" t="s">
        <v>44</v>
      </c>
      <c r="C119" s="44">
        <f t="shared" si="19"/>
        <v>8.8913397850223733E-3</v>
      </c>
      <c r="D119" s="44">
        <f t="shared" si="20"/>
        <v>9.8339156266777773E-4</v>
      </c>
      <c r="E119" s="44">
        <f t="shared" si="21"/>
        <v>0</v>
      </c>
      <c r="F119" s="44">
        <f t="shared" si="22"/>
        <v>0</v>
      </c>
      <c r="G119" s="44">
        <f t="shared" si="23"/>
        <v>0</v>
      </c>
      <c r="H119" s="44">
        <f t="shared" si="24"/>
        <v>0</v>
      </c>
      <c r="I119" s="44">
        <f t="shared" si="25"/>
        <v>0</v>
      </c>
      <c r="J119" s="44">
        <f t="shared" si="26"/>
        <v>0</v>
      </c>
      <c r="K119" s="44">
        <f t="shared" si="27"/>
        <v>0</v>
      </c>
      <c r="L119" s="44">
        <f t="shared" si="28"/>
        <v>0</v>
      </c>
      <c r="M119" s="44">
        <f t="shared" si="29"/>
        <v>0</v>
      </c>
      <c r="N119" s="44">
        <f t="shared" si="30"/>
        <v>0</v>
      </c>
      <c r="O119" s="44">
        <f t="shared" si="31"/>
        <v>7.2216898295681207E-3</v>
      </c>
      <c r="P119" s="44">
        <f t="shared" si="32"/>
        <v>0</v>
      </c>
      <c r="Q119" s="44">
        <f t="shared" si="33"/>
        <v>0</v>
      </c>
      <c r="R119" s="44">
        <v>0</v>
      </c>
      <c r="S119" s="45">
        <f t="shared" si="34"/>
        <v>4.039682262790216E-3</v>
      </c>
    </row>
    <row r="120" spans="1:19" ht="30.95" customHeight="1" x14ac:dyDescent="0.25">
      <c r="A120" s="8">
        <v>26</v>
      </c>
      <c r="B120" s="55" t="s">
        <v>45</v>
      </c>
      <c r="C120" s="44">
        <f t="shared" si="19"/>
        <v>0</v>
      </c>
      <c r="D120" s="44">
        <f t="shared" si="20"/>
        <v>0</v>
      </c>
      <c r="E120" s="44">
        <f t="shared" si="21"/>
        <v>2.7329981314631389E-3</v>
      </c>
      <c r="F120" s="44">
        <f t="shared" si="22"/>
        <v>0</v>
      </c>
      <c r="G120" s="44">
        <f t="shared" si="23"/>
        <v>0</v>
      </c>
      <c r="H120" s="44">
        <f t="shared" si="24"/>
        <v>0</v>
      </c>
      <c r="I120" s="44">
        <f t="shared" si="25"/>
        <v>0</v>
      </c>
      <c r="J120" s="44">
        <f t="shared" si="26"/>
        <v>0</v>
      </c>
      <c r="K120" s="44">
        <f t="shared" si="27"/>
        <v>0</v>
      </c>
      <c r="L120" s="44">
        <f t="shared" si="28"/>
        <v>0</v>
      </c>
      <c r="M120" s="44">
        <f t="shared" si="29"/>
        <v>0</v>
      </c>
      <c r="N120" s="44">
        <f t="shared" si="30"/>
        <v>0</v>
      </c>
      <c r="O120" s="44">
        <f t="shared" si="31"/>
        <v>0</v>
      </c>
      <c r="P120" s="44">
        <f t="shared" si="32"/>
        <v>0</v>
      </c>
      <c r="Q120" s="44">
        <f t="shared" si="33"/>
        <v>0</v>
      </c>
      <c r="R120" s="44">
        <v>0</v>
      </c>
      <c r="S120" s="45">
        <f t="shared" si="34"/>
        <v>1.5293078662784155E-4</v>
      </c>
    </row>
    <row r="121" spans="1:19" ht="30.95" customHeight="1" x14ac:dyDescent="0.25">
      <c r="A121" s="8">
        <v>27</v>
      </c>
      <c r="B121" s="55" t="s">
        <v>46</v>
      </c>
      <c r="C121" s="44">
        <f t="shared" si="19"/>
        <v>1.9620210298176399E-2</v>
      </c>
      <c r="D121" s="44">
        <f t="shared" si="20"/>
        <v>1.6527255220239949E-2</v>
      </c>
      <c r="E121" s="44">
        <f t="shared" si="21"/>
        <v>0</v>
      </c>
      <c r="F121" s="44">
        <f t="shared" si="22"/>
        <v>0</v>
      </c>
      <c r="G121" s="44">
        <f t="shared" si="23"/>
        <v>0</v>
      </c>
      <c r="H121" s="44">
        <f t="shared" si="24"/>
        <v>0</v>
      </c>
      <c r="I121" s="44">
        <f t="shared" si="25"/>
        <v>0</v>
      </c>
      <c r="J121" s="44">
        <f t="shared" si="26"/>
        <v>0</v>
      </c>
      <c r="K121" s="44">
        <f t="shared" si="27"/>
        <v>1.8576230010879997E-2</v>
      </c>
      <c r="L121" s="44">
        <f t="shared" si="28"/>
        <v>0</v>
      </c>
      <c r="M121" s="44">
        <f t="shared" si="29"/>
        <v>0</v>
      </c>
      <c r="N121" s="44">
        <f t="shared" si="30"/>
        <v>0</v>
      </c>
      <c r="O121" s="44">
        <f t="shared" si="31"/>
        <v>1.1921519718652135E-3</v>
      </c>
      <c r="P121" s="44">
        <f t="shared" si="32"/>
        <v>0</v>
      </c>
      <c r="Q121" s="44">
        <f t="shared" si="33"/>
        <v>0</v>
      </c>
      <c r="R121" s="44">
        <v>0</v>
      </c>
      <c r="S121" s="45">
        <f t="shared" si="34"/>
        <v>1.4145091326296266E-2</v>
      </c>
    </row>
    <row r="122" spans="1:19" ht="30.95" customHeight="1" x14ac:dyDescent="0.25">
      <c r="A122" s="8">
        <v>28</v>
      </c>
      <c r="B122" s="55" t="s">
        <v>47</v>
      </c>
      <c r="C122" s="44">
        <f t="shared" si="19"/>
        <v>1.6818697481255262E-2</v>
      </c>
      <c r="D122" s="44">
        <f t="shared" si="20"/>
        <v>3.1868163597857289E-2</v>
      </c>
      <c r="E122" s="44">
        <f t="shared" si="21"/>
        <v>0</v>
      </c>
      <c r="F122" s="44">
        <f t="shared" si="22"/>
        <v>0</v>
      </c>
      <c r="G122" s="44">
        <f t="shared" si="23"/>
        <v>0</v>
      </c>
      <c r="H122" s="44">
        <f t="shared" si="24"/>
        <v>0</v>
      </c>
      <c r="I122" s="44">
        <f t="shared" si="25"/>
        <v>0</v>
      </c>
      <c r="J122" s="44">
        <f t="shared" si="26"/>
        <v>4.3461036345127435E-2</v>
      </c>
      <c r="K122" s="44">
        <f t="shared" si="27"/>
        <v>4.6440575027199994E-3</v>
      </c>
      <c r="L122" s="44">
        <f t="shared" si="28"/>
        <v>0</v>
      </c>
      <c r="M122" s="44">
        <f t="shared" si="29"/>
        <v>0</v>
      </c>
      <c r="N122" s="44">
        <f t="shared" si="30"/>
        <v>0</v>
      </c>
      <c r="O122" s="44">
        <f t="shared" si="31"/>
        <v>2.6617085371836786E-2</v>
      </c>
      <c r="P122" s="44">
        <f t="shared" si="32"/>
        <v>0</v>
      </c>
      <c r="Q122" s="44">
        <f t="shared" si="33"/>
        <v>0</v>
      </c>
      <c r="R122" s="44">
        <v>0</v>
      </c>
      <c r="S122" s="45">
        <f t="shared" si="34"/>
        <v>2.0310943206536428E-2</v>
      </c>
    </row>
    <row r="123" spans="1:19" ht="30.95" customHeight="1" x14ac:dyDescent="0.25">
      <c r="A123" s="8">
        <v>29</v>
      </c>
      <c r="B123" s="55" t="s">
        <v>48</v>
      </c>
      <c r="C123" s="44">
        <f t="shared" si="19"/>
        <v>4.485114269397782E-3</v>
      </c>
      <c r="D123" s="44">
        <f t="shared" si="20"/>
        <v>1.0348626955223041E-2</v>
      </c>
      <c r="E123" s="44">
        <f t="shared" si="21"/>
        <v>0</v>
      </c>
      <c r="F123" s="44">
        <f t="shared" si="22"/>
        <v>0</v>
      </c>
      <c r="G123" s="44">
        <f t="shared" si="23"/>
        <v>0</v>
      </c>
      <c r="H123" s="44">
        <f t="shared" si="24"/>
        <v>0</v>
      </c>
      <c r="I123" s="44">
        <f t="shared" si="25"/>
        <v>0</v>
      </c>
      <c r="J123" s="44">
        <f t="shared" si="26"/>
        <v>0</v>
      </c>
      <c r="K123" s="44">
        <f t="shared" si="27"/>
        <v>0</v>
      </c>
      <c r="L123" s="44">
        <f t="shared" si="28"/>
        <v>0</v>
      </c>
      <c r="M123" s="44">
        <f t="shared" si="29"/>
        <v>0</v>
      </c>
      <c r="N123" s="44">
        <f t="shared" si="30"/>
        <v>0</v>
      </c>
      <c r="O123" s="44">
        <f t="shared" si="31"/>
        <v>1.2380039707831061E-3</v>
      </c>
      <c r="P123" s="44">
        <f t="shared" si="32"/>
        <v>0</v>
      </c>
      <c r="Q123" s="44">
        <f t="shared" si="33"/>
        <v>0</v>
      </c>
      <c r="R123" s="44">
        <v>0</v>
      </c>
      <c r="S123" s="45">
        <f t="shared" si="34"/>
        <v>5.8227493385344465E-3</v>
      </c>
    </row>
    <row r="124" spans="1:19" ht="30.95" customHeight="1" x14ac:dyDescent="0.25">
      <c r="A124" s="8">
        <v>30</v>
      </c>
      <c r="B124" s="55" t="s">
        <v>49</v>
      </c>
      <c r="C124" s="44">
        <f t="shared" si="19"/>
        <v>0</v>
      </c>
      <c r="D124" s="44">
        <f t="shared" si="20"/>
        <v>7.9089789508174477E-4</v>
      </c>
      <c r="E124" s="44">
        <f t="shared" si="21"/>
        <v>0</v>
      </c>
      <c r="F124" s="44">
        <f t="shared" si="22"/>
        <v>0</v>
      </c>
      <c r="G124" s="44">
        <f t="shared" si="23"/>
        <v>0</v>
      </c>
      <c r="H124" s="44">
        <f t="shared" si="24"/>
        <v>0</v>
      </c>
      <c r="I124" s="44">
        <f t="shared" si="25"/>
        <v>0</v>
      </c>
      <c r="J124" s="44">
        <f t="shared" si="26"/>
        <v>0</v>
      </c>
      <c r="K124" s="44">
        <f t="shared" si="27"/>
        <v>0</v>
      </c>
      <c r="L124" s="44">
        <f t="shared" si="28"/>
        <v>0</v>
      </c>
      <c r="M124" s="44">
        <f t="shared" si="29"/>
        <v>0</v>
      </c>
      <c r="N124" s="44">
        <f t="shared" si="30"/>
        <v>0</v>
      </c>
      <c r="O124" s="44">
        <f t="shared" si="31"/>
        <v>2.4760079415662123E-3</v>
      </c>
      <c r="P124" s="44">
        <f t="shared" si="32"/>
        <v>0</v>
      </c>
      <c r="Q124" s="44">
        <f t="shared" si="33"/>
        <v>0</v>
      </c>
      <c r="R124" s="44">
        <v>0</v>
      </c>
      <c r="S124" s="45">
        <f t="shared" si="34"/>
        <v>3.9954316286894081E-4</v>
      </c>
    </row>
    <row r="125" spans="1:19" ht="30.95" customHeight="1" x14ac:dyDescent="0.25">
      <c r="A125" s="8">
        <v>31</v>
      </c>
      <c r="B125" s="55" t="s">
        <v>50</v>
      </c>
      <c r="C125" s="44">
        <f t="shared" si="19"/>
        <v>4.4345100200261979E-2</v>
      </c>
      <c r="D125" s="44">
        <f t="shared" si="20"/>
        <v>1.1723282820484168E-2</v>
      </c>
      <c r="E125" s="44">
        <f t="shared" si="21"/>
        <v>3.1415830038429578E-2</v>
      </c>
      <c r="F125" s="44">
        <f t="shared" si="22"/>
        <v>0</v>
      </c>
      <c r="G125" s="44">
        <f t="shared" si="23"/>
        <v>0</v>
      </c>
      <c r="H125" s="44">
        <f t="shared" si="24"/>
        <v>9.0909090909090925E-2</v>
      </c>
      <c r="I125" s="44">
        <f t="shared" si="25"/>
        <v>6.5095544965353885E-2</v>
      </c>
      <c r="J125" s="44">
        <f t="shared" si="26"/>
        <v>0.1002946992579864</v>
      </c>
      <c r="K125" s="44">
        <f t="shared" si="27"/>
        <v>0</v>
      </c>
      <c r="L125" s="44">
        <f t="shared" si="28"/>
        <v>0</v>
      </c>
      <c r="M125" s="44">
        <f t="shared" si="29"/>
        <v>0</v>
      </c>
      <c r="N125" s="44">
        <f t="shared" si="30"/>
        <v>0</v>
      </c>
      <c r="O125" s="44">
        <f t="shared" si="31"/>
        <v>1.8982727552007628E-2</v>
      </c>
      <c r="P125" s="44">
        <f t="shared" si="32"/>
        <v>0</v>
      </c>
      <c r="Q125" s="44">
        <f t="shared" si="33"/>
        <v>0</v>
      </c>
      <c r="R125" s="44">
        <v>0</v>
      </c>
      <c r="S125" s="45">
        <f t="shared" si="34"/>
        <v>2.7107825289284085E-2</v>
      </c>
    </row>
    <row r="126" spans="1:19" ht="30.95" customHeight="1" x14ac:dyDescent="0.25">
      <c r="A126" s="8">
        <v>32</v>
      </c>
      <c r="B126" s="55" t="s">
        <v>116</v>
      </c>
      <c r="C126" s="44">
        <f t="shared" si="19"/>
        <v>0</v>
      </c>
      <c r="D126" s="44">
        <f t="shared" si="20"/>
        <v>5.6492706791553189E-5</v>
      </c>
      <c r="E126" s="44">
        <f t="shared" si="21"/>
        <v>0</v>
      </c>
      <c r="F126" s="44">
        <f t="shared" si="22"/>
        <v>0</v>
      </c>
      <c r="G126" s="44">
        <f t="shared" si="23"/>
        <v>0</v>
      </c>
      <c r="H126" s="44">
        <f t="shared" si="24"/>
        <v>0</v>
      </c>
      <c r="I126" s="44">
        <f t="shared" si="25"/>
        <v>0</v>
      </c>
      <c r="J126" s="44">
        <f t="shared" si="26"/>
        <v>0</v>
      </c>
      <c r="K126" s="44">
        <f t="shared" si="27"/>
        <v>0</v>
      </c>
      <c r="L126" s="44">
        <f t="shared" si="28"/>
        <v>0</v>
      </c>
      <c r="M126" s="44">
        <f t="shared" si="29"/>
        <v>0</v>
      </c>
      <c r="N126" s="44">
        <f t="shared" si="30"/>
        <v>0</v>
      </c>
      <c r="O126" s="44">
        <f t="shared" si="31"/>
        <v>0</v>
      </c>
      <c r="P126" s="44">
        <f t="shared" si="32"/>
        <v>0.63297045101088634</v>
      </c>
      <c r="Q126" s="44">
        <f t="shared" si="33"/>
        <v>0</v>
      </c>
      <c r="R126" s="44">
        <v>0</v>
      </c>
      <c r="S126" s="45">
        <f t="shared" si="34"/>
        <v>3.5538767013039664E-3</v>
      </c>
    </row>
    <row r="127" spans="1:19" ht="30.95" customHeight="1" x14ac:dyDescent="0.25">
      <c r="A127" s="8">
        <v>33</v>
      </c>
      <c r="B127" s="55" t="s">
        <v>51</v>
      </c>
      <c r="C127" s="44">
        <f t="shared" si="19"/>
        <v>0</v>
      </c>
      <c r="D127" s="44">
        <f t="shared" si="20"/>
        <v>1.8830902263851064E-4</v>
      </c>
      <c r="E127" s="44">
        <f t="shared" si="21"/>
        <v>0</v>
      </c>
      <c r="F127" s="44">
        <f t="shared" si="22"/>
        <v>0</v>
      </c>
      <c r="G127" s="44">
        <f t="shared" si="23"/>
        <v>0</v>
      </c>
      <c r="H127" s="44">
        <f t="shared" si="24"/>
        <v>0</v>
      </c>
      <c r="I127" s="44">
        <f t="shared" si="25"/>
        <v>0</v>
      </c>
      <c r="J127" s="44">
        <f t="shared" si="26"/>
        <v>0</v>
      </c>
      <c r="K127" s="44">
        <f t="shared" si="27"/>
        <v>0</v>
      </c>
      <c r="L127" s="44">
        <f t="shared" si="28"/>
        <v>0</v>
      </c>
      <c r="M127" s="44">
        <f t="shared" si="29"/>
        <v>0</v>
      </c>
      <c r="N127" s="44">
        <f t="shared" si="30"/>
        <v>0</v>
      </c>
      <c r="O127" s="44">
        <f t="shared" si="31"/>
        <v>0</v>
      </c>
      <c r="P127" s="44">
        <f t="shared" si="32"/>
        <v>0</v>
      </c>
      <c r="Q127" s="44">
        <f t="shared" si="33"/>
        <v>0</v>
      </c>
      <c r="R127" s="44">
        <v>0</v>
      </c>
      <c r="S127" s="45">
        <f t="shared" si="34"/>
        <v>7.3989474605359407E-5</v>
      </c>
    </row>
    <row r="128" spans="1:19" ht="30.95" customHeight="1" x14ac:dyDescent="0.25">
      <c r="A128" s="8">
        <v>34</v>
      </c>
      <c r="B128" s="55" t="s">
        <v>117</v>
      </c>
      <c r="C128" s="44">
        <f t="shared" si="19"/>
        <v>2.8773614675001422E-2</v>
      </c>
      <c r="D128" s="44">
        <f t="shared" si="20"/>
        <v>3.2492094159532879E-2</v>
      </c>
      <c r="E128" s="44">
        <f t="shared" si="21"/>
        <v>0</v>
      </c>
      <c r="F128" s="44">
        <f t="shared" si="22"/>
        <v>0</v>
      </c>
      <c r="G128" s="44">
        <f t="shared" si="23"/>
        <v>0</v>
      </c>
      <c r="H128" s="44">
        <f t="shared" si="24"/>
        <v>0</v>
      </c>
      <c r="I128" s="44">
        <f t="shared" si="25"/>
        <v>0</v>
      </c>
      <c r="J128" s="44">
        <f t="shared" si="26"/>
        <v>0</v>
      </c>
      <c r="K128" s="44">
        <f t="shared" si="27"/>
        <v>0</v>
      </c>
      <c r="L128" s="44">
        <f t="shared" si="28"/>
        <v>0</v>
      </c>
      <c r="M128" s="44">
        <f t="shared" si="29"/>
        <v>0</v>
      </c>
      <c r="N128" s="44">
        <f t="shared" si="30"/>
        <v>0</v>
      </c>
      <c r="O128" s="44">
        <f t="shared" si="31"/>
        <v>3.6314783142971124E-2</v>
      </c>
      <c r="P128" s="44">
        <f t="shared" si="32"/>
        <v>0</v>
      </c>
      <c r="Q128" s="44">
        <f t="shared" si="33"/>
        <v>0</v>
      </c>
      <c r="R128" s="44">
        <v>0</v>
      </c>
      <c r="S128" s="45">
        <f t="shared" si="34"/>
        <v>2.5053375671813951E-2</v>
      </c>
    </row>
    <row r="129" spans="1:19" ht="30.95" customHeight="1" x14ac:dyDescent="0.25">
      <c r="A129" s="8">
        <v>35</v>
      </c>
      <c r="B129" s="55" t="s">
        <v>52</v>
      </c>
      <c r="C129" s="44">
        <f t="shared" si="19"/>
        <v>1.6243386813494669E-2</v>
      </c>
      <c r="D129" s="44">
        <f t="shared" si="20"/>
        <v>2.5986645124114467E-3</v>
      </c>
      <c r="E129" s="44">
        <f t="shared" si="21"/>
        <v>0</v>
      </c>
      <c r="F129" s="44">
        <f t="shared" si="22"/>
        <v>0</v>
      </c>
      <c r="G129" s="44">
        <f t="shared" si="23"/>
        <v>0</v>
      </c>
      <c r="H129" s="44">
        <f t="shared" si="24"/>
        <v>0</v>
      </c>
      <c r="I129" s="44">
        <f t="shared" si="25"/>
        <v>0</v>
      </c>
      <c r="J129" s="44">
        <f t="shared" si="26"/>
        <v>0</v>
      </c>
      <c r="K129" s="44">
        <f t="shared" si="27"/>
        <v>0</v>
      </c>
      <c r="L129" s="44">
        <f t="shared" si="28"/>
        <v>0</v>
      </c>
      <c r="M129" s="44">
        <f t="shared" si="29"/>
        <v>0</v>
      </c>
      <c r="N129" s="44">
        <f t="shared" si="30"/>
        <v>0</v>
      </c>
      <c r="O129" s="44">
        <f t="shared" si="31"/>
        <v>2.1871403483834879E-2</v>
      </c>
      <c r="P129" s="44">
        <f t="shared" si="32"/>
        <v>0</v>
      </c>
      <c r="Q129" s="44">
        <f t="shared" si="33"/>
        <v>0</v>
      </c>
      <c r="R129" s="44">
        <v>0</v>
      </c>
      <c r="S129" s="45">
        <f t="shared" si="34"/>
        <v>8.0063669152460309E-3</v>
      </c>
    </row>
    <row r="130" spans="1:19" ht="30.95" customHeight="1" x14ac:dyDescent="0.25">
      <c r="A130" s="8">
        <v>36</v>
      </c>
      <c r="B130" s="55" t="s">
        <v>53</v>
      </c>
      <c r="C130" s="44">
        <f t="shared" si="19"/>
        <v>5.6607491122129027E-3</v>
      </c>
      <c r="D130" s="44">
        <f t="shared" si="20"/>
        <v>4.7269749327213693E-2</v>
      </c>
      <c r="E130" s="44">
        <f t="shared" si="21"/>
        <v>0.43086544013544847</v>
      </c>
      <c r="F130" s="44">
        <f t="shared" si="22"/>
        <v>0</v>
      </c>
      <c r="G130" s="44">
        <f t="shared" si="23"/>
        <v>0</v>
      </c>
      <c r="H130" s="44">
        <f t="shared" si="24"/>
        <v>0</v>
      </c>
      <c r="I130" s="44">
        <f t="shared" si="25"/>
        <v>0</v>
      </c>
      <c r="J130" s="44">
        <f t="shared" si="26"/>
        <v>6.2684187036241498E-2</v>
      </c>
      <c r="K130" s="44">
        <f t="shared" si="27"/>
        <v>0</v>
      </c>
      <c r="L130" s="44">
        <f t="shared" si="28"/>
        <v>0</v>
      </c>
      <c r="M130" s="44">
        <f t="shared" si="29"/>
        <v>0</v>
      </c>
      <c r="N130" s="44">
        <f t="shared" si="30"/>
        <v>0</v>
      </c>
      <c r="O130" s="44">
        <f t="shared" si="31"/>
        <v>0.24271755627186567</v>
      </c>
      <c r="P130" s="44">
        <f t="shared" si="32"/>
        <v>0</v>
      </c>
      <c r="Q130" s="44">
        <f t="shared" si="33"/>
        <v>0</v>
      </c>
      <c r="R130" s="44">
        <v>0</v>
      </c>
      <c r="S130" s="45">
        <f t="shared" si="34"/>
        <v>5.4102583619560295E-2</v>
      </c>
    </row>
    <row r="131" spans="1:19" ht="30.95" customHeight="1" x14ac:dyDescent="0.25">
      <c r="A131" s="8">
        <v>37</v>
      </c>
      <c r="B131" s="55" t="s">
        <v>54</v>
      </c>
      <c r="C131" s="44">
        <f t="shared" si="19"/>
        <v>0</v>
      </c>
      <c r="D131" s="44">
        <f t="shared" si="20"/>
        <v>4.2474146217352958E-3</v>
      </c>
      <c r="E131" s="44">
        <f t="shared" si="21"/>
        <v>0</v>
      </c>
      <c r="F131" s="44">
        <f t="shared" si="22"/>
        <v>0</v>
      </c>
      <c r="G131" s="44">
        <f t="shared" si="23"/>
        <v>0</v>
      </c>
      <c r="H131" s="44">
        <f t="shared" si="24"/>
        <v>0</v>
      </c>
      <c r="I131" s="44">
        <f t="shared" si="25"/>
        <v>0</v>
      </c>
      <c r="J131" s="44">
        <f t="shared" si="26"/>
        <v>0</v>
      </c>
      <c r="K131" s="44">
        <f t="shared" si="27"/>
        <v>0</v>
      </c>
      <c r="L131" s="44">
        <f t="shared" si="28"/>
        <v>0</v>
      </c>
      <c r="M131" s="44">
        <f t="shared" si="29"/>
        <v>0</v>
      </c>
      <c r="N131" s="44">
        <f t="shared" si="30"/>
        <v>0</v>
      </c>
      <c r="O131" s="44">
        <f t="shared" si="31"/>
        <v>9.9040317662648491E-3</v>
      </c>
      <c r="P131" s="44">
        <f t="shared" si="32"/>
        <v>0</v>
      </c>
      <c r="Q131" s="44">
        <f t="shared" si="33"/>
        <v>0</v>
      </c>
      <c r="R131" s="44">
        <v>0</v>
      </c>
      <c r="S131" s="45">
        <f t="shared" si="34"/>
        <v>2.0240231830932764E-3</v>
      </c>
    </row>
    <row r="132" spans="1:19" ht="30.95" customHeight="1" x14ac:dyDescent="0.25">
      <c r="A132" s="8">
        <v>38</v>
      </c>
      <c r="B132" s="55" t="s">
        <v>55</v>
      </c>
      <c r="C132" s="44">
        <f t="shared" si="19"/>
        <v>1.2641441763167494E-3</v>
      </c>
      <c r="D132" s="44">
        <f t="shared" si="20"/>
        <v>4.048643986727979E-3</v>
      </c>
      <c r="E132" s="44">
        <f t="shared" si="21"/>
        <v>0</v>
      </c>
      <c r="F132" s="44">
        <f t="shared" si="22"/>
        <v>0</v>
      </c>
      <c r="G132" s="44">
        <f t="shared" si="23"/>
        <v>0</v>
      </c>
      <c r="H132" s="44">
        <f t="shared" si="24"/>
        <v>0</v>
      </c>
      <c r="I132" s="44">
        <f t="shared" si="25"/>
        <v>0</v>
      </c>
      <c r="J132" s="44">
        <f t="shared" si="26"/>
        <v>0</v>
      </c>
      <c r="K132" s="44">
        <f t="shared" si="27"/>
        <v>0</v>
      </c>
      <c r="L132" s="44">
        <f t="shared" si="28"/>
        <v>0</v>
      </c>
      <c r="M132" s="44">
        <f t="shared" si="29"/>
        <v>0</v>
      </c>
      <c r="N132" s="44">
        <f t="shared" si="30"/>
        <v>0</v>
      </c>
      <c r="O132" s="44">
        <f t="shared" si="31"/>
        <v>1.8570059561746594E-2</v>
      </c>
      <c r="P132" s="44">
        <f t="shared" si="32"/>
        <v>0</v>
      </c>
      <c r="Q132" s="44">
        <f t="shared" si="33"/>
        <v>0</v>
      </c>
      <c r="R132" s="44">
        <v>0</v>
      </c>
      <c r="S132" s="45">
        <f t="shared" si="34"/>
        <v>2.7392746392650548E-3</v>
      </c>
    </row>
    <row r="133" spans="1:19" ht="30.95" customHeight="1" x14ac:dyDescent="0.25">
      <c r="A133" s="8">
        <v>39</v>
      </c>
      <c r="B133" s="55" t="s">
        <v>56</v>
      </c>
      <c r="C133" s="44">
        <f t="shared" si="19"/>
        <v>4.3311849937427748E-3</v>
      </c>
      <c r="D133" s="44">
        <f t="shared" si="20"/>
        <v>5.6492706791553189E-5</v>
      </c>
      <c r="E133" s="44">
        <f t="shared" si="21"/>
        <v>0</v>
      </c>
      <c r="F133" s="44">
        <f t="shared" si="22"/>
        <v>0</v>
      </c>
      <c r="G133" s="44">
        <f t="shared" si="23"/>
        <v>0</v>
      </c>
      <c r="H133" s="44">
        <f t="shared" si="24"/>
        <v>0</v>
      </c>
      <c r="I133" s="44">
        <f t="shared" si="25"/>
        <v>0</v>
      </c>
      <c r="J133" s="44">
        <f t="shared" si="26"/>
        <v>0</v>
      </c>
      <c r="K133" s="44">
        <f t="shared" si="27"/>
        <v>0</v>
      </c>
      <c r="L133" s="44">
        <f t="shared" si="28"/>
        <v>0</v>
      </c>
      <c r="M133" s="44">
        <f t="shared" si="29"/>
        <v>0</v>
      </c>
      <c r="N133" s="44">
        <f t="shared" si="30"/>
        <v>0</v>
      </c>
      <c r="O133" s="44">
        <f t="shared" si="31"/>
        <v>0</v>
      </c>
      <c r="P133" s="44">
        <f t="shared" si="32"/>
        <v>0</v>
      </c>
      <c r="Q133" s="44">
        <f t="shared" si="33"/>
        <v>0</v>
      </c>
      <c r="R133" s="44">
        <v>0</v>
      </c>
      <c r="S133" s="45">
        <f t="shared" si="34"/>
        <v>1.6756562628038076E-3</v>
      </c>
    </row>
    <row r="134" spans="1:19" s="1" customFormat="1" ht="30.95" customHeight="1" x14ac:dyDescent="0.25">
      <c r="A134" s="8"/>
      <c r="B134" s="29" t="s">
        <v>57</v>
      </c>
      <c r="C134" s="45">
        <f t="shared" ref="C134:S134" si="35">SUM(C95:C133)</f>
        <v>0.99999999999999978</v>
      </c>
      <c r="D134" s="45">
        <f t="shared" si="35"/>
        <v>0.99999999999999989</v>
      </c>
      <c r="E134" s="45">
        <f t="shared" si="35"/>
        <v>0.99999999999999989</v>
      </c>
      <c r="F134" s="45">
        <f t="shared" si="35"/>
        <v>1</v>
      </c>
      <c r="G134" s="45">
        <f t="shared" si="35"/>
        <v>1</v>
      </c>
      <c r="H134" s="45">
        <f t="shared" si="35"/>
        <v>1</v>
      </c>
      <c r="I134" s="45">
        <f t="shared" si="35"/>
        <v>1</v>
      </c>
      <c r="J134" s="45">
        <f t="shared" si="35"/>
        <v>1</v>
      </c>
      <c r="K134" s="45">
        <f t="shared" si="35"/>
        <v>1.0000000000000002</v>
      </c>
      <c r="L134" s="45">
        <f t="shared" si="35"/>
        <v>0.99999999999999989</v>
      </c>
      <c r="M134" s="45">
        <f t="shared" si="35"/>
        <v>1</v>
      </c>
      <c r="N134" s="45">
        <f t="shared" si="35"/>
        <v>0.99999999999999989</v>
      </c>
      <c r="O134" s="45">
        <f t="shared" si="35"/>
        <v>1</v>
      </c>
      <c r="P134" s="45">
        <f t="shared" si="35"/>
        <v>0.99999999999999989</v>
      </c>
      <c r="Q134" s="45">
        <f t="shared" si="35"/>
        <v>1</v>
      </c>
      <c r="R134" s="45">
        <f t="shared" si="35"/>
        <v>0</v>
      </c>
      <c r="S134" s="45">
        <f t="shared" si="35"/>
        <v>1.0000000000000002</v>
      </c>
    </row>
    <row r="136" spans="1:19" ht="30" customHeight="1" x14ac:dyDescent="0.3">
      <c r="A136" s="25" t="s">
        <v>125</v>
      </c>
      <c r="B136" s="16"/>
      <c r="C136" s="19"/>
    </row>
    <row r="137" spans="1:19" ht="15.75" x14ac:dyDescent="0.2">
      <c r="A137" s="25"/>
      <c r="B137" s="26" t="s">
        <v>119</v>
      </c>
    </row>
    <row r="138" spans="1:19" ht="15.75" x14ac:dyDescent="0.2">
      <c r="A138" s="25"/>
      <c r="B138" s="31" t="s">
        <v>94</v>
      </c>
    </row>
    <row r="139" spans="1:19" ht="18.75" x14ac:dyDescent="0.3">
      <c r="A139" s="16"/>
      <c r="B139" s="26" t="s">
        <v>95</v>
      </c>
    </row>
    <row r="140" spans="1:19" ht="18.75" x14ac:dyDescent="0.3">
      <c r="A140" s="16"/>
      <c r="B140" s="26" t="s">
        <v>96</v>
      </c>
    </row>
    <row r="141" spans="1:19" ht="18.75" x14ac:dyDescent="0.3">
      <c r="A141" s="16"/>
      <c r="B141" s="26" t="s">
        <v>97</v>
      </c>
    </row>
    <row r="142" spans="1:19" ht="18.75" x14ac:dyDescent="0.3">
      <c r="A142" s="16"/>
      <c r="B142" s="26" t="s">
        <v>98</v>
      </c>
    </row>
    <row r="144" spans="1:19" ht="15.75" x14ac:dyDescent="0.2">
      <c r="B144" s="26" t="s">
        <v>115</v>
      </c>
    </row>
  </sheetData>
  <mergeCells count="7">
    <mergeCell ref="A93:B93"/>
    <mergeCell ref="B47:B48"/>
    <mergeCell ref="A50:B50"/>
    <mergeCell ref="C1:T1"/>
    <mergeCell ref="C2:T2"/>
    <mergeCell ref="C3:T3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F626-D6FA-446A-A743-515E36DFB2F7}">
  <dimension ref="A1:ZY138"/>
  <sheetViews>
    <sheetView workbookViewId="0">
      <pane ySplit="5" topLeftCell="A123" activePane="bottomLeft" state="frozen"/>
      <selection pane="bottomLeft" activeCell="F138" sqref="F138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701" ht="18.75" x14ac:dyDescent="0.3">
      <c r="C2" s="73" t="s">
        <v>111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701" ht="15.75" x14ac:dyDescent="0.25">
      <c r="C3" s="76" t="s">
        <v>90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701" ht="20.25" x14ac:dyDescent="0.3">
      <c r="B4" s="65" t="s">
        <v>102</v>
      </c>
      <c r="C4" s="65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27" t="s">
        <v>21</v>
      </c>
      <c r="C6" s="28">
        <v>0</v>
      </c>
      <c r="D6" s="28">
        <v>0</v>
      </c>
      <c r="E6" s="28">
        <v>1705680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22</v>
      </c>
      <c r="C7" s="28">
        <v>0</v>
      </c>
      <c r="D7" s="28">
        <v>1498500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16455500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23</v>
      </c>
      <c r="C8" s="28">
        <v>202500</v>
      </c>
      <c r="D8" s="28">
        <v>1570500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378000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24</v>
      </c>
      <c r="C9" s="28">
        <v>0</v>
      </c>
      <c r="D9" s="28">
        <v>0</v>
      </c>
      <c r="E9" s="28">
        <v>0</v>
      </c>
      <c r="F9" s="28">
        <v>26492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25</v>
      </c>
      <c r="C10" s="28">
        <v>1948000</v>
      </c>
      <c r="D10" s="28">
        <v>1923000</v>
      </c>
      <c r="E10" s="28">
        <v>1021730</v>
      </c>
      <c r="F10" s="28">
        <v>0</v>
      </c>
      <c r="G10" s="28">
        <v>0</v>
      </c>
      <c r="H10" s="28">
        <v>0</v>
      </c>
      <c r="I10" s="28">
        <v>13806000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517500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27</v>
      </c>
      <c r="C11" s="28">
        <v>3650500</v>
      </c>
      <c r="D11" s="28">
        <v>18512000</v>
      </c>
      <c r="E11" s="28">
        <v>564070</v>
      </c>
      <c r="F11" s="28">
        <v>0</v>
      </c>
      <c r="G11" s="28">
        <v>0</v>
      </c>
      <c r="H11" s="28">
        <v>0</v>
      </c>
      <c r="I11" s="28">
        <v>0</v>
      </c>
      <c r="J11" s="28">
        <v>342000</v>
      </c>
      <c r="K11" s="28">
        <v>0</v>
      </c>
      <c r="L11" s="28">
        <v>0</v>
      </c>
      <c r="M11" s="28">
        <v>0</v>
      </c>
      <c r="N11" s="28">
        <v>0</v>
      </c>
      <c r="O11" s="28">
        <v>2120200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28</v>
      </c>
      <c r="C12" s="28">
        <v>20981100</v>
      </c>
      <c r="D12" s="28">
        <v>14228000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333000</v>
      </c>
      <c r="K12" s="28">
        <v>27000</v>
      </c>
      <c r="L12" s="28">
        <v>0</v>
      </c>
      <c r="M12" s="28">
        <v>0</v>
      </c>
      <c r="N12" s="28">
        <v>166500</v>
      </c>
      <c r="O12" s="28">
        <v>1543500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29</v>
      </c>
      <c r="C13" s="28">
        <v>711000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30</v>
      </c>
      <c r="C14" s="28">
        <v>715500</v>
      </c>
      <c r="D14" s="28">
        <v>3048000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801000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31</v>
      </c>
      <c r="C15" s="28">
        <v>5115500</v>
      </c>
      <c r="D15" s="28">
        <v>5408500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40500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32</v>
      </c>
      <c r="C16" s="28">
        <v>0</v>
      </c>
      <c r="D16" s="28">
        <v>2929500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33</v>
      </c>
      <c r="C17" s="28">
        <v>1696500</v>
      </c>
      <c r="D17" s="28">
        <v>1313500</v>
      </c>
      <c r="E17" s="28">
        <v>677290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36000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34</v>
      </c>
      <c r="C18" s="28">
        <v>43425300</v>
      </c>
      <c r="D18" s="28">
        <v>47632000</v>
      </c>
      <c r="E18" s="28">
        <v>6356360</v>
      </c>
      <c r="F18" s="28">
        <v>0</v>
      </c>
      <c r="G18" s="28">
        <v>0</v>
      </c>
      <c r="H18" s="28">
        <v>0</v>
      </c>
      <c r="I18" s="28">
        <v>4095200</v>
      </c>
      <c r="J18" s="28">
        <v>45000</v>
      </c>
      <c r="K18" s="28">
        <v>2650000</v>
      </c>
      <c r="L18" s="28">
        <v>11218500</v>
      </c>
      <c r="M18" s="28">
        <v>0</v>
      </c>
      <c r="N18" s="28">
        <v>0</v>
      </c>
      <c r="O18" s="28">
        <v>727100</v>
      </c>
      <c r="P18" s="28">
        <v>1953000</v>
      </c>
      <c r="Q18" s="28">
        <v>2808000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35</v>
      </c>
      <c r="C19" s="28">
        <v>796500</v>
      </c>
      <c r="D19" s="28">
        <v>3746000</v>
      </c>
      <c r="E19" s="28">
        <v>993440</v>
      </c>
      <c r="F19" s="28">
        <v>0</v>
      </c>
      <c r="G19" s="28">
        <v>0</v>
      </c>
      <c r="H19" s="28">
        <v>0</v>
      </c>
      <c r="I19" s="28">
        <v>0</v>
      </c>
      <c r="J19" s="28">
        <v>729000</v>
      </c>
      <c r="K19" s="28">
        <v>0</v>
      </c>
      <c r="L19" s="28">
        <v>0</v>
      </c>
      <c r="M19" s="28">
        <v>0</v>
      </c>
      <c r="N19" s="28">
        <v>0</v>
      </c>
      <c r="O19" s="28">
        <v>679500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36</v>
      </c>
      <c r="C20" s="28">
        <v>0</v>
      </c>
      <c r="D20" s="28">
        <v>796500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37</v>
      </c>
      <c r="C21" s="28">
        <v>29779500</v>
      </c>
      <c r="D21" s="28">
        <v>15967500</v>
      </c>
      <c r="E21" s="28">
        <v>437800</v>
      </c>
      <c r="F21" s="28">
        <v>105463</v>
      </c>
      <c r="G21" s="28">
        <v>0</v>
      </c>
      <c r="H21" s="28">
        <v>0</v>
      </c>
      <c r="I21" s="28">
        <v>1630000</v>
      </c>
      <c r="J21" s="28">
        <v>2376873</v>
      </c>
      <c r="K21" s="28">
        <v>0</v>
      </c>
      <c r="L21" s="28">
        <v>5539500</v>
      </c>
      <c r="M21" s="28">
        <v>1792580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38</v>
      </c>
      <c r="C22" s="28">
        <v>1666500</v>
      </c>
      <c r="D22" s="28">
        <v>2500000</v>
      </c>
      <c r="E22" s="28">
        <v>42870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336000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39</v>
      </c>
      <c r="C23" s="28">
        <v>43315500</v>
      </c>
      <c r="D23" s="28">
        <v>23927500</v>
      </c>
      <c r="E23" s="28">
        <v>0</v>
      </c>
      <c r="F23" s="28">
        <v>0</v>
      </c>
      <c r="G23" s="28">
        <v>0</v>
      </c>
      <c r="H23" s="28">
        <v>0</v>
      </c>
      <c r="I23" s="28">
        <v>4003500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612000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40</v>
      </c>
      <c r="C24" s="28">
        <v>35728600</v>
      </c>
      <c r="D24" s="28">
        <v>36180500</v>
      </c>
      <c r="E24" s="28">
        <v>0</v>
      </c>
      <c r="F24" s="28">
        <v>0</v>
      </c>
      <c r="G24" s="28">
        <v>2619000</v>
      </c>
      <c r="H24" s="28">
        <v>0</v>
      </c>
      <c r="I24" s="28">
        <v>0</v>
      </c>
      <c r="J24" s="28">
        <v>1566000</v>
      </c>
      <c r="K24" s="28">
        <v>0</v>
      </c>
      <c r="L24" s="28">
        <v>0</v>
      </c>
      <c r="M24" s="28">
        <v>0</v>
      </c>
      <c r="N24" s="28">
        <v>0</v>
      </c>
      <c r="O24" s="28">
        <v>3409500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41</v>
      </c>
      <c r="C25" s="28">
        <v>532500</v>
      </c>
      <c r="D25" s="28">
        <v>624000</v>
      </c>
      <c r="E25" s="28">
        <v>361530</v>
      </c>
      <c r="F25" s="28">
        <v>0</v>
      </c>
      <c r="G25" s="28">
        <v>0</v>
      </c>
      <c r="H25" s="28">
        <v>0</v>
      </c>
      <c r="I25" s="28">
        <v>0</v>
      </c>
      <c r="J25" s="28">
        <v>360000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42</v>
      </c>
      <c r="C26" s="28">
        <v>0</v>
      </c>
      <c r="D26" s="28">
        <v>1118500</v>
      </c>
      <c r="E26" s="28">
        <v>1857660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166000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89</v>
      </c>
      <c r="C27" s="28">
        <v>27000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43</v>
      </c>
      <c r="C28" s="28">
        <v>279000</v>
      </c>
      <c r="D28" s="28">
        <v>108000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58500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44</v>
      </c>
      <c r="C29" s="28">
        <v>4302000</v>
      </c>
      <c r="D29" s="28">
        <v>9073100</v>
      </c>
      <c r="E29" s="28">
        <v>1047300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81000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45</v>
      </c>
      <c r="C30" s="28">
        <v>0</v>
      </c>
      <c r="D30" s="28">
        <v>0</v>
      </c>
      <c r="E30" s="28">
        <v>104306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46</v>
      </c>
      <c r="C31" s="28">
        <v>6165000</v>
      </c>
      <c r="D31" s="28">
        <v>2512500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18000</v>
      </c>
      <c r="L31" s="28">
        <v>0</v>
      </c>
      <c r="M31" s="28">
        <v>0</v>
      </c>
      <c r="N31" s="28">
        <v>0</v>
      </c>
      <c r="O31" s="28">
        <v>104000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27" t="s">
        <v>47</v>
      </c>
      <c r="C32" s="28">
        <v>6387000</v>
      </c>
      <c r="D32" s="28">
        <v>4803000</v>
      </c>
      <c r="E32" s="28">
        <v>408960</v>
      </c>
      <c r="F32" s="28">
        <v>0</v>
      </c>
      <c r="G32" s="28">
        <v>0</v>
      </c>
      <c r="H32" s="28">
        <v>0</v>
      </c>
      <c r="I32" s="28">
        <v>0</v>
      </c>
      <c r="J32" s="28">
        <v>54000</v>
      </c>
      <c r="K32" s="28">
        <v>0</v>
      </c>
      <c r="L32" s="28">
        <v>0</v>
      </c>
      <c r="M32" s="28">
        <v>0</v>
      </c>
      <c r="N32" s="28">
        <v>0</v>
      </c>
      <c r="O32" s="28">
        <v>85500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27" t="s">
        <v>48</v>
      </c>
      <c r="C33" s="28">
        <v>5731500</v>
      </c>
      <c r="D33" s="28">
        <v>7532000</v>
      </c>
      <c r="E33" s="28">
        <v>66840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450000</v>
      </c>
      <c r="P33" s="28">
        <v>0</v>
      </c>
      <c r="Q33" s="28">
        <v>0</v>
      </c>
      <c r="R33" s="28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27" t="s">
        <v>49</v>
      </c>
      <c r="C34" s="28">
        <v>81000</v>
      </c>
      <c r="D34" s="28">
        <v>292500</v>
      </c>
      <c r="E34" s="28">
        <v>22240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27000</v>
      </c>
      <c r="P34" s="28">
        <v>0</v>
      </c>
      <c r="Q34" s="28">
        <v>0</v>
      </c>
      <c r="R34" s="28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27" t="s">
        <v>50</v>
      </c>
      <c r="C35" s="28">
        <v>19663000</v>
      </c>
      <c r="D35" s="28">
        <v>5082500</v>
      </c>
      <c r="E35" s="28">
        <v>1906940</v>
      </c>
      <c r="F35" s="28">
        <v>0</v>
      </c>
      <c r="G35" s="28">
        <v>0</v>
      </c>
      <c r="H35" s="28">
        <v>0</v>
      </c>
      <c r="I35" s="28">
        <v>1754000</v>
      </c>
      <c r="J35" s="28">
        <v>40500</v>
      </c>
      <c r="K35" s="28">
        <v>0</v>
      </c>
      <c r="L35" s="28">
        <v>0</v>
      </c>
      <c r="M35" s="28">
        <v>0</v>
      </c>
      <c r="N35" s="28">
        <v>0</v>
      </c>
      <c r="O35" s="28">
        <v>440000</v>
      </c>
      <c r="P35" s="28">
        <v>0</v>
      </c>
      <c r="Q35" s="28">
        <v>0</v>
      </c>
      <c r="R35" s="28">
        <v>0</v>
      </c>
      <c r="S35" s="9"/>
      <c r="T35" s="9"/>
    </row>
    <row r="36" spans="1:701" ht="30" customHeight="1" x14ac:dyDescent="0.25">
      <c r="A36" s="8">
        <v>31</v>
      </c>
      <c r="B36" s="27" t="s">
        <v>116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27000</v>
      </c>
      <c r="Q36" s="28">
        <v>0</v>
      </c>
      <c r="R36" s="28">
        <v>0</v>
      </c>
      <c r="S36" s="9"/>
      <c r="T36" s="9"/>
    </row>
    <row r="37" spans="1:701" ht="30" customHeight="1" x14ac:dyDescent="0.25">
      <c r="A37" s="8">
        <v>32</v>
      </c>
      <c r="B37" s="27" t="s">
        <v>51</v>
      </c>
      <c r="C37" s="28">
        <v>67500</v>
      </c>
      <c r="D37" s="28">
        <v>162000</v>
      </c>
      <c r="E37" s="28">
        <v>126780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9"/>
      <c r="T37" s="9"/>
    </row>
    <row r="38" spans="1:701" ht="30" customHeight="1" x14ac:dyDescent="0.25">
      <c r="A38" s="8">
        <v>33</v>
      </c>
      <c r="B38" s="27" t="s">
        <v>117</v>
      </c>
      <c r="C38" s="28">
        <v>6685500</v>
      </c>
      <c r="D38" s="28">
        <v>4049500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567000</v>
      </c>
      <c r="K38" s="28">
        <v>0</v>
      </c>
      <c r="L38" s="28">
        <v>0</v>
      </c>
      <c r="M38" s="28">
        <v>0</v>
      </c>
      <c r="N38" s="28">
        <v>0</v>
      </c>
      <c r="O38" s="28">
        <v>510500</v>
      </c>
      <c r="P38" s="28">
        <v>0</v>
      </c>
      <c r="Q38" s="28">
        <v>0</v>
      </c>
      <c r="R38" s="28">
        <v>0</v>
      </c>
      <c r="S38" s="9"/>
      <c r="T38" s="9"/>
    </row>
    <row r="39" spans="1:701" ht="30" customHeight="1" x14ac:dyDescent="0.25">
      <c r="A39" s="8">
        <v>34</v>
      </c>
      <c r="B39" s="27" t="s">
        <v>52</v>
      </c>
      <c r="C39" s="28">
        <v>400500</v>
      </c>
      <c r="D39" s="28">
        <v>382500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54000</v>
      </c>
      <c r="K39" s="28">
        <v>0</v>
      </c>
      <c r="L39" s="28">
        <v>0</v>
      </c>
      <c r="M39" s="28">
        <v>0</v>
      </c>
      <c r="N39" s="28">
        <v>0</v>
      </c>
      <c r="O39" s="28">
        <v>108000</v>
      </c>
      <c r="P39" s="28">
        <v>0</v>
      </c>
      <c r="Q39" s="28">
        <v>0</v>
      </c>
      <c r="R39" s="28">
        <v>0</v>
      </c>
      <c r="S39" s="9"/>
      <c r="T39" s="9"/>
    </row>
    <row r="40" spans="1:701" ht="30" customHeight="1" x14ac:dyDescent="0.25">
      <c r="A40" s="8">
        <v>35</v>
      </c>
      <c r="B40" s="27" t="s">
        <v>53</v>
      </c>
      <c r="C40" s="28">
        <v>9277500</v>
      </c>
      <c r="D40" s="28">
        <v>9332000</v>
      </c>
      <c r="E40" s="28">
        <v>11141836</v>
      </c>
      <c r="F40" s="28">
        <v>0</v>
      </c>
      <c r="G40" s="28">
        <v>0</v>
      </c>
      <c r="H40" s="28">
        <v>0</v>
      </c>
      <c r="I40" s="28">
        <v>0</v>
      </c>
      <c r="J40" s="28">
        <v>288000</v>
      </c>
      <c r="K40" s="28">
        <v>0</v>
      </c>
      <c r="L40" s="28">
        <v>0</v>
      </c>
      <c r="M40" s="28">
        <v>0</v>
      </c>
      <c r="N40" s="28">
        <v>0</v>
      </c>
      <c r="O40" s="28">
        <v>841500</v>
      </c>
      <c r="P40" s="28">
        <v>225000</v>
      </c>
      <c r="Q40" s="28">
        <v>0</v>
      </c>
      <c r="R40" s="28">
        <v>0</v>
      </c>
      <c r="S40" s="9"/>
      <c r="T40" s="9"/>
    </row>
    <row r="41" spans="1:701" ht="30" customHeight="1" x14ac:dyDescent="0.25">
      <c r="A41" s="8">
        <v>36</v>
      </c>
      <c r="B41" s="27" t="s">
        <v>55</v>
      </c>
      <c r="C41" s="28">
        <v>594000</v>
      </c>
      <c r="D41" s="28">
        <v>450000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175500</v>
      </c>
      <c r="P41" s="28">
        <v>0</v>
      </c>
      <c r="Q41" s="28">
        <v>0</v>
      </c>
      <c r="R41" s="28">
        <v>0</v>
      </c>
      <c r="S41" s="9"/>
      <c r="T41" s="9"/>
    </row>
    <row r="42" spans="1:701" ht="30" customHeight="1" x14ac:dyDescent="0.25">
      <c r="A42" s="8">
        <v>37</v>
      </c>
      <c r="B42" s="27" t="s">
        <v>56</v>
      </c>
      <c r="C42" s="28">
        <v>689900</v>
      </c>
      <c r="D42" s="28">
        <v>832000</v>
      </c>
      <c r="E42" s="28">
        <v>0</v>
      </c>
      <c r="F42" s="28">
        <v>0</v>
      </c>
      <c r="G42" s="28">
        <v>1120500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9"/>
      <c r="T42" s="9"/>
    </row>
    <row r="43" spans="1:701" s="1" customFormat="1" ht="30" customHeight="1" x14ac:dyDescent="0.25">
      <c r="A43" s="8"/>
      <c r="B43" s="29" t="s">
        <v>57</v>
      </c>
      <c r="C43" s="30">
        <f t="shared" ref="C43:R43" si="0">SUM(C6:C42)</f>
        <v>250615400</v>
      </c>
      <c r="D43" s="30">
        <f t="shared" si="0"/>
        <v>227535600</v>
      </c>
      <c r="E43" s="30">
        <f t="shared" si="0"/>
        <v>28843632</v>
      </c>
      <c r="F43" s="30">
        <f t="shared" si="0"/>
        <v>131955</v>
      </c>
      <c r="G43" s="30">
        <f t="shared" si="0"/>
        <v>3739500</v>
      </c>
      <c r="H43" s="30">
        <f t="shared" si="0"/>
        <v>0</v>
      </c>
      <c r="I43" s="30">
        <f t="shared" si="0"/>
        <v>25288700</v>
      </c>
      <c r="J43" s="30">
        <f t="shared" si="0"/>
        <v>7133373</v>
      </c>
      <c r="K43" s="30">
        <f t="shared" si="0"/>
        <v>2695000</v>
      </c>
      <c r="L43" s="30">
        <f t="shared" si="0"/>
        <v>33213500</v>
      </c>
      <c r="M43" s="30">
        <f t="shared" si="0"/>
        <v>1792580</v>
      </c>
      <c r="N43" s="30">
        <f t="shared" si="0"/>
        <v>166500</v>
      </c>
      <c r="O43" s="30">
        <f t="shared" si="0"/>
        <v>13870300</v>
      </c>
      <c r="P43" s="30">
        <f t="shared" si="0"/>
        <v>2205000</v>
      </c>
      <c r="Q43" s="30">
        <f t="shared" si="0"/>
        <v>2808000</v>
      </c>
      <c r="R43" s="30">
        <f t="shared" si="0"/>
        <v>0</v>
      </c>
      <c r="S43" s="15"/>
    </row>
    <row r="44" spans="1:701" ht="30" customHeight="1" x14ac:dyDescent="0.2">
      <c r="C44" s="18"/>
      <c r="D44" s="18"/>
      <c r="E44" s="17"/>
      <c r="F44" s="18"/>
      <c r="G44" s="17"/>
      <c r="H44" s="17"/>
      <c r="I44" s="17"/>
      <c r="J44" s="17"/>
      <c r="K44" s="17"/>
      <c r="L44" s="17"/>
      <c r="M44" s="17"/>
      <c r="N44" s="17"/>
    </row>
    <row r="45" spans="1:701" ht="30" customHeight="1" x14ac:dyDescent="0.25">
      <c r="A45" s="17"/>
      <c r="B45" s="69" t="s">
        <v>58</v>
      </c>
      <c r="C45" s="58" t="s">
        <v>59</v>
      </c>
      <c r="D45" s="59" t="s">
        <v>60</v>
      </c>
      <c r="E45" s="59" t="s">
        <v>7</v>
      </c>
      <c r="F45" s="59" t="s">
        <v>8</v>
      </c>
      <c r="G45" s="59" t="s">
        <v>9</v>
      </c>
      <c r="H45" s="59" t="s">
        <v>10</v>
      </c>
      <c r="I45" s="59" t="s">
        <v>11</v>
      </c>
      <c r="J45" s="59" t="s">
        <v>12</v>
      </c>
      <c r="K45" s="59" t="s">
        <v>13</v>
      </c>
      <c r="L45" s="59" t="s">
        <v>14</v>
      </c>
      <c r="M45" s="59" t="s">
        <v>15</v>
      </c>
      <c r="N45" s="59" t="s">
        <v>16</v>
      </c>
      <c r="O45" s="59" t="s">
        <v>17</v>
      </c>
      <c r="P45" s="59" t="s">
        <v>18</v>
      </c>
      <c r="Q45" s="59" t="s">
        <v>19</v>
      </c>
      <c r="R45" s="59" t="s">
        <v>20</v>
      </c>
    </row>
    <row r="46" spans="1:701" ht="30" customHeight="1" x14ac:dyDescent="0.25">
      <c r="A46" s="17"/>
      <c r="B46" s="70"/>
      <c r="C46" s="60">
        <v>1324.5</v>
      </c>
      <c r="D46" s="61">
        <v>1183.43</v>
      </c>
      <c r="E46" s="61">
        <v>1000</v>
      </c>
      <c r="F46" s="61">
        <v>1000</v>
      </c>
      <c r="G46" s="61">
        <v>1324.5</v>
      </c>
      <c r="H46" s="61">
        <v>1240.5999999999999</v>
      </c>
      <c r="I46" s="62">
        <v>1240.5999999999999</v>
      </c>
      <c r="J46" s="61">
        <v>1183.43</v>
      </c>
      <c r="K46" s="61">
        <v>1183.43</v>
      </c>
      <c r="L46" s="61">
        <v>1183.43</v>
      </c>
      <c r="M46" s="61">
        <v>1183.43</v>
      </c>
      <c r="N46" s="61">
        <v>1183.43</v>
      </c>
      <c r="O46" s="61">
        <v>1183.43</v>
      </c>
      <c r="P46" s="61">
        <v>1009.08</v>
      </c>
      <c r="Q46" s="61">
        <v>1009.08</v>
      </c>
      <c r="R46" s="61">
        <v>1324.5</v>
      </c>
    </row>
    <row r="47" spans="1:701" ht="30" customHeight="1" x14ac:dyDescent="0.2"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701" ht="30.95" customHeight="1" x14ac:dyDescent="0.25">
      <c r="A48" s="65" t="s">
        <v>109</v>
      </c>
      <c r="B48" s="65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1:19" ht="30.95" customHeight="1" x14ac:dyDescent="0.25">
      <c r="A49" s="3" t="s">
        <v>3</v>
      </c>
      <c r="B49" s="4" t="s">
        <v>4</v>
      </c>
      <c r="C49" s="5" t="s">
        <v>59</v>
      </c>
      <c r="D49" s="5" t="s">
        <v>60</v>
      </c>
      <c r="E49" s="5" t="s">
        <v>7</v>
      </c>
      <c r="F49" s="5" t="s">
        <v>8</v>
      </c>
      <c r="G49" s="5" t="s">
        <v>9</v>
      </c>
      <c r="H49" s="5" t="s">
        <v>10</v>
      </c>
      <c r="I49" s="5" t="s">
        <v>11</v>
      </c>
      <c r="J49" s="5" t="s">
        <v>61</v>
      </c>
      <c r="K49" s="5" t="s">
        <v>13</v>
      </c>
      <c r="L49" s="5" t="s">
        <v>14</v>
      </c>
      <c r="M49" s="5" t="s">
        <v>15</v>
      </c>
      <c r="N49" s="5" t="s">
        <v>16</v>
      </c>
      <c r="O49" s="5" t="s">
        <v>17</v>
      </c>
      <c r="P49" s="5" t="s">
        <v>18</v>
      </c>
      <c r="Q49" s="5" t="s">
        <v>19</v>
      </c>
      <c r="R49" s="5" t="s">
        <v>20</v>
      </c>
      <c r="S49" s="5" t="s">
        <v>108</v>
      </c>
    </row>
    <row r="50" spans="1:19" ht="30.95" customHeight="1" x14ac:dyDescent="0.25">
      <c r="A50" s="8">
        <v>1</v>
      </c>
      <c r="B50" s="27" t="s">
        <v>21</v>
      </c>
      <c r="C50" s="28">
        <f t="shared" ref="C50:C86" si="1">C6/$C$46</f>
        <v>0</v>
      </c>
      <c r="D50" s="28">
        <f t="shared" ref="D50:D84" si="2">D6/$D$46</f>
        <v>0</v>
      </c>
      <c r="E50" s="28">
        <f t="shared" ref="E50:E86" si="3">E6/$E$46</f>
        <v>1705.68</v>
      </c>
      <c r="F50" s="28">
        <f t="shared" ref="F50:F83" si="4">F6/$F$46</f>
        <v>0</v>
      </c>
      <c r="G50" s="28">
        <f>G6/$G$46</f>
        <v>0</v>
      </c>
      <c r="H50" s="28">
        <f t="shared" ref="H50" si="5">H6/$H$46</f>
        <v>0</v>
      </c>
      <c r="I50" s="28">
        <f>I6/$I$46</f>
        <v>0</v>
      </c>
      <c r="J50" s="28">
        <f t="shared" ref="J50" si="6">J6/$J$46</f>
        <v>0</v>
      </c>
      <c r="K50" s="28">
        <f>K6/$K$46</f>
        <v>0</v>
      </c>
      <c r="L50" s="28">
        <f>L6/$L$46</f>
        <v>0</v>
      </c>
      <c r="M50" s="28">
        <f>M6/$M$46</f>
        <v>0</v>
      </c>
      <c r="N50" s="28">
        <f>N6/$N$46</f>
        <v>0</v>
      </c>
      <c r="O50" s="28">
        <f>O6/$O$46</f>
        <v>0</v>
      </c>
      <c r="P50" s="28">
        <f t="shared" ref="P50" si="7">P6/$P$46</f>
        <v>0</v>
      </c>
      <c r="Q50" s="28">
        <f>Q6/$Q$46</f>
        <v>0</v>
      </c>
      <c r="R50" s="28">
        <f>R6/$R$46</f>
        <v>0</v>
      </c>
      <c r="S50" s="46">
        <f>SUM(C50:R50)</f>
        <v>1705.68</v>
      </c>
    </row>
    <row r="51" spans="1:19" ht="30.95" customHeight="1" x14ac:dyDescent="0.25">
      <c r="A51" s="8">
        <v>2</v>
      </c>
      <c r="B51" s="27" t="s">
        <v>22</v>
      </c>
      <c r="C51" s="28">
        <f t="shared" si="1"/>
        <v>0</v>
      </c>
      <c r="D51" s="28">
        <f t="shared" si="2"/>
        <v>1266.2345892870724</v>
      </c>
      <c r="E51" s="28">
        <f t="shared" si="3"/>
        <v>0</v>
      </c>
      <c r="F51" s="28">
        <f t="shared" si="4"/>
        <v>0</v>
      </c>
      <c r="G51" s="28">
        <f t="shared" ref="G51:G86" si="8">G7/$G$46</f>
        <v>0</v>
      </c>
      <c r="H51" s="28">
        <f t="shared" ref="H51" si="9">H7/$H$46</f>
        <v>0</v>
      </c>
      <c r="I51" s="28">
        <f t="shared" ref="I51:I86" si="10">I7/$I$46</f>
        <v>0</v>
      </c>
      <c r="J51" s="28">
        <f t="shared" ref="J51" si="11">J7/$J$46</f>
        <v>0</v>
      </c>
      <c r="K51" s="28">
        <f t="shared" ref="K51:K86" si="12">K7/$K$46</f>
        <v>0</v>
      </c>
      <c r="L51" s="28">
        <f t="shared" ref="L51:L86" si="13">L7/$L$46</f>
        <v>13904.92044311873</v>
      </c>
      <c r="M51" s="28">
        <f t="shared" ref="M51:M86" si="14">M7/$M$46</f>
        <v>0</v>
      </c>
      <c r="N51" s="28">
        <f t="shared" ref="N51:N86" si="15">N7/$N$46</f>
        <v>0</v>
      </c>
      <c r="O51" s="28">
        <f t="shared" ref="O51:O86" si="16">O7/$O$46</f>
        <v>0</v>
      </c>
      <c r="P51" s="28">
        <f t="shared" ref="P51" si="17">P7/$P$46</f>
        <v>0</v>
      </c>
      <c r="Q51" s="28">
        <f t="shared" ref="Q51:Q86" si="18">Q7/$Q$46</f>
        <v>0</v>
      </c>
      <c r="R51" s="28">
        <f t="shared" ref="R51:R86" si="19">R7/$R$46</f>
        <v>0</v>
      </c>
      <c r="S51" s="46">
        <f t="shared" ref="S51:S86" si="20">SUM(C51:R51)</f>
        <v>15171.155032405803</v>
      </c>
    </row>
    <row r="52" spans="1:19" ht="30.95" customHeight="1" x14ac:dyDescent="0.25">
      <c r="A52" s="8">
        <v>3</v>
      </c>
      <c r="B52" s="27" t="s">
        <v>23</v>
      </c>
      <c r="C52" s="28">
        <f t="shared" si="1"/>
        <v>152.88788221970555</v>
      </c>
      <c r="D52" s="28">
        <f t="shared" si="2"/>
        <v>1327.0746896732378</v>
      </c>
      <c r="E52" s="28">
        <f t="shared" si="3"/>
        <v>0</v>
      </c>
      <c r="F52" s="28">
        <f t="shared" si="4"/>
        <v>0</v>
      </c>
      <c r="G52" s="28">
        <f t="shared" si="8"/>
        <v>0</v>
      </c>
      <c r="H52" s="28">
        <f t="shared" ref="H52" si="21">H8/$H$46</f>
        <v>0</v>
      </c>
      <c r="I52" s="28">
        <f t="shared" si="10"/>
        <v>0</v>
      </c>
      <c r="J52" s="28">
        <f t="shared" ref="J52" si="22">J8/$J$46</f>
        <v>319.4105270273696</v>
      </c>
      <c r="K52" s="28">
        <f t="shared" si="12"/>
        <v>0</v>
      </c>
      <c r="L52" s="28">
        <f t="shared" si="13"/>
        <v>0</v>
      </c>
      <c r="M52" s="28">
        <f t="shared" si="14"/>
        <v>0</v>
      </c>
      <c r="N52" s="28">
        <f t="shared" si="15"/>
        <v>0</v>
      </c>
      <c r="O52" s="28">
        <f t="shared" si="16"/>
        <v>0</v>
      </c>
      <c r="P52" s="28">
        <f t="shared" ref="P52" si="23">P8/$P$46</f>
        <v>0</v>
      </c>
      <c r="Q52" s="28">
        <f t="shared" si="18"/>
        <v>0</v>
      </c>
      <c r="R52" s="28">
        <f t="shared" si="19"/>
        <v>0</v>
      </c>
      <c r="S52" s="46">
        <f t="shared" si="20"/>
        <v>1799.3730989203129</v>
      </c>
    </row>
    <row r="53" spans="1:19" ht="30.95" customHeight="1" x14ac:dyDescent="0.25">
      <c r="A53" s="8">
        <v>4</v>
      </c>
      <c r="B53" s="27" t="s">
        <v>24</v>
      </c>
      <c r="C53" s="28">
        <f t="shared" si="1"/>
        <v>0</v>
      </c>
      <c r="D53" s="28">
        <f t="shared" si="2"/>
        <v>0</v>
      </c>
      <c r="E53" s="28">
        <f t="shared" si="3"/>
        <v>0</v>
      </c>
      <c r="F53" s="28">
        <f t="shared" si="4"/>
        <v>26.492000000000001</v>
      </c>
      <c r="G53" s="28">
        <f t="shared" si="8"/>
        <v>0</v>
      </c>
      <c r="H53" s="28">
        <f t="shared" ref="H53" si="24">H9/$H$46</f>
        <v>0</v>
      </c>
      <c r="I53" s="28">
        <f t="shared" si="10"/>
        <v>0</v>
      </c>
      <c r="J53" s="28">
        <f t="shared" ref="J53" si="25">J9/$J$46</f>
        <v>0</v>
      </c>
      <c r="K53" s="28">
        <f t="shared" si="12"/>
        <v>0</v>
      </c>
      <c r="L53" s="28">
        <f t="shared" si="13"/>
        <v>0</v>
      </c>
      <c r="M53" s="28">
        <f t="shared" si="14"/>
        <v>0</v>
      </c>
      <c r="N53" s="28">
        <f t="shared" si="15"/>
        <v>0</v>
      </c>
      <c r="O53" s="28">
        <f t="shared" si="16"/>
        <v>0</v>
      </c>
      <c r="P53" s="28">
        <f t="shared" ref="P53" si="26">P9/$P$46</f>
        <v>0</v>
      </c>
      <c r="Q53" s="28">
        <f t="shared" si="18"/>
        <v>0</v>
      </c>
      <c r="R53" s="28">
        <f t="shared" si="19"/>
        <v>0</v>
      </c>
      <c r="S53" s="46">
        <f t="shared" si="20"/>
        <v>26.492000000000001</v>
      </c>
    </row>
    <row r="54" spans="1:19" ht="30.95" customHeight="1" x14ac:dyDescent="0.25">
      <c r="A54" s="8">
        <v>5</v>
      </c>
      <c r="B54" s="27" t="s">
        <v>25</v>
      </c>
      <c r="C54" s="28">
        <f t="shared" si="1"/>
        <v>1470.7436768591922</v>
      </c>
      <c r="D54" s="28">
        <f t="shared" si="2"/>
        <v>1624.9376811471739</v>
      </c>
      <c r="E54" s="28">
        <f t="shared" si="3"/>
        <v>1021.73</v>
      </c>
      <c r="F54" s="28">
        <f t="shared" si="4"/>
        <v>0</v>
      </c>
      <c r="G54" s="28">
        <f t="shared" si="8"/>
        <v>0</v>
      </c>
      <c r="H54" s="28">
        <f t="shared" ref="H54" si="27">H10/$H$46</f>
        <v>0</v>
      </c>
      <c r="I54" s="28">
        <f t="shared" si="10"/>
        <v>11128.48621634693</v>
      </c>
      <c r="J54" s="28">
        <f t="shared" ref="J54" si="28">J10/$J$46</f>
        <v>0</v>
      </c>
      <c r="K54" s="28">
        <f t="shared" si="12"/>
        <v>0</v>
      </c>
      <c r="L54" s="28">
        <f t="shared" si="13"/>
        <v>0</v>
      </c>
      <c r="M54" s="28">
        <f t="shared" si="14"/>
        <v>0</v>
      </c>
      <c r="N54" s="28">
        <f t="shared" si="15"/>
        <v>0</v>
      </c>
      <c r="O54" s="28">
        <f t="shared" si="16"/>
        <v>437.28822152556552</v>
      </c>
      <c r="P54" s="28">
        <f t="shared" ref="P54" si="29">P10/$P$46</f>
        <v>0</v>
      </c>
      <c r="Q54" s="28">
        <f t="shared" si="18"/>
        <v>0</v>
      </c>
      <c r="R54" s="28">
        <f t="shared" si="19"/>
        <v>0</v>
      </c>
      <c r="S54" s="46">
        <f t="shared" si="20"/>
        <v>15683.185795878861</v>
      </c>
    </row>
    <row r="55" spans="1:19" ht="30.95" customHeight="1" x14ac:dyDescent="0.25">
      <c r="A55" s="8">
        <v>6</v>
      </c>
      <c r="B55" s="27" t="s">
        <v>27</v>
      </c>
      <c r="C55" s="28">
        <f t="shared" si="1"/>
        <v>2756.1343903359757</v>
      </c>
      <c r="D55" s="28">
        <f t="shared" si="2"/>
        <v>15642.665810398586</v>
      </c>
      <c r="E55" s="28">
        <f t="shared" si="3"/>
        <v>564.07000000000005</v>
      </c>
      <c r="F55" s="28">
        <f t="shared" si="4"/>
        <v>0</v>
      </c>
      <c r="G55" s="28">
        <f t="shared" si="8"/>
        <v>0</v>
      </c>
      <c r="H55" s="28">
        <f t="shared" ref="H55" si="30">H11/$H$46</f>
        <v>0</v>
      </c>
      <c r="I55" s="28">
        <f t="shared" si="10"/>
        <v>0</v>
      </c>
      <c r="J55" s="28">
        <f t="shared" ref="J55" si="31">J11/$J$46</f>
        <v>288.99047683428677</v>
      </c>
      <c r="K55" s="28">
        <f t="shared" si="12"/>
        <v>0</v>
      </c>
      <c r="L55" s="28">
        <f t="shared" si="13"/>
        <v>0</v>
      </c>
      <c r="M55" s="28">
        <f t="shared" si="14"/>
        <v>0</v>
      </c>
      <c r="N55" s="28">
        <f t="shared" si="15"/>
        <v>0</v>
      </c>
      <c r="O55" s="28">
        <f t="shared" si="16"/>
        <v>1791.5719560937275</v>
      </c>
      <c r="P55" s="28">
        <f t="shared" ref="P55" si="32">P11/$P$46</f>
        <v>0</v>
      </c>
      <c r="Q55" s="28">
        <f t="shared" si="18"/>
        <v>0</v>
      </c>
      <c r="R55" s="28">
        <f t="shared" si="19"/>
        <v>0</v>
      </c>
      <c r="S55" s="46">
        <f t="shared" si="20"/>
        <v>21043.432633662578</v>
      </c>
    </row>
    <row r="56" spans="1:19" ht="30.95" customHeight="1" x14ac:dyDescent="0.25">
      <c r="A56" s="8">
        <v>7</v>
      </c>
      <c r="B56" s="27" t="s">
        <v>28</v>
      </c>
      <c r="C56" s="28">
        <f t="shared" si="1"/>
        <v>15840.770101925254</v>
      </c>
      <c r="D56" s="28">
        <f t="shared" si="2"/>
        <v>12022.679837421731</v>
      </c>
      <c r="E56" s="28">
        <f t="shared" si="3"/>
        <v>0</v>
      </c>
      <c r="F56" s="28">
        <f t="shared" si="4"/>
        <v>0</v>
      </c>
      <c r="G56" s="28">
        <f t="shared" si="8"/>
        <v>0</v>
      </c>
      <c r="H56" s="28">
        <f t="shared" ref="H56" si="33">H12/$H$46</f>
        <v>0</v>
      </c>
      <c r="I56" s="28">
        <f t="shared" si="10"/>
        <v>0</v>
      </c>
      <c r="J56" s="28">
        <f t="shared" ref="J56" si="34">J12/$J$46</f>
        <v>281.38546428601603</v>
      </c>
      <c r="K56" s="28">
        <f t="shared" si="12"/>
        <v>22.815037644812111</v>
      </c>
      <c r="L56" s="28">
        <f t="shared" si="13"/>
        <v>0</v>
      </c>
      <c r="M56" s="28">
        <f t="shared" si="14"/>
        <v>0</v>
      </c>
      <c r="N56" s="28">
        <f t="shared" si="15"/>
        <v>140.69273214300802</v>
      </c>
      <c r="O56" s="28">
        <f t="shared" si="16"/>
        <v>1304.2596520284258</v>
      </c>
      <c r="P56" s="28">
        <f t="shared" ref="P56" si="35">P12/$P$46</f>
        <v>0</v>
      </c>
      <c r="Q56" s="28">
        <f t="shared" si="18"/>
        <v>0</v>
      </c>
      <c r="R56" s="28">
        <f t="shared" si="19"/>
        <v>0</v>
      </c>
      <c r="S56" s="46">
        <f t="shared" si="20"/>
        <v>29612.602825449248</v>
      </c>
    </row>
    <row r="57" spans="1:19" ht="30.95" customHeight="1" x14ac:dyDescent="0.25">
      <c r="A57" s="8">
        <v>8</v>
      </c>
      <c r="B57" s="27" t="s">
        <v>29</v>
      </c>
      <c r="C57" s="28">
        <f t="shared" si="1"/>
        <v>536.80634201585508</v>
      </c>
      <c r="D57" s="28">
        <f t="shared" si="2"/>
        <v>0</v>
      </c>
      <c r="E57" s="28">
        <f t="shared" si="3"/>
        <v>0</v>
      </c>
      <c r="F57" s="28">
        <f t="shared" si="4"/>
        <v>0</v>
      </c>
      <c r="G57" s="28">
        <f t="shared" si="8"/>
        <v>0</v>
      </c>
      <c r="H57" s="28">
        <f t="shared" ref="H57" si="36">H13/$H$46</f>
        <v>0</v>
      </c>
      <c r="I57" s="28">
        <f t="shared" si="10"/>
        <v>0</v>
      </c>
      <c r="J57" s="28">
        <f t="shared" ref="J57" si="37">J13/$J$46</f>
        <v>0</v>
      </c>
      <c r="K57" s="28">
        <f t="shared" si="12"/>
        <v>0</v>
      </c>
      <c r="L57" s="28">
        <f t="shared" si="13"/>
        <v>0</v>
      </c>
      <c r="M57" s="28">
        <f t="shared" si="14"/>
        <v>0</v>
      </c>
      <c r="N57" s="28">
        <f t="shared" si="15"/>
        <v>0</v>
      </c>
      <c r="O57" s="28">
        <f t="shared" si="16"/>
        <v>0</v>
      </c>
      <c r="P57" s="28">
        <f t="shared" ref="P57" si="38">P13/$P$46</f>
        <v>0</v>
      </c>
      <c r="Q57" s="28">
        <f t="shared" si="18"/>
        <v>0</v>
      </c>
      <c r="R57" s="28">
        <f t="shared" si="19"/>
        <v>0</v>
      </c>
      <c r="S57" s="46">
        <f t="shared" si="20"/>
        <v>536.80634201585508</v>
      </c>
    </row>
    <row r="58" spans="1:19" ht="30.95" customHeight="1" x14ac:dyDescent="0.25">
      <c r="A58" s="8">
        <v>9</v>
      </c>
      <c r="B58" s="27" t="s">
        <v>30</v>
      </c>
      <c r="C58" s="28">
        <f t="shared" si="1"/>
        <v>540.20385050962625</v>
      </c>
      <c r="D58" s="28">
        <f t="shared" si="2"/>
        <v>2575.5642496810119</v>
      </c>
      <c r="E58" s="28">
        <f t="shared" si="3"/>
        <v>0</v>
      </c>
      <c r="F58" s="28">
        <f t="shared" si="4"/>
        <v>0</v>
      </c>
      <c r="G58" s="28">
        <f t="shared" si="8"/>
        <v>0</v>
      </c>
      <c r="H58" s="28">
        <f t="shared" ref="H58" si="39">H14/$H$46</f>
        <v>0</v>
      </c>
      <c r="I58" s="28">
        <f t="shared" si="10"/>
        <v>0</v>
      </c>
      <c r="J58" s="28">
        <f t="shared" ref="J58" si="40">J14/$J$46</f>
        <v>0</v>
      </c>
      <c r="K58" s="28">
        <f t="shared" si="12"/>
        <v>0</v>
      </c>
      <c r="L58" s="28">
        <f t="shared" si="13"/>
        <v>0</v>
      </c>
      <c r="M58" s="28">
        <f t="shared" si="14"/>
        <v>0</v>
      </c>
      <c r="N58" s="28">
        <f t="shared" si="15"/>
        <v>0</v>
      </c>
      <c r="O58" s="28">
        <f t="shared" si="16"/>
        <v>676.8461167960927</v>
      </c>
      <c r="P58" s="28">
        <f t="shared" ref="P58" si="41">P14/$P$46</f>
        <v>0</v>
      </c>
      <c r="Q58" s="28">
        <f t="shared" si="18"/>
        <v>0</v>
      </c>
      <c r="R58" s="28">
        <f t="shared" si="19"/>
        <v>0</v>
      </c>
      <c r="S58" s="46">
        <f t="shared" si="20"/>
        <v>3792.6142169867308</v>
      </c>
    </row>
    <row r="59" spans="1:19" ht="30.95" customHeight="1" x14ac:dyDescent="0.25">
      <c r="A59" s="8">
        <v>10</v>
      </c>
      <c r="B59" s="27" t="s">
        <v>31</v>
      </c>
      <c r="C59" s="28">
        <f t="shared" si="1"/>
        <v>3862.2121555303888</v>
      </c>
      <c r="D59" s="28">
        <f t="shared" si="2"/>
        <v>4570.1900408135671</v>
      </c>
      <c r="E59" s="28">
        <f t="shared" si="3"/>
        <v>0</v>
      </c>
      <c r="F59" s="28">
        <f t="shared" si="4"/>
        <v>0</v>
      </c>
      <c r="G59" s="28">
        <f t="shared" si="8"/>
        <v>0</v>
      </c>
      <c r="H59" s="28">
        <f t="shared" ref="H59" si="42">H15/$H$46</f>
        <v>0</v>
      </c>
      <c r="I59" s="28">
        <f t="shared" si="10"/>
        <v>0</v>
      </c>
      <c r="J59" s="28">
        <f t="shared" ref="J59" si="43">J15/$J$46</f>
        <v>0</v>
      </c>
      <c r="K59" s="28">
        <f t="shared" si="12"/>
        <v>0</v>
      </c>
      <c r="L59" s="28">
        <f t="shared" si="13"/>
        <v>0</v>
      </c>
      <c r="M59" s="28">
        <f t="shared" si="14"/>
        <v>0</v>
      </c>
      <c r="N59" s="28">
        <f t="shared" si="15"/>
        <v>0</v>
      </c>
      <c r="O59" s="28">
        <f t="shared" si="16"/>
        <v>34.222556467218169</v>
      </c>
      <c r="P59" s="28">
        <f t="shared" ref="P59" si="44">P15/$P$46</f>
        <v>0</v>
      </c>
      <c r="Q59" s="28">
        <f t="shared" si="18"/>
        <v>0</v>
      </c>
      <c r="R59" s="28">
        <f t="shared" si="19"/>
        <v>0</v>
      </c>
      <c r="S59" s="46">
        <f t="shared" si="20"/>
        <v>8466.6247528111744</v>
      </c>
    </row>
    <row r="60" spans="1:19" ht="30.95" customHeight="1" x14ac:dyDescent="0.25">
      <c r="A60" s="8">
        <v>11</v>
      </c>
      <c r="B60" s="27" t="s">
        <v>32</v>
      </c>
      <c r="C60" s="28">
        <f t="shared" si="1"/>
        <v>0</v>
      </c>
      <c r="D60" s="28">
        <f t="shared" si="2"/>
        <v>2475.4315844621142</v>
      </c>
      <c r="E60" s="28">
        <f t="shared" si="3"/>
        <v>0</v>
      </c>
      <c r="F60" s="28">
        <f t="shared" si="4"/>
        <v>0</v>
      </c>
      <c r="G60" s="28">
        <f t="shared" si="8"/>
        <v>0</v>
      </c>
      <c r="H60" s="28">
        <f t="shared" ref="H60" si="45">H16/$H$46</f>
        <v>0</v>
      </c>
      <c r="I60" s="28">
        <f t="shared" si="10"/>
        <v>0</v>
      </c>
      <c r="J60" s="28">
        <f t="shared" ref="J60" si="46">J16/$J$46</f>
        <v>0</v>
      </c>
      <c r="K60" s="28">
        <f t="shared" si="12"/>
        <v>0</v>
      </c>
      <c r="L60" s="28">
        <f t="shared" si="13"/>
        <v>0</v>
      </c>
      <c r="M60" s="28">
        <f t="shared" si="14"/>
        <v>0</v>
      </c>
      <c r="N60" s="28">
        <f t="shared" si="15"/>
        <v>0</v>
      </c>
      <c r="O60" s="28">
        <f t="shared" si="16"/>
        <v>0</v>
      </c>
      <c r="P60" s="28">
        <f t="shared" ref="P60" si="47">P16/$P$46</f>
        <v>0</v>
      </c>
      <c r="Q60" s="28">
        <f t="shared" si="18"/>
        <v>0</v>
      </c>
      <c r="R60" s="28">
        <f t="shared" si="19"/>
        <v>0</v>
      </c>
      <c r="S60" s="46">
        <f t="shared" si="20"/>
        <v>2475.4315844621142</v>
      </c>
    </row>
    <row r="61" spans="1:19" ht="30.95" customHeight="1" x14ac:dyDescent="0.25">
      <c r="A61" s="8">
        <v>12</v>
      </c>
      <c r="B61" s="27" t="s">
        <v>33</v>
      </c>
      <c r="C61" s="28">
        <f t="shared" si="1"/>
        <v>1280.8607021517553</v>
      </c>
      <c r="D61" s="28">
        <f t="shared" si="2"/>
        <v>1109.9093313503968</v>
      </c>
      <c r="E61" s="28">
        <f t="shared" si="3"/>
        <v>677.29</v>
      </c>
      <c r="F61" s="28">
        <f t="shared" si="4"/>
        <v>0</v>
      </c>
      <c r="G61" s="28">
        <f t="shared" si="8"/>
        <v>0</v>
      </c>
      <c r="H61" s="28">
        <f t="shared" ref="H61" si="48">H17/$H$46</f>
        <v>0</v>
      </c>
      <c r="I61" s="28">
        <f t="shared" si="10"/>
        <v>0</v>
      </c>
      <c r="J61" s="28">
        <f t="shared" ref="J61" si="49">J17/$J$46</f>
        <v>0</v>
      </c>
      <c r="K61" s="28">
        <f t="shared" si="12"/>
        <v>0</v>
      </c>
      <c r="L61" s="28">
        <f t="shared" si="13"/>
        <v>0</v>
      </c>
      <c r="M61" s="28">
        <f t="shared" si="14"/>
        <v>0</v>
      </c>
      <c r="N61" s="28">
        <f t="shared" si="15"/>
        <v>0</v>
      </c>
      <c r="O61" s="28">
        <f t="shared" si="16"/>
        <v>30.420050193082815</v>
      </c>
      <c r="P61" s="28">
        <f t="shared" ref="P61" si="50">P17/$P$46</f>
        <v>0</v>
      </c>
      <c r="Q61" s="28">
        <f t="shared" si="18"/>
        <v>0</v>
      </c>
      <c r="R61" s="28">
        <f t="shared" si="19"/>
        <v>0</v>
      </c>
      <c r="S61" s="46">
        <f t="shared" si="20"/>
        <v>3098.4800836952345</v>
      </c>
    </row>
    <row r="62" spans="1:19" ht="30.95" customHeight="1" x14ac:dyDescent="0.25">
      <c r="A62" s="8">
        <v>13</v>
      </c>
      <c r="B62" s="27" t="s">
        <v>34</v>
      </c>
      <c r="C62" s="28">
        <f t="shared" si="1"/>
        <v>32786.183465458664</v>
      </c>
      <c r="D62" s="28">
        <f t="shared" si="2"/>
        <v>40249.106411025576</v>
      </c>
      <c r="E62" s="28">
        <f t="shared" si="3"/>
        <v>6356.36</v>
      </c>
      <c r="F62" s="28">
        <f t="shared" si="4"/>
        <v>0</v>
      </c>
      <c r="G62" s="28">
        <f t="shared" si="8"/>
        <v>0</v>
      </c>
      <c r="H62" s="28">
        <f t="shared" ref="H62" si="51">H18/$H$46</f>
        <v>0</v>
      </c>
      <c r="I62" s="28">
        <f t="shared" si="10"/>
        <v>3300.9833951313881</v>
      </c>
      <c r="J62" s="28">
        <f t="shared" ref="J62" si="52">J18/$J$46</f>
        <v>38.025062741353523</v>
      </c>
      <c r="K62" s="28">
        <f t="shared" si="12"/>
        <v>2239.2536947685962</v>
      </c>
      <c r="L62" s="28">
        <f t="shared" si="13"/>
        <v>9479.6481414194332</v>
      </c>
      <c r="M62" s="28">
        <f t="shared" si="14"/>
        <v>0</v>
      </c>
      <c r="N62" s="28">
        <f t="shared" si="15"/>
        <v>0</v>
      </c>
      <c r="O62" s="28">
        <f t="shared" si="16"/>
        <v>614.40051376084762</v>
      </c>
      <c r="P62" s="28">
        <f t="shared" ref="P62" si="53">P18/$P$46</f>
        <v>1935.4263289332857</v>
      </c>
      <c r="Q62" s="28">
        <f t="shared" si="18"/>
        <v>2782.7327863003925</v>
      </c>
      <c r="R62" s="28">
        <f t="shared" si="19"/>
        <v>0</v>
      </c>
      <c r="S62" s="46">
        <f t="shared" si="20"/>
        <v>99782.119799539534</v>
      </c>
    </row>
    <row r="63" spans="1:19" ht="30.95" customHeight="1" x14ac:dyDescent="0.25">
      <c r="A63" s="8">
        <v>14</v>
      </c>
      <c r="B63" s="27" t="s">
        <v>35</v>
      </c>
      <c r="C63" s="28">
        <f t="shared" si="1"/>
        <v>601.35900339750845</v>
      </c>
      <c r="D63" s="28">
        <f t="shared" si="2"/>
        <v>3165.3752228691174</v>
      </c>
      <c r="E63" s="28">
        <f t="shared" si="3"/>
        <v>993.44</v>
      </c>
      <c r="F63" s="28">
        <f t="shared" si="4"/>
        <v>0</v>
      </c>
      <c r="G63" s="28">
        <f t="shared" si="8"/>
        <v>0</v>
      </c>
      <c r="H63" s="28">
        <f t="shared" ref="H63" si="54">H19/$H$46</f>
        <v>0</v>
      </c>
      <c r="I63" s="28">
        <f t="shared" si="10"/>
        <v>0</v>
      </c>
      <c r="J63" s="28">
        <f t="shared" ref="J63" si="55">J19/$J$46</f>
        <v>616.00601640992704</v>
      </c>
      <c r="K63" s="28">
        <f t="shared" si="12"/>
        <v>0</v>
      </c>
      <c r="L63" s="28">
        <f t="shared" si="13"/>
        <v>0</v>
      </c>
      <c r="M63" s="28">
        <f t="shared" si="14"/>
        <v>0</v>
      </c>
      <c r="N63" s="28">
        <f t="shared" si="15"/>
        <v>0</v>
      </c>
      <c r="O63" s="28">
        <f t="shared" si="16"/>
        <v>574.17844739443819</v>
      </c>
      <c r="P63" s="28">
        <f t="shared" ref="P63" si="56">P19/$P$46</f>
        <v>0</v>
      </c>
      <c r="Q63" s="28">
        <f t="shared" si="18"/>
        <v>0</v>
      </c>
      <c r="R63" s="28">
        <f t="shared" si="19"/>
        <v>0</v>
      </c>
      <c r="S63" s="46">
        <f t="shared" si="20"/>
        <v>5950.3586900709906</v>
      </c>
    </row>
    <row r="64" spans="1:19" ht="30.95" customHeight="1" x14ac:dyDescent="0.25">
      <c r="A64" s="8">
        <v>15</v>
      </c>
      <c r="B64" s="27" t="s">
        <v>36</v>
      </c>
      <c r="C64" s="28">
        <f t="shared" si="1"/>
        <v>0</v>
      </c>
      <c r="D64" s="28">
        <f t="shared" si="2"/>
        <v>673.04361052195736</v>
      </c>
      <c r="E64" s="28">
        <f t="shared" si="3"/>
        <v>0</v>
      </c>
      <c r="F64" s="28">
        <f t="shared" si="4"/>
        <v>0</v>
      </c>
      <c r="G64" s="28">
        <f t="shared" si="8"/>
        <v>0</v>
      </c>
      <c r="H64" s="28">
        <f t="shared" ref="H64" si="57">H20/$H$46</f>
        <v>0</v>
      </c>
      <c r="I64" s="28">
        <f t="shared" si="10"/>
        <v>0</v>
      </c>
      <c r="J64" s="28">
        <f t="shared" ref="J64" si="58">J20/$J$46</f>
        <v>0</v>
      </c>
      <c r="K64" s="28">
        <f t="shared" si="12"/>
        <v>0</v>
      </c>
      <c r="L64" s="28">
        <f t="shared" si="13"/>
        <v>0</v>
      </c>
      <c r="M64" s="28">
        <f t="shared" si="14"/>
        <v>0</v>
      </c>
      <c r="N64" s="28">
        <f t="shared" si="15"/>
        <v>0</v>
      </c>
      <c r="O64" s="28">
        <f t="shared" si="16"/>
        <v>0</v>
      </c>
      <c r="P64" s="28">
        <f t="shared" ref="P64" si="59">P20/$P$46</f>
        <v>0</v>
      </c>
      <c r="Q64" s="28">
        <f t="shared" si="18"/>
        <v>0</v>
      </c>
      <c r="R64" s="28">
        <f t="shared" si="19"/>
        <v>0</v>
      </c>
      <c r="S64" s="46">
        <f t="shared" si="20"/>
        <v>673.04361052195736</v>
      </c>
    </row>
    <row r="65" spans="1:19" ht="30.95" customHeight="1" x14ac:dyDescent="0.25">
      <c r="A65" s="8">
        <v>16</v>
      </c>
      <c r="B65" s="27" t="s">
        <v>37</v>
      </c>
      <c r="C65" s="28">
        <f t="shared" si="1"/>
        <v>22483.578708946774</v>
      </c>
      <c r="D65" s="28">
        <f t="shared" si="2"/>
        <v>13492.559762723607</v>
      </c>
      <c r="E65" s="28">
        <f t="shared" si="3"/>
        <v>437.8</v>
      </c>
      <c r="F65" s="28">
        <f t="shared" si="4"/>
        <v>105.46299999999999</v>
      </c>
      <c r="G65" s="28">
        <f t="shared" si="8"/>
        <v>0</v>
      </c>
      <c r="H65" s="28">
        <f t="shared" ref="H65" si="60">H21/$H$46</f>
        <v>0</v>
      </c>
      <c r="I65" s="28">
        <f t="shared" si="10"/>
        <v>1313.8803804610673</v>
      </c>
      <c r="J65" s="28">
        <f t="shared" ref="J65" si="61">J21/$J$46</f>
        <v>2008.4609989606481</v>
      </c>
      <c r="K65" s="28">
        <f t="shared" si="12"/>
        <v>0</v>
      </c>
      <c r="L65" s="28">
        <f t="shared" si="13"/>
        <v>4680.8852234606184</v>
      </c>
      <c r="M65" s="28">
        <f t="shared" si="14"/>
        <v>1514.7325993087888</v>
      </c>
      <c r="N65" s="28">
        <f t="shared" si="15"/>
        <v>0</v>
      </c>
      <c r="O65" s="28">
        <f t="shared" si="16"/>
        <v>0</v>
      </c>
      <c r="P65" s="28">
        <f t="shared" ref="P65" si="62">P21/$P$46</f>
        <v>0</v>
      </c>
      <c r="Q65" s="28">
        <f t="shared" si="18"/>
        <v>0</v>
      </c>
      <c r="R65" s="28">
        <f t="shared" si="19"/>
        <v>0</v>
      </c>
      <c r="S65" s="46">
        <f t="shared" si="20"/>
        <v>46037.360673861505</v>
      </c>
    </row>
    <row r="66" spans="1:19" ht="30.95" customHeight="1" x14ac:dyDescent="0.25">
      <c r="A66" s="8">
        <v>17</v>
      </c>
      <c r="B66" s="27" t="s">
        <v>38</v>
      </c>
      <c r="C66" s="28">
        <f t="shared" si="1"/>
        <v>1258.2106455266139</v>
      </c>
      <c r="D66" s="28">
        <f t="shared" si="2"/>
        <v>2112.5034856307511</v>
      </c>
      <c r="E66" s="28">
        <f t="shared" si="3"/>
        <v>42.87</v>
      </c>
      <c r="F66" s="28">
        <f t="shared" si="4"/>
        <v>0</v>
      </c>
      <c r="G66" s="28">
        <f t="shared" si="8"/>
        <v>0</v>
      </c>
      <c r="H66" s="28">
        <f t="shared" ref="H66" si="63">H22/$H$46</f>
        <v>0</v>
      </c>
      <c r="I66" s="28">
        <f t="shared" si="10"/>
        <v>0</v>
      </c>
      <c r="J66" s="28">
        <f t="shared" ref="J66" si="64">J22/$J$46</f>
        <v>0</v>
      </c>
      <c r="K66" s="28">
        <f t="shared" si="12"/>
        <v>0</v>
      </c>
      <c r="L66" s="28">
        <f t="shared" si="13"/>
        <v>0</v>
      </c>
      <c r="M66" s="28">
        <f t="shared" si="14"/>
        <v>0</v>
      </c>
      <c r="N66" s="28">
        <f t="shared" si="15"/>
        <v>0</v>
      </c>
      <c r="O66" s="28">
        <f t="shared" si="16"/>
        <v>283.92046846877298</v>
      </c>
      <c r="P66" s="28">
        <f t="shared" ref="P66" si="65">P22/$P$46</f>
        <v>0</v>
      </c>
      <c r="Q66" s="28">
        <f t="shared" si="18"/>
        <v>0</v>
      </c>
      <c r="R66" s="28">
        <f t="shared" si="19"/>
        <v>0</v>
      </c>
      <c r="S66" s="46">
        <f t="shared" si="20"/>
        <v>3697.5045996261379</v>
      </c>
    </row>
    <row r="67" spans="1:19" ht="30.95" customHeight="1" x14ac:dyDescent="0.25">
      <c r="A67" s="8">
        <v>18</v>
      </c>
      <c r="B67" s="27" t="s">
        <v>39</v>
      </c>
      <c r="C67" s="28">
        <f t="shared" si="1"/>
        <v>32703.284258210646</v>
      </c>
      <c r="D67" s="28">
        <f t="shared" si="2"/>
        <v>20218.770860971919</v>
      </c>
      <c r="E67" s="28">
        <f t="shared" si="3"/>
        <v>0</v>
      </c>
      <c r="F67" s="28">
        <f t="shared" si="4"/>
        <v>0</v>
      </c>
      <c r="G67" s="28">
        <f t="shared" si="8"/>
        <v>0</v>
      </c>
      <c r="H67" s="28">
        <f t="shared" ref="H67" si="66">H23/$H$46</f>
        <v>0</v>
      </c>
      <c r="I67" s="28">
        <f t="shared" si="10"/>
        <v>3227.0675479606643</v>
      </c>
      <c r="J67" s="28">
        <f t="shared" ref="J67" si="67">J23/$J$46</f>
        <v>0</v>
      </c>
      <c r="K67" s="28">
        <f t="shared" si="12"/>
        <v>0</v>
      </c>
      <c r="L67" s="28">
        <f t="shared" si="13"/>
        <v>0</v>
      </c>
      <c r="M67" s="28">
        <f t="shared" si="14"/>
        <v>0</v>
      </c>
      <c r="N67" s="28">
        <f t="shared" si="15"/>
        <v>0</v>
      </c>
      <c r="O67" s="28">
        <f t="shared" si="16"/>
        <v>517.14085328240787</v>
      </c>
      <c r="P67" s="28">
        <f t="shared" ref="P67" si="68">P23/$P$46</f>
        <v>0</v>
      </c>
      <c r="Q67" s="28">
        <f t="shared" si="18"/>
        <v>0</v>
      </c>
      <c r="R67" s="28">
        <f t="shared" si="19"/>
        <v>0</v>
      </c>
      <c r="S67" s="46">
        <f t="shared" si="20"/>
        <v>56666.263520425637</v>
      </c>
    </row>
    <row r="68" spans="1:19" ht="30.95" customHeight="1" x14ac:dyDescent="0.25">
      <c r="A68" s="8">
        <v>19</v>
      </c>
      <c r="B68" s="27" t="s">
        <v>40</v>
      </c>
      <c r="C68" s="28">
        <f t="shared" si="1"/>
        <v>26975.160437901093</v>
      </c>
      <c r="D68" s="28">
        <f t="shared" si="2"/>
        <v>30572.572944745356</v>
      </c>
      <c r="E68" s="28">
        <f t="shared" si="3"/>
        <v>0</v>
      </c>
      <c r="F68" s="28">
        <f t="shared" si="4"/>
        <v>0</v>
      </c>
      <c r="G68" s="28">
        <f t="shared" si="8"/>
        <v>1977.3499433748584</v>
      </c>
      <c r="H68" s="28">
        <f t="shared" ref="H68" si="69">H24/$H$46</f>
        <v>0</v>
      </c>
      <c r="I68" s="28">
        <f t="shared" si="10"/>
        <v>0</v>
      </c>
      <c r="J68" s="28">
        <f t="shared" ref="J68" si="70">J24/$J$46</f>
        <v>1323.2721833991025</v>
      </c>
      <c r="K68" s="28">
        <f t="shared" si="12"/>
        <v>0</v>
      </c>
      <c r="L68" s="28">
        <f t="shared" si="13"/>
        <v>0</v>
      </c>
      <c r="M68" s="28">
        <f t="shared" si="14"/>
        <v>0</v>
      </c>
      <c r="N68" s="28">
        <f t="shared" si="15"/>
        <v>0</v>
      </c>
      <c r="O68" s="28">
        <f t="shared" si="16"/>
        <v>2881.0322537032184</v>
      </c>
      <c r="P68" s="28">
        <f t="shared" ref="P68" si="71">P24/$P$46</f>
        <v>0</v>
      </c>
      <c r="Q68" s="28">
        <f t="shared" si="18"/>
        <v>0</v>
      </c>
      <c r="R68" s="28">
        <f t="shared" si="19"/>
        <v>0</v>
      </c>
      <c r="S68" s="46">
        <f t="shared" si="20"/>
        <v>63729.387763123625</v>
      </c>
    </row>
    <row r="69" spans="1:19" ht="30.95" customHeight="1" x14ac:dyDescent="0.25">
      <c r="A69" s="8">
        <v>20</v>
      </c>
      <c r="B69" s="27" t="s">
        <v>41</v>
      </c>
      <c r="C69" s="28">
        <f t="shared" si="1"/>
        <v>402.03850509626272</v>
      </c>
      <c r="D69" s="28">
        <f t="shared" si="2"/>
        <v>527.28087001343545</v>
      </c>
      <c r="E69" s="28">
        <f t="shared" si="3"/>
        <v>361.53</v>
      </c>
      <c r="F69" s="28">
        <f t="shared" si="4"/>
        <v>0</v>
      </c>
      <c r="G69" s="28">
        <f t="shared" si="8"/>
        <v>0</v>
      </c>
      <c r="H69" s="28">
        <f t="shared" ref="H69" si="72">H25/$H$46</f>
        <v>0</v>
      </c>
      <c r="I69" s="28">
        <f t="shared" si="10"/>
        <v>0</v>
      </c>
      <c r="J69" s="28">
        <f t="shared" ref="J69" si="73">J25/$J$46</f>
        <v>304.20050193082818</v>
      </c>
      <c r="K69" s="28">
        <f t="shared" si="12"/>
        <v>0</v>
      </c>
      <c r="L69" s="28">
        <f t="shared" si="13"/>
        <v>0</v>
      </c>
      <c r="M69" s="28">
        <f t="shared" si="14"/>
        <v>0</v>
      </c>
      <c r="N69" s="28">
        <f t="shared" si="15"/>
        <v>0</v>
      </c>
      <c r="O69" s="28">
        <f t="shared" si="16"/>
        <v>0</v>
      </c>
      <c r="P69" s="28">
        <f t="shared" ref="P69" si="74">P25/$P$46</f>
        <v>0</v>
      </c>
      <c r="Q69" s="28">
        <f t="shared" si="18"/>
        <v>0</v>
      </c>
      <c r="R69" s="28">
        <f t="shared" si="19"/>
        <v>0</v>
      </c>
      <c r="S69" s="46">
        <f t="shared" si="20"/>
        <v>1595.0498770405261</v>
      </c>
    </row>
    <row r="70" spans="1:19" ht="30.95" customHeight="1" x14ac:dyDescent="0.25">
      <c r="A70" s="8">
        <v>21</v>
      </c>
      <c r="B70" s="27" t="s">
        <v>42</v>
      </c>
      <c r="C70" s="28">
        <f t="shared" si="1"/>
        <v>0</v>
      </c>
      <c r="D70" s="28">
        <f t="shared" si="2"/>
        <v>945.13405947119804</v>
      </c>
      <c r="E70" s="28">
        <f t="shared" si="3"/>
        <v>1857.66</v>
      </c>
      <c r="F70" s="28">
        <f t="shared" si="4"/>
        <v>0</v>
      </c>
      <c r="G70" s="28">
        <f t="shared" si="8"/>
        <v>0</v>
      </c>
      <c r="H70" s="28">
        <f t="shared" ref="H70" si="75">H26/$H$46</f>
        <v>0</v>
      </c>
      <c r="I70" s="28">
        <f t="shared" si="10"/>
        <v>0</v>
      </c>
      <c r="J70" s="28">
        <f t="shared" ref="J70" si="76">J26/$J$46</f>
        <v>0</v>
      </c>
      <c r="K70" s="28">
        <f t="shared" si="12"/>
        <v>0</v>
      </c>
      <c r="L70" s="28">
        <f t="shared" si="13"/>
        <v>0</v>
      </c>
      <c r="M70" s="28">
        <f t="shared" si="14"/>
        <v>0</v>
      </c>
      <c r="N70" s="28">
        <f t="shared" si="15"/>
        <v>0</v>
      </c>
      <c r="O70" s="28">
        <f t="shared" si="16"/>
        <v>140.27023144588188</v>
      </c>
      <c r="P70" s="28">
        <f t="shared" ref="P70" si="77">P26/$P$46</f>
        <v>0</v>
      </c>
      <c r="Q70" s="28">
        <f t="shared" si="18"/>
        <v>0</v>
      </c>
      <c r="R70" s="28">
        <f t="shared" si="19"/>
        <v>0</v>
      </c>
      <c r="S70" s="46">
        <f t="shared" si="20"/>
        <v>2943.0642909170801</v>
      </c>
    </row>
    <row r="71" spans="1:19" ht="30.95" customHeight="1" x14ac:dyDescent="0.25">
      <c r="A71" s="8">
        <v>22</v>
      </c>
      <c r="B71" s="27" t="s">
        <v>89</v>
      </c>
      <c r="C71" s="28">
        <f t="shared" si="1"/>
        <v>20.385050962627407</v>
      </c>
      <c r="D71" s="28">
        <f t="shared" si="2"/>
        <v>0</v>
      </c>
      <c r="E71" s="28">
        <f t="shared" si="3"/>
        <v>0</v>
      </c>
      <c r="F71" s="28">
        <f t="shared" si="4"/>
        <v>0</v>
      </c>
      <c r="G71" s="28">
        <f t="shared" si="8"/>
        <v>0</v>
      </c>
      <c r="H71" s="28">
        <f t="shared" ref="H71" si="78">H27/$H$46</f>
        <v>0</v>
      </c>
      <c r="I71" s="28">
        <f t="shared" si="10"/>
        <v>0</v>
      </c>
      <c r="J71" s="28">
        <f t="shared" ref="J71" si="79">J27/$J$46</f>
        <v>0</v>
      </c>
      <c r="K71" s="28">
        <f t="shared" si="12"/>
        <v>0</v>
      </c>
      <c r="L71" s="28">
        <f t="shared" si="13"/>
        <v>0</v>
      </c>
      <c r="M71" s="28">
        <f t="shared" si="14"/>
        <v>0</v>
      </c>
      <c r="N71" s="28">
        <f t="shared" si="15"/>
        <v>0</v>
      </c>
      <c r="O71" s="28">
        <f t="shared" si="16"/>
        <v>0</v>
      </c>
      <c r="P71" s="28">
        <f t="shared" ref="P71" si="80">P27/$P$46</f>
        <v>0</v>
      </c>
      <c r="Q71" s="28">
        <f t="shared" si="18"/>
        <v>0</v>
      </c>
      <c r="R71" s="28">
        <f t="shared" si="19"/>
        <v>0</v>
      </c>
      <c r="S71" s="46">
        <f t="shared" si="20"/>
        <v>20.385050962627407</v>
      </c>
    </row>
    <row r="72" spans="1:19" ht="30.95" customHeight="1" x14ac:dyDescent="0.25">
      <c r="A72" s="8">
        <v>23</v>
      </c>
      <c r="B72" s="27" t="s">
        <v>43</v>
      </c>
      <c r="C72" s="28">
        <f t="shared" si="1"/>
        <v>210.64552661381654</v>
      </c>
      <c r="D72" s="28">
        <f t="shared" si="2"/>
        <v>91.260150579248446</v>
      </c>
      <c r="E72" s="28">
        <f t="shared" si="3"/>
        <v>0</v>
      </c>
      <c r="F72" s="28">
        <f t="shared" si="4"/>
        <v>0</v>
      </c>
      <c r="G72" s="28">
        <f t="shared" si="8"/>
        <v>0</v>
      </c>
      <c r="H72" s="28">
        <f t="shared" ref="H72" si="81">H28/$H$46</f>
        <v>0</v>
      </c>
      <c r="I72" s="28">
        <f t="shared" si="10"/>
        <v>0</v>
      </c>
      <c r="J72" s="28">
        <f t="shared" ref="J72" si="82">J28/$J$46</f>
        <v>0</v>
      </c>
      <c r="K72" s="28">
        <f t="shared" si="12"/>
        <v>0</v>
      </c>
      <c r="L72" s="28">
        <f t="shared" si="13"/>
        <v>0</v>
      </c>
      <c r="M72" s="28">
        <f t="shared" si="14"/>
        <v>0</v>
      </c>
      <c r="N72" s="28">
        <f t="shared" si="15"/>
        <v>0</v>
      </c>
      <c r="O72" s="28">
        <f t="shared" si="16"/>
        <v>49.432581563759577</v>
      </c>
      <c r="P72" s="28">
        <f t="shared" ref="P72" si="83">P28/$P$46</f>
        <v>0</v>
      </c>
      <c r="Q72" s="28">
        <f t="shared" si="18"/>
        <v>0</v>
      </c>
      <c r="R72" s="28">
        <f t="shared" si="19"/>
        <v>0</v>
      </c>
      <c r="S72" s="46">
        <f t="shared" si="20"/>
        <v>351.33825875682459</v>
      </c>
    </row>
    <row r="73" spans="1:19" ht="30.95" customHeight="1" x14ac:dyDescent="0.25">
      <c r="A73" s="8">
        <v>24</v>
      </c>
      <c r="B73" s="27" t="s">
        <v>44</v>
      </c>
      <c r="C73" s="28">
        <f t="shared" si="1"/>
        <v>3248.0181200453003</v>
      </c>
      <c r="D73" s="28">
        <f t="shared" si="2"/>
        <v>7666.7821501905473</v>
      </c>
      <c r="E73" s="28">
        <f t="shared" si="3"/>
        <v>1047.3</v>
      </c>
      <c r="F73" s="28">
        <f t="shared" si="4"/>
        <v>0</v>
      </c>
      <c r="G73" s="28">
        <f t="shared" si="8"/>
        <v>0</v>
      </c>
      <c r="H73" s="28">
        <f t="shared" ref="H73" si="84">H29/$H$46</f>
        <v>0</v>
      </c>
      <c r="I73" s="28">
        <f t="shared" si="10"/>
        <v>0</v>
      </c>
      <c r="J73" s="28">
        <f t="shared" ref="J73" si="85">J29/$J$46</f>
        <v>0</v>
      </c>
      <c r="K73" s="28">
        <f t="shared" si="12"/>
        <v>0</v>
      </c>
      <c r="L73" s="28">
        <f t="shared" si="13"/>
        <v>0</v>
      </c>
      <c r="M73" s="28">
        <f t="shared" si="14"/>
        <v>0</v>
      </c>
      <c r="N73" s="28">
        <f t="shared" si="15"/>
        <v>0</v>
      </c>
      <c r="O73" s="28">
        <f t="shared" si="16"/>
        <v>68.445112934436338</v>
      </c>
      <c r="P73" s="28">
        <f t="shared" ref="P73" si="86">P29/$P$46</f>
        <v>0</v>
      </c>
      <c r="Q73" s="28">
        <f t="shared" si="18"/>
        <v>0</v>
      </c>
      <c r="R73" s="28">
        <f t="shared" si="19"/>
        <v>0</v>
      </c>
      <c r="S73" s="46">
        <f t="shared" si="20"/>
        <v>12030.545383170283</v>
      </c>
    </row>
    <row r="74" spans="1:19" ht="30.95" customHeight="1" x14ac:dyDescent="0.25">
      <c r="A74" s="8">
        <v>25</v>
      </c>
      <c r="B74" s="27" t="s">
        <v>45</v>
      </c>
      <c r="C74" s="28">
        <f t="shared" si="1"/>
        <v>0</v>
      </c>
      <c r="D74" s="28">
        <f t="shared" si="2"/>
        <v>0</v>
      </c>
      <c r="E74" s="28">
        <f t="shared" si="3"/>
        <v>104.306</v>
      </c>
      <c r="F74" s="28">
        <f t="shared" si="4"/>
        <v>0</v>
      </c>
      <c r="G74" s="28">
        <f t="shared" si="8"/>
        <v>0</v>
      </c>
      <c r="H74" s="28">
        <f t="shared" ref="H74" si="87">H30/$H$46</f>
        <v>0</v>
      </c>
      <c r="I74" s="28">
        <f t="shared" si="10"/>
        <v>0</v>
      </c>
      <c r="J74" s="28">
        <f t="shared" ref="J74" si="88">J30/$J$46</f>
        <v>0</v>
      </c>
      <c r="K74" s="28">
        <f t="shared" si="12"/>
        <v>0</v>
      </c>
      <c r="L74" s="28">
        <f t="shared" si="13"/>
        <v>0</v>
      </c>
      <c r="M74" s="28">
        <f t="shared" si="14"/>
        <v>0</v>
      </c>
      <c r="N74" s="28">
        <f t="shared" si="15"/>
        <v>0</v>
      </c>
      <c r="O74" s="28">
        <f t="shared" si="16"/>
        <v>0</v>
      </c>
      <c r="P74" s="28">
        <f t="shared" ref="P74" si="89">P30/$P$46</f>
        <v>0</v>
      </c>
      <c r="Q74" s="28">
        <f t="shared" si="18"/>
        <v>0</v>
      </c>
      <c r="R74" s="28">
        <f t="shared" si="19"/>
        <v>0</v>
      </c>
      <c r="S74" s="46">
        <f t="shared" si="20"/>
        <v>104.306</v>
      </c>
    </row>
    <row r="75" spans="1:19" ht="30.95" customHeight="1" x14ac:dyDescent="0.25">
      <c r="A75" s="8">
        <v>26</v>
      </c>
      <c r="B75" s="27" t="s">
        <v>46</v>
      </c>
      <c r="C75" s="28">
        <f t="shared" si="1"/>
        <v>4654.5866364665908</v>
      </c>
      <c r="D75" s="28">
        <f t="shared" si="2"/>
        <v>2123.0660030589052</v>
      </c>
      <c r="E75" s="28">
        <f t="shared" si="3"/>
        <v>0</v>
      </c>
      <c r="F75" s="28">
        <f t="shared" si="4"/>
        <v>0</v>
      </c>
      <c r="G75" s="28">
        <f t="shared" si="8"/>
        <v>0</v>
      </c>
      <c r="H75" s="28">
        <f t="shared" ref="H75" si="90">H31/$H$46</f>
        <v>0</v>
      </c>
      <c r="I75" s="28">
        <f t="shared" si="10"/>
        <v>0</v>
      </c>
      <c r="J75" s="28">
        <f t="shared" ref="J75" si="91">J31/$J$46</f>
        <v>0</v>
      </c>
      <c r="K75" s="28">
        <f t="shared" si="12"/>
        <v>15.210025096541408</v>
      </c>
      <c r="L75" s="28">
        <f t="shared" si="13"/>
        <v>0</v>
      </c>
      <c r="M75" s="28">
        <f t="shared" si="14"/>
        <v>0</v>
      </c>
      <c r="N75" s="28">
        <f t="shared" si="15"/>
        <v>0</v>
      </c>
      <c r="O75" s="28">
        <f t="shared" si="16"/>
        <v>87.880145002239246</v>
      </c>
      <c r="P75" s="28">
        <f t="shared" ref="P75" si="92">P31/$P$46</f>
        <v>0</v>
      </c>
      <c r="Q75" s="28">
        <f t="shared" si="18"/>
        <v>0</v>
      </c>
      <c r="R75" s="28">
        <f t="shared" si="19"/>
        <v>0</v>
      </c>
      <c r="S75" s="46">
        <f t="shared" si="20"/>
        <v>6880.7428096242766</v>
      </c>
    </row>
    <row r="76" spans="1:19" ht="30.95" customHeight="1" x14ac:dyDescent="0.25">
      <c r="A76" s="8">
        <v>27</v>
      </c>
      <c r="B76" s="27" t="s">
        <v>47</v>
      </c>
      <c r="C76" s="28">
        <f t="shared" si="1"/>
        <v>4822.1970554926384</v>
      </c>
      <c r="D76" s="28">
        <f t="shared" si="2"/>
        <v>4058.5416965937993</v>
      </c>
      <c r="E76" s="28">
        <f t="shared" si="3"/>
        <v>408.96</v>
      </c>
      <c r="F76" s="28">
        <f t="shared" si="4"/>
        <v>0</v>
      </c>
      <c r="G76" s="28">
        <f t="shared" si="8"/>
        <v>0</v>
      </c>
      <c r="H76" s="28">
        <f t="shared" ref="H76" si="93">H32/$H$46</f>
        <v>0</v>
      </c>
      <c r="I76" s="28">
        <f t="shared" si="10"/>
        <v>0</v>
      </c>
      <c r="J76" s="28">
        <f t="shared" ref="J76" si="94">J32/$J$46</f>
        <v>45.630075289624223</v>
      </c>
      <c r="K76" s="28">
        <f t="shared" si="12"/>
        <v>0</v>
      </c>
      <c r="L76" s="28">
        <f t="shared" si="13"/>
        <v>0</v>
      </c>
      <c r="M76" s="28">
        <f t="shared" si="14"/>
        <v>0</v>
      </c>
      <c r="N76" s="28">
        <f t="shared" si="15"/>
        <v>0</v>
      </c>
      <c r="O76" s="28">
        <f t="shared" si="16"/>
        <v>72.247619208571692</v>
      </c>
      <c r="P76" s="28">
        <f t="shared" ref="P76" si="95">P32/$P$46</f>
        <v>0</v>
      </c>
      <c r="Q76" s="28">
        <f t="shared" si="18"/>
        <v>0</v>
      </c>
      <c r="R76" s="28">
        <f t="shared" si="19"/>
        <v>0</v>
      </c>
      <c r="S76" s="46">
        <f>SUM(C76:R76)</f>
        <v>9407.5764465846332</v>
      </c>
    </row>
    <row r="77" spans="1:19" ht="30.95" customHeight="1" x14ac:dyDescent="0.25">
      <c r="A77" s="8">
        <v>28</v>
      </c>
      <c r="B77" s="27" t="s">
        <v>48</v>
      </c>
      <c r="C77" s="28">
        <f t="shared" si="1"/>
        <v>4327.2933182332954</v>
      </c>
      <c r="D77" s="28">
        <f t="shared" si="2"/>
        <v>6364.5505015083272</v>
      </c>
      <c r="E77" s="28">
        <f t="shared" si="3"/>
        <v>66.84</v>
      </c>
      <c r="F77" s="28">
        <f t="shared" si="4"/>
        <v>0</v>
      </c>
      <c r="G77" s="28">
        <f t="shared" si="8"/>
        <v>0</v>
      </c>
      <c r="H77" s="28">
        <f t="shared" ref="H77" si="96">H33/$H$46</f>
        <v>0</v>
      </c>
      <c r="I77" s="28">
        <f t="shared" si="10"/>
        <v>0</v>
      </c>
      <c r="J77" s="28">
        <f t="shared" ref="J77" si="97">J33/$J$46</f>
        <v>0</v>
      </c>
      <c r="K77" s="28">
        <f t="shared" si="12"/>
        <v>0</v>
      </c>
      <c r="L77" s="28">
        <f t="shared" si="13"/>
        <v>0</v>
      </c>
      <c r="M77" s="28">
        <f t="shared" si="14"/>
        <v>0</v>
      </c>
      <c r="N77" s="28">
        <f t="shared" si="15"/>
        <v>0</v>
      </c>
      <c r="O77" s="28">
        <f t="shared" si="16"/>
        <v>380.2506274135352</v>
      </c>
      <c r="P77" s="28">
        <f t="shared" ref="P77" si="98">P33/$P$46</f>
        <v>0</v>
      </c>
      <c r="Q77" s="28">
        <f t="shared" si="18"/>
        <v>0</v>
      </c>
      <c r="R77" s="28">
        <f t="shared" si="19"/>
        <v>0</v>
      </c>
      <c r="S77" s="46">
        <f t="shared" si="20"/>
        <v>11138.934447155158</v>
      </c>
    </row>
    <row r="78" spans="1:19" ht="30.95" customHeight="1" x14ac:dyDescent="0.25">
      <c r="A78" s="8">
        <v>29</v>
      </c>
      <c r="B78" s="27" t="s">
        <v>49</v>
      </c>
      <c r="C78" s="28">
        <f t="shared" si="1"/>
        <v>61.155152887882217</v>
      </c>
      <c r="D78" s="28">
        <f t="shared" si="2"/>
        <v>247.16290781879789</v>
      </c>
      <c r="E78" s="28">
        <f t="shared" si="3"/>
        <v>22.24</v>
      </c>
      <c r="F78" s="28">
        <f t="shared" si="4"/>
        <v>0</v>
      </c>
      <c r="G78" s="28">
        <f t="shared" si="8"/>
        <v>0</v>
      </c>
      <c r="H78" s="28">
        <f t="shared" ref="H78" si="99">H34/$H$46</f>
        <v>0</v>
      </c>
      <c r="I78" s="28">
        <f t="shared" si="10"/>
        <v>0</v>
      </c>
      <c r="J78" s="28">
        <f t="shared" ref="J78" si="100">J34/$J$46</f>
        <v>0</v>
      </c>
      <c r="K78" s="28">
        <f t="shared" si="12"/>
        <v>0</v>
      </c>
      <c r="L78" s="28">
        <f t="shared" si="13"/>
        <v>0</v>
      </c>
      <c r="M78" s="28">
        <f t="shared" si="14"/>
        <v>0</v>
      </c>
      <c r="N78" s="28">
        <f t="shared" si="15"/>
        <v>0</v>
      </c>
      <c r="O78" s="28">
        <f t="shared" si="16"/>
        <v>22.815037644812111</v>
      </c>
      <c r="P78" s="28">
        <f t="shared" ref="P78" si="101">P34/$P$46</f>
        <v>0</v>
      </c>
      <c r="Q78" s="28">
        <f t="shared" si="18"/>
        <v>0</v>
      </c>
      <c r="R78" s="28">
        <f t="shared" si="19"/>
        <v>0</v>
      </c>
      <c r="S78" s="46">
        <f t="shared" si="20"/>
        <v>353.37309835149222</v>
      </c>
    </row>
    <row r="79" spans="1:19" ht="30.95" customHeight="1" x14ac:dyDescent="0.25">
      <c r="A79" s="8">
        <v>30</v>
      </c>
      <c r="B79" s="27" t="s">
        <v>50</v>
      </c>
      <c r="C79" s="28">
        <f t="shared" si="1"/>
        <v>14845.602114005285</v>
      </c>
      <c r="D79" s="28">
        <f t="shared" si="2"/>
        <v>4294.7195862873168</v>
      </c>
      <c r="E79" s="28">
        <f t="shared" si="3"/>
        <v>1906.94</v>
      </c>
      <c r="F79" s="28">
        <f t="shared" si="4"/>
        <v>0</v>
      </c>
      <c r="G79" s="28">
        <f t="shared" si="8"/>
        <v>0</v>
      </c>
      <c r="H79" s="28">
        <f t="shared" ref="H79" si="102">H35/$H$46</f>
        <v>0</v>
      </c>
      <c r="I79" s="28">
        <f t="shared" si="10"/>
        <v>1413.8320167660811</v>
      </c>
      <c r="J79" s="28">
        <f t="shared" ref="J79" si="103">J35/$J$46</f>
        <v>34.222556467218169</v>
      </c>
      <c r="K79" s="28">
        <f t="shared" si="12"/>
        <v>0</v>
      </c>
      <c r="L79" s="28">
        <f t="shared" si="13"/>
        <v>0</v>
      </c>
      <c r="M79" s="28">
        <f t="shared" si="14"/>
        <v>0</v>
      </c>
      <c r="N79" s="28">
        <f t="shared" si="15"/>
        <v>0</v>
      </c>
      <c r="O79" s="28">
        <f t="shared" si="16"/>
        <v>371.80061347101218</v>
      </c>
      <c r="P79" s="28">
        <f t="shared" ref="P79" si="104">P35/$P$46</f>
        <v>0</v>
      </c>
      <c r="Q79" s="28">
        <f t="shared" si="18"/>
        <v>0</v>
      </c>
      <c r="R79" s="28">
        <f t="shared" si="19"/>
        <v>0</v>
      </c>
      <c r="S79" s="46">
        <f t="shared" si="20"/>
        <v>22867.116886996915</v>
      </c>
    </row>
    <row r="80" spans="1:19" ht="30.95" customHeight="1" x14ac:dyDescent="0.25">
      <c r="A80" s="8">
        <v>31</v>
      </c>
      <c r="B80" s="27" t="s">
        <v>116</v>
      </c>
      <c r="C80" s="28">
        <f t="shared" si="1"/>
        <v>0</v>
      </c>
      <c r="D80" s="28">
        <f t="shared" si="2"/>
        <v>0</v>
      </c>
      <c r="E80" s="28">
        <f t="shared" si="3"/>
        <v>0</v>
      </c>
      <c r="F80" s="28">
        <f t="shared" si="4"/>
        <v>0</v>
      </c>
      <c r="G80" s="28">
        <f t="shared" si="8"/>
        <v>0</v>
      </c>
      <c r="H80" s="28">
        <f t="shared" ref="H80" si="105">H36/$H$46</f>
        <v>0</v>
      </c>
      <c r="I80" s="28">
        <f t="shared" si="10"/>
        <v>0</v>
      </c>
      <c r="J80" s="28">
        <f t="shared" ref="J80" si="106">J36/$J$46</f>
        <v>0</v>
      </c>
      <c r="K80" s="28">
        <f t="shared" si="12"/>
        <v>0</v>
      </c>
      <c r="L80" s="28">
        <f t="shared" si="13"/>
        <v>0</v>
      </c>
      <c r="M80" s="28">
        <f t="shared" si="14"/>
        <v>0</v>
      </c>
      <c r="N80" s="28">
        <f t="shared" si="15"/>
        <v>0</v>
      </c>
      <c r="O80" s="28">
        <f t="shared" si="16"/>
        <v>0</v>
      </c>
      <c r="P80" s="28">
        <f t="shared" ref="P80" si="107">P36/$P$46</f>
        <v>26.757046022119155</v>
      </c>
      <c r="Q80" s="28">
        <f t="shared" si="18"/>
        <v>0</v>
      </c>
      <c r="R80" s="28">
        <f t="shared" si="19"/>
        <v>0</v>
      </c>
      <c r="S80" s="46">
        <f t="shared" si="20"/>
        <v>26.757046022119155</v>
      </c>
    </row>
    <row r="81" spans="1:19" ht="30.95" customHeight="1" x14ac:dyDescent="0.25">
      <c r="A81" s="8">
        <v>32</v>
      </c>
      <c r="B81" s="27" t="s">
        <v>51</v>
      </c>
      <c r="C81" s="28">
        <f t="shared" si="1"/>
        <v>50.962627406568515</v>
      </c>
      <c r="D81" s="28">
        <f t="shared" si="2"/>
        <v>136.89022586887268</v>
      </c>
      <c r="E81" s="28">
        <f t="shared" si="3"/>
        <v>126.78</v>
      </c>
      <c r="F81" s="28">
        <f t="shared" si="4"/>
        <v>0</v>
      </c>
      <c r="G81" s="28">
        <f t="shared" si="8"/>
        <v>0</v>
      </c>
      <c r="H81" s="28">
        <f t="shared" ref="H81" si="108">H37/$H$46</f>
        <v>0</v>
      </c>
      <c r="I81" s="28">
        <f t="shared" si="10"/>
        <v>0</v>
      </c>
      <c r="J81" s="28">
        <f t="shared" ref="J81" si="109">J37/$J$46</f>
        <v>0</v>
      </c>
      <c r="K81" s="28">
        <f t="shared" si="12"/>
        <v>0</v>
      </c>
      <c r="L81" s="28">
        <f t="shared" si="13"/>
        <v>0</v>
      </c>
      <c r="M81" s="28">
        <f t="shared" si="14"/>
        <v>0</v>
      </c>
      <c r="N81" s="28">
        <f t="shared" si="15"/>
        <v>0</v>
      </c>
      <c r="O81" s="28">
        <f t="shared" si="16"/>
        <v>0</v>
      </c>
      <c r="P81" s="28">
        <f t="shared" ref="P81" si="110">P37/$P$46</f>
        <v>0</v>
      </c>
      <c r="Q81" s="28">
        <f t="shared" si="18"/>
        <v>0</v>
      </c>
      <c r="R81" s="28">
        <f t="shared" si="19"/>
        <v>0</v>
      </c>
      <c r="S81" s="46">
        <f t="shared" si="20"/>
        <v>314.63285327544122</v>
      </c>
    </row>
    <row r="82" spans="1:19" ht="30.95" customHeight="1" x14ac:dyDescent="0.25">
      <c r="A82" s="8">
        <v>33</v>
      </c>
      <c r="B82" s="27" t="s">
        <v>117</v>
      </c>
      <c r="C82" s="28">
        <f t="shared" si="1"/>
        <v>5047.5651189127975</v>
      </c>
      <c r="D82" s="28">
        <f t="shared" si="2"/>
        <v>3421.8331460246909</v>
      </c>
      <c r="E82" s="28">
        <f t="shared" si="3"/>
        <v>0</v>
      </c>
      <c r="F82" s="28">
        <f t="shared" si="4"/>
        <v>0</v>
      </c>
      <c r="G82" s="28">
        <f t="shared" si="8"/>
        <v>0</v>
      </c>
      <c r="H82" s="28">
        <f t="shared" ref="H82" si="111">H38/$H$46</f>
        <v>0</v>
      </c>
      <c r="I82" s="28">
        <f t="shared" si="10"/>
        <v>0</v>
      </c>
      <c r="J82" s="28">
        <f t="shared" ref="J82" si="112">J38/$J$46</f>
        <v>479.11579054105437</v>
      </c>
      <c r="K82" s="28">
        <f t="shared" si="12"/>
        <v>0</v>
      </c>
      <c r="L82" s="28">
        <f t="shared" si="13"/>
        <v>0</v>
      </c>
      <c r="M82" s="28">
        <f t="shared" si="14"/>
        <v>0</v>
      </c>
      <c r="N82" s="28">
        <f t="shared" si="15"/>
        <v>0</v>
      </c>
      <c r="O82" s="28">
        <f t="shared" si="16"/>
        <v>431.3732117657994</v>
      </c>
      <c r="P82" s="28">
        <f t="shared" ref="P82" si="113">P38/$P$46</f>
        <v>0</v>
      </c>
      <c r="Q82" s="28">
        <f t="shared" si="18"/>
        <v>0</v>
      </c>
      <c r="R82" s="28">
        <f t="shared" si="19"/>
        <v>0</v>
      </c>
      <c r="S82" s="46">
        <f t="shared" si="20"/>
        <v>9379.8872672443431</v>
      </c>
    </row>
    <row r="83" spans="1:19" ht="30.95" customHeight="1" x14ac:dyDescent="0.25">
      <c r="A83" s="8">
        <v>34</v>
      </c>
      <c r="B83" s="27" t="s">
        <v>52</v>
      </c>
      <c r="C83" s="28">
        <f t="shared" si="1"/>
        <v>302.37825594563986</v>
      </c>
      <c r="D83" s="28">
        <f t="shared" si="2"/>
        <v>323.21303330150494</v>
      </c>
      <c r="E83" s="28">
        <f t="shared" si="3"/>
        <v>0</v>
      </c>
      <c r="F83" s="28">
        <f t="shared" si="4"/>
        <v>0</v>
      </c>
      <c r="G83" s="28">
        <f t="shared" si="8"/>
        <v>0</v>
      </c>
      <c r="H83" s="28">
        <f t="shared" ref="H83" si="114">H39/$H$46</f>
        <v>0</v>
      </c>
      <c r="I83" s="28">
        <f t="shared" si="10"/>
        <v>0</v>
      </c>
      <c r="J83" s="28">
        <f t="shared" ref="J83" si="115">J39/$J$46</f>
        <v>45.630075289624223</v>
      </c>
      <c r="K83" s="28">
        <f t="shared" si="12"/>
        <v>0</v>
      </c>
      <c r="L83" s="28">
        <f t="shared" si="13"/>
        <v>0</v>
      </c>
      <c r="M83" s="28">
        <f t="shared" si="14"/>
        <v>0</v>
      </c>
      <c r="N83" s="28">
        <f t="shared" si="15"/>
        <v>0</v>
      </c>
      <c r="O83" s="28">
        <f t="shared" si="16"/>
        <v>91.260150579248446</v>
      </c>
      <c r="P83" s="28">
        <f t="shared" ref="P83" si="116">P39/$P$46</f>
        <v>0</v>
      </c>
      <c r="Q83" s="28">
        <f t="shared" si="18"/>
        <v>0</v>
      </c>
      <c r="R83" s="28">
        <f t="shared" si="19"/>
        <v>0</v>
      </c>
      <c r="S83" s="46">
        <f t="shared" si="20"/>
        <v>762.48151511601748</v>
      </c>
    </row>
    <row r="84" spans="1:19" ht="30.95" customHeight="1" x14ac:dyDescent="0.25">
      <c r="A84" s="8">
        <v>35</v>
      </c>
      <c r="B84" s="27" t="s">
        <v>53</v>
      </c>
      <c r="C84" s="28">
        <f t="shared" si="1"/>
        <v>7004.5300113250287</v>
      </c>
      <c r="D84" s="28">
        <f t="shared" si="2"/>
        <v>7885.5530111624676</v>
      </c>
      <c r="E84" s="28">
        <f t="shared" si="3"/>
        <v>11141.835999999999</v>
      </c>
      <c r="F84" s="28">
        <f t="shared" ref="F84" si="117">F40/$D$46</f>
        <v>0</v>
      </c>
      <c r="G84" s="28">
        <f t="shared" si="8"/>
        <v>0</v>
      </c>
      <c r="H84" s="28">
        <f t="shared" ref="H84" si="118">H40/$H$46</f>
        <v>0</v>
      </c>
      <c r="I84" s="28">
        <f t="shared" si="10"/>
        <v>0</v>
      </c>
      <c r="J84" s="28">
        <f t="shared" ref="J84" si="119">J40/$J$46</f>
        <v>243.36040154466252</v>
      </c>
      <c r="K84" s="28">
        <f t="shared" si="12"/>
        <v>0</v>
      </c>
      <c r="L84" s="28">
        <f t="shared" si="13"/>
        <v>0</v>
      </c>
      <c r="M84" s="28">
        <f t="shared" si="14"/>
        <v>0</v>
      </c>
      <c r="N84" s="28">
        <f t="shared" si="15"/>
        <v>0</v>
      </c>
      <c r="O84" s="28">
        <f t="shared" si="16"/>
        <v>711.06867326331087</v>
      </c>
      <c r="P84" s="28">
        <f t="shared" ref="P84" si="120">P40/$P$46</f>
        <v>222.97538351765965</v>
      </c>
      <c r="Q84" s="28">
        <f t="shared" si="18"/>
        <v>0</v>
      </c>
      <c r="R84" s="28">
        <f t="shared" si="19"/>
        <v>0</v>
      </c>
      <c r="S84" s="46">
        <f t="shared" si="20"/>
        <v>27209.323480813127</v>
      </c>
    </row>
    <row r="85" spans="1:19" ht="30.95" customHeight="1" x14ac:dyDescent="0.25">
      <c r="A85" s="8">
        <v>36</v>
      </c>
      <c r="B85" s="27" t="s">
        <v>55</v>
      </c>
      <c r="C85" s="28">
        <f t="shared" si="1"/>
        <v>448.47112117780296</v>
      </c>
      <c r="D85" s="28">
        <f t="shared" ref="D85:F86" si="121">D41/$D$46</f>
        <v>380.2506274135352</v>
      </c>
      <c r="E85" s="28">
        <f t="shared" si="3"/>
        <v>0</v>
      </c>
      <c r="F85" s="28">
        <f t="shared" si="121"/>
        <v>0</v>
      </c>
      <c r="G85" s="28">
        <f t="shared" si="8"/>
        <v>0</v>
      </c>
      <c r="H85" s="28">
        <f t="shared" ref="H85" si="122">H41/$H$46</f>
        <v>0</v>
      </c>
      <c r="I85" s="28">
        <f t="shared" si="10"/>
        <v>0</v>
      </c>
      <c r="J85" s="28">
        <f t="shared" ref="J85" si="123">J41/$J$46</f>
        <v>0</v>
      </c>
      <c r="K85" s="28">
        <f t="shared" si="12"/>
        <v>0</v>
      </c>
      <c r="L85" s="28">
        <f t="shared" si="13"/>
        <v>0</v>
      </c>
      <c r="M85" s="28">
        <f t="shared" si="14"/>
        <v>0</v>
      </c>
      <c r="N85" s="28">
        <f t="shared" si="15"/>
        <v>0</v>
      </c>
      <c r="O85" s="28">
        <f t="shared" si="16"/>
        <v>148.29774469127872</v>
      </c>
      <c r="P85" s="28">
        <f t="shared" ref="P85" si="124">P41/$P$46</f>
        <v>0</v>
      </c>
      <c r="Q85" s="28">
        <f t="shared" si="18"/>
        <v>0</v>
      </c>
      <c r="R85" s="28">
        <f t="shared" si="19"/>
        <v>0</v>
      </c>
      <c r="S85" s="46">
        <f t="shared" si="20"/>
        <v>977.01949328261685</v>
      </c>
    </row>
    <row r="86" spans="1:19" ht="30.95" customHeight="1" x14ac:dyDescent="0.25">
      <c r="A86" s="8">
        <v>37</v>
      </c>
      <c r="B86" s="27" t="s">
        <v>56</v>
      </c>
      <c r="C86" s="28">
        <f t="shared" si="1"/>
        <v>520.87580218950552</v>
      </c>
      <c r="D86" s="28">
        <f t="shared" si="121"/>
        <v>703.04116001791397</v>
      </c>
      <c r="E86" s="28">
        <f t="shared" si="3"/>
        <v>0</v>
      </c>
      <c r="F86" s="28">
        <f t="shared" si="121"/>
        <v>0</v>
      </c>
      <c r="G86" s="28">
        <f t="shared" si="8"/>
        <v>845.97961494903734</v>
      </c>
      <c r="H86" s="28">
        <f t="shared" ref="H86" si="125">H42/$H$46</f>
        <v>0</v>
      </c>
      <c r="I86" s="28">
        <f t="shared" si="10"/>
        <v>0</v>
      </c>
      <c r="J86" s="28">
        <f t="shared" ref="J86" si="126">J42/$J$46</f>
        <v>0</v>
      </c>
      <c r="K86" s="28">
        <f t="shared" si="12"/>
        <v>0</v>
      </c>
      <c r="L86" s="28">
        <f t="shared" si="13"/>
        <v>0</v>
      </c>
      <c r="M86" s="28">
        <f t="shared" si="14"/>
        <v>0</v>
      </c>
      <c r="N86" s="28">
        <f t="shared" si="15"/>
        <v>0</v>
      </c>
      <c r="O86" s="28">
        <f t="shared" si="16"/>
        <v>0</v>
      </c>
      <c r="P86" s="28">
        <f t="shared" ref="P86" si="127">P42/$P$46</f>
        <v>0</v>
      </c>
      <c r="Q86" s="28">
        <f t="shared" si="18"/>
        <v>0</v>
      </c>
      <c r="R86" s="28">
        <f t="shared" si="19"/>
        <v>0</v>
      </c>
      <c r="S86" s="46">
        <f t="shared" si="20"/>
        <v>2069.8965771564572</v>
      </c>
    </row>
    <row r="87" spans="1:19" s="1" customFormat="1" ht="30.95" customHeight="1" x14ac:dyDescent="0.25">
      <c r="A87" s="8"/>
      <c r="B87" s="29" t="s">
        <v>57</v>
      </c>
      <c r="C87" s="30">
        <f t="shared" ref="C87:S87" si="128">SUM(C50:C86)</f>
        <v>189215.10003775012</v>
      </c>
      <c r="D87" s="30">
        <f t="shared" si="128"/>
        <v>192267.89924203372</v>
      </c>
      <c r="E87" s="30">
        <f t="shared" si="128"/>
        <v>28843.631999999998</v>
      </c>
      <c r="F87" s="30">
        <f t="shared" si="128"/>
        <v>131.95499999999998</v>
      </c>
      <c r="G87" s="30">
        <f t="shared" si="128"/>
        <v>2823.329558323896</v>
      </c>
      <c r="H87" s="30">
        <f t="shared" si="128"/>
        <v>0</v>
      </c>
      <c r="I87" s="30">
        <f t="shared" si="128"/>
        <v>20384.249556666131</v>
      </c>
      <c r="J87" s="30">
        <f t="shared" si="128"/>
        <v>6027.7101307217154</v>
      </c>
      <c r="K87" s="30">
        <f t="shared" si="128"/>
        <v>2277.2787575099496</v>
      </c>
      <c r="L87" s="30">
        <f t="shared" si="128"/>
        <v>28065.453807998783</v>
      </c>
      <c r="M87" s="30">
        <f t="shared" si="128"/>
        <v>1514.7325993087888</v>
      </c>
      <c r="N87" s="30">
        <f t="shared" si="128"/>
        <v>140.69273214300802</v>
      </c>
      <c r="O87" s="30">
        <f t="shared" si="128"/>
        <v>11720.422838697685</v>
      </c>
      <c r="P87" s="30">
        <f t="shared" si="128"/>
        <v>2185.1587584730646</v>
      </c>
      <c r="Q87" s="30">
        <f t="shared" si="128"/>
        <v>2782.7327863003925</v>
      </c>
      <c r="R87" s="30">
        <f t="shared" si="128"/>
        <v>0</v>
      </c>
      <c r="S87" s="30">
        <f t="shared" si="128"/>
        <v>488380.34780592716</v>
      </c>
    </row>
    <row r="88" spans="1:19" ht="30" customHeight="1" x14ac:dyDescent="0.2">
      <c r="C88" s="23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 ht="30.95" customHeight="1" x14ac:dyDescent="0.25">
      <c r="A89" s="65" t="s">
        <v>100</v>
      </c>
      <c r="B89" s="65"/>
      <c r="C89" s="24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 spans="1:19" ht="30.95" customHeight="1" x14ac:dyDescent="0.25">
      <c r="A90" s="3" t="s">
        <v>3</v>
      </c>
      <c r="B90" s="4" t="s">
        <v>4</v>
      </c>
      <c r="C90" s="5" t="s">
        <v>63</v>
      </c>
      <c r="D90" s="5" t="s">
        <v>64</v>
      </c>
      <c r="E90" s="5" t="s">
        <v>65</v>
      </c>
      <c r="F90" s="5" t="s">
        <v>66</v>
      </c>
      <c r="G90" s="5" t="s">
        <v>9</v>
      </c>
      <c r="H90" s="5" t="s">
        <v>10</v>
      </c>
      <c r="I90" s="5" t="s">
        <v>11</v>
      </c>
      <c r="J90" s="5" t="s">
        <v>67</v>
      </c>
      <c r="K90" s="5" t="s">
        <v>68</v>
      </c>
      <c r="L90" s="5" t="s">
        <v>69</v>
      </c>
      <c r="M90" s="5" t="s">
        <v>70</v>
      </c>
      <c r="N90" s="5" t="s">
        <v>71</v>
      </c>
      <c r="O90" s="5" t="s">
        <v>72</v>
      </c>
      <c r="P90" s="5" t="s">
        <v>73</v>
      </c>
      <c r="Q90" s="5" t="s">
        <v>74</v>
      </c>
      <c r="R90" s="5" t="s">
        <v>20</v>
      </c>
      <c r="S90" s="5" t="s">
        <v>62</v>
      </c>
    </row>
    <row r="91" spans="1:19" ht="30.95" customHeight="1" x14ac:dyDescent="0.25">
      <c r="A91" s="8">
        <v>1</v>
      </c>
      <c r="B91" s="27" t="s">
        <v>21</v>
      </c>
      <c r="C91" s="44">
        <f t="shared" ref="C91:C127" si="129">C50/$C$87</f>
        <v>0</v>
      </c>
      <c r="D91" s="44">
        <f>D50/$D$87</f>
        <v>0</v>
      </c>
      <c r="E91" s="44">
        <f>E50/$E$87</f>
        <v>5.9135409854071092E-2</v>
      </c>
      <c r="F91" s="44">
        <f t="shared" ref="F91:F124" si="130">F50/$F$87</f>
        <v>0</v>
      </c>
      <c r="G91" s="44">
        <f>G50/$G$87</f>
        <v>0</v>
      </c>
      <c r="H91" s="44">
        <v>0</v>
      </c>
      <c r="I91" s="44">
        <f t="shared" ref="I91:I124" si="131">I50/$I$87</f>
        <v>0</v>
      </c>
      <c r="J91" s="44">
        <f>J50/$J$87</f>
        <v>0</v>
      </c>
      <c r="K91" s="44">
        <f t="shared" ref="K91:K124" si="132">K50/$K$87</f>
        <v>0</v>
      </c>
      <c r="L91" s="44">
        <f t="shared" ref="L91:L124" si="133">L50/$L$87</f>
        <v>0</v>
      </c>
      <c r="M91" s="44">
        <f t="shared" ref="M91:M124" si="134">M50/$M$87</f>
        <v>0</v>
      </c>
      <c r="N91" s="44">
        <f t="shared" ref="N91:N124" si="135">N50/$N$87</f>
        <v>0</v>
      </c>
      <c r="O91" s="44">
        <f>O50/$O$87</f>
        <v>0</v>
      </c>
      <c r="P91" s="44">
        <f>P50/$P$87</f>
        <v>0</v>
      </c>
      <c r="Q91" s="44">
        <f t="shared" ref="Q91:R110" si="136">Q50/$Q$87</f>
        <v>0</v>
      </c>
      <c r="R91" s="44">
        <f t="shared" si="136"/>
        <v>0</v>
      </c>
      <c r="S91" s="45">
        <f>S50/$S$87</f>
        <v>3.4925238242342299E-3</v>
      </c>
    </row>
    <row r="92" spans="1:19" ht="30.95" customHeight="1" x14ac:dyDescent="0.25">
      <c r="A92" s="8">
        <v>2</v>
      </c>
      <c r="B92" s="27" t="s">
        <v>22</v>
      </c>
      <c r="C92" s="44">
        <f t="shared" si="129"/>
        <v>0</v>
      </c>
      <c r="D92" s="44">
        <f t="shared" ref="D92:D127" si="137">D51/$D$87</f>
        <v>6.5857826203899539E-3</v>
      </c>
      <c r="E92" s="44">
        <f t="shared" ref="E92:E127" si="138">E51/$E$87</f>
        <v>0</v>
      </c>
      <c r="F92" s="44">
        <f t="shared" si="130"/>
        <v>0</v>
      </c>
      <c r="G92" s="44">
        <f t="shared" ref="G92:G127" si="139">G51/$G$87</f>
        <v>0</v>
      </c>
      <c r="H92" s="44">
        <v>0</v>
      </c>
      <c r="I92" s="44">
        <f t="shared" si="131"/>
        <v>0</v>
      </c>
      <c r="J92" s="44">
        <f t="shared" ref="J92:J127" si="140">J51/$J$87</f>
        <v>0</v>
      </c>
      <c r="K92" s="44">
        <f t="shared" si="132"/>
        <v>0</v>
      </c>
      <c r="L92" s="44">
        <f t="shared" si="133"/>
        <v>0.49544612883315514</v>
      </c>
      <c r="M92" s="44">
        <f t="shared" si="134"/>
        <v>0</v>
      </c>
      <c r="N92" s="44">
        <f t="shared" si="135"/>
        <v>0</v>
      </c>
      <c r="O92" s="44">
        <f t="shared" ref="O92:O127" si="141">O51/$O$87</f>
        <v>0</v>
      </c>
      <c r="P92" s="44">
        <f t="shared" ref="P92:P127" si="142">P51/$P$87</f>
        <v>0</v>
      </c>
      <c r="Q92" s="44">
        <f t="shared" si="136"/>
        <v>0</v>
      </c>
      <c r="R92" s="44">
        <f t="shared" si="136"/>
        <v>0</v>
      </c>
      <c r="S92" s="45">
        <f t="shared" ref="S92:S127" si="143">S51/$S$87</f>
        <v>3.1064220951074233E-2</v>
      </c>
    </row>
    <row r="93" spans="1:19" ht="30.95" customHeight="1" x14ac:dyDescent="0.25">
      <c r="A93" s="8">
        <v>3</v>
      </c>
      <c r="B93" s="27" t="s">
        <v>23</v>
      </c>
      <c r="C93" s="44">
        <f t="shared" si="129"/>
        <v>8.0801100012209935E-4</v>
      </c>
      <c r="D93" s="44">
        <f t="shared" si="137"/>
        <v>6.9022166201684488E-3</v>
      </c>
      <c r="E93" s="44">
        <f t="shared" si="138"/>
        <v>0</v>
      </c>
      <c r="F93" s="44">
        <f t="shared" si="130"/>
        <v>0</v>
      </c>
      <c r="G93" s="44">
        <f t="shared" si="139"/>
        <v>0</v>
      </c>
      <c r="H93" s="44">
        <v>0</v>
      </c>
      <c r="I93" s="44">
        <f t="shared" si="131"/>
        <v>0</v>
      </c>
      <c r="J93" s="44">
        <f t="shared" si="140"/>
        <v>5.2990359539589478E-2</v>
      </c>
      <c r="K93" s="44">
        <f t="shared" si="132"/>
        <v>0</v>
      </c>
      <c r="L93" s="44">
        <f t="shared" si="133"/>
        <v>0</v>
      </c>
      <c r="M93" s="44">
        <f t="shared" si="134"/>
        <v>0</v>
      </c>
      <c r="N93" s="44">
        <f t="shared" si="135"/>
        <v>0</v>
      </c>
      <c r="O93" s="44">
        <f t="shared" si="141"/>
        <v>0</v>
      </c>
      <c r="P93" s="44">
        <f t="shared" si="142"/>
        <v>0</v>
      </c>
      <c r="Q93" s="44">
        <f t="shared" si="136"/>
        <v>0</v>
      </c>
      <c r="R93" s="44">
        <f t="shared" si="136"/>
        <v>0</v>
      </c>
      <c r="S93" s="45">
        <f t="shared" si="143"/>
        <v>3.6843683555329069E-3</v>
      </c>
    </row>
    <row r="94" spans="1:19" ht="30.95" customHeight="1" x14ac:dyDescent="0.25">
      <c r="A94" s="8">
        <v>4</v>
      </c>
      <c r="B94" s="27" t="s">
        <v>24</v>
      </c>
      <c r="C94" s="44">
        <f t="shared" si="129"/>
        <v>0</v>
      </c>
      <c r="D94" s="44">
        <f t="shared" si="137"/>
        <v>0</v>
      </c>
      <c r="E94" s="44">
        <f t="shared" si="138"/>
        <v>0</v>
      </c>
      <c r="F94" s="44">
        <f t="shared" si="130"/>
        <v>0.20076541245121446</v>
      </c>
      <c r="G94" s="44">
        <f t="shared" si="139"/>
        <v>0</v>
      </c>
      <c r="H94" s="44">
        <v>0</v>
      </c>
      <c r="I94" s="44">
        <f t="shared" si="131"/>
        <v>0</v>
      </c>
      <c r="J94" s="44">
        <f t="shared" si="140"/>
        <v>0</v>
      </c>
      <c r="K94" s="44">
        <f t="shared" si="132"/>
        <v>0</v>
      </c>
      <c r="L94" s="44">
        <f t="shared" si="133"/>
        <v>0</v>
      </c>
      <c r="M94" s="44">
        <f t="shared" si="134"/>
        <v>0</v>
      </c>
      <c r="N94" s="44">
        <f t="shared" si="135"/>
        <v>0</v>
      </c>
      <c r="O94" s="44">
        <f t="shared" si="141"/>
        <v>0</v>
      </c>
      <c r="P94" s="44">
        <f t="shared" si="142"/>
        <v>0</v>
      </c>
      <c r="Q94" s="44">
        <f t="shared" si="136"/>
        <v>0</v>
      </c>
      <c r="R94" s="44">
        <f t="shared" si="136"/>
        <v>0</v>
      </c>
      <c r="S94" s="45">
        <f t="shared" si="143"/>
        <v>5.4244606931905881E-5</v>
      </c>
    </row>
    <row r="95" spans="1:19" ht="30.95" customHeight="1" x14ac:dyDescent="0.25">
      <c r="A95" s="8">
        <v>5</v>
      </c>
      <c r="B95" s="27" t="s">
        <v>25</v>
      </c>
      <c r="C95" s="44">
        <f t="shared" si="129"/>
        <v>7.7728663122856772E-3</v>
      </c>
      <c r="D95" s="44">
        <f t="shared" si="137"/>
        <v>8.4514247440840035E-3</v>
      </c>
      <c r="E95" s="44">
        <f t="shared" si="138"/>
        <v>3.5423070159818985E-2</v>
      </c>
      <c r="F95" s="44">
        <f t="shared" si="130"/>
        <v>0</v>
      </c>
      <c r="G95" s="44">
        <f t="shared" si="139"/>
        <v>0</v>
      </c>
      <c r="H95" s="44">
        <v>0</v>
      </c>
      <c r="I95" s="44">
        <f t="shared" si="131"/>
        <v>0.54593553642535997</v>
      </c>
      <c r="J95" s="44">
        <f t="shared" si="140"/>
        <v>0</v>
      </c>
      <c r="K95" s="44">
        <f t="shared" si="132"/>
        <v>0</v>
      </c>
      <c r="L95" s="44">
        <f t="shared" si="133"/>
        <v>0</v>
      </c>
      <c r="M95" s="44">
        <f t="shared" si="134"/>
        <v>0</v>
      </c>
      <c r="N95" s="44">
        <f t="shared" si="135"/>
        <v>0</v>
      </c>
      <c r="O95" s="44">
        <f t="shared" si="141"/>
        <v>3.73099356178309E-2</v>
      </c>
      <c r="P95" s="44">
        <f t="shared" si="142"/>
        <v>0</v>
      </c>
      <c r="Q95" s="44">
        <f t="shared" si="136"/>
        <v>0</v>
      </c>
      <c r="R95" s="44">
        <f t="shared" si="136"/>
        <v>0</v>
      </c>
      <c r="S95" s="45">
        <f t="shared" si="143"/>
        <v>3.2112647174146844E-2</v>
      </c>
    </row>
    <row r="96" spans="1:19" ht="30.95" customHeight="1" x14ac:dyDescent="0.25">
      <c r="A96" s="8">
        <v>6</v>
      </c>
      <c r="B96" s="27" t="s">
        <v>27</v>
      </c>
      <c r="C96" s="44">
        <f t="shared" si="129"/>
        <v>1.4566143979978881E-2</v>
      </c>
      <c r="D96" s="44">
        <f t="shared" si="137"/>
        <v>8.1358697276382258E-2</v>
      </c>
      <c r="E96" s="44">
        <f t="shared" si="138"/>
        <v>1.9556136342330263E-2</v>
      </c>
      <c r="F96" s="44">
        <f t="shared" si="130"/>
        <v>0</v>
      </c>
      <c r="G96" s="44">
        <f t="shared" si="139"/>
        <v>0</v>
      </c>
      <c r="H96" s="44">
        <v>0</v>
      </c>
      <c r="I96" s="44">
        <f t="shared" si="131"/>
        <v>0</v>
      </c>
      <c r="J96" s="44">
        <f t="shared" si="140"/>
        <v>4.7943658631057144E-2</v>
      </c>
      <c r="K96" s="44">
        <f t="shared" si="132"/>
        <v>0</v>
      </c>
      <c r="L96" s="44">
        <f t="shared" si="133"/>
        <v>0</v>
      </c>
      <c r="M96" s="44">
        <f t="shared" si="134"/>
        <v>0</v>
      </c>
      <c r="N96" s="44">
        <f t="shared" si="135"/>
        <v>0</v>
      </c>
      <c r="O96" s="44">
        <f t="shared" si="141"/>
        <v>0.15285898646748808</v>
      </c>
      <c r="P96" s="44">
        <f t="shared" si="142"/>
        <v>0</v>
      </c>
      <c r="Q96" s="44">
        <f t="shared" si="136"/>
        <v>0</v>
      </c>
      <c r="R96" s="44">
        <f t="shared" si="136"/>
        <v>0</v>
      </c>
      <c r="S96" s="45">
        <f t="shared" si="143"/>
        <v>4.3088205183114431E-2</v>
      </c>
    </row>
    <row r="97" spans="1:19" ht="30.95" customHeight="1" x14ac:dyDescent="0.25">
      <c r="A97" s="8">
        <v>7</v>
      </c>
      <c r="B97" s="27" t="s">
        <v>28</v>
      </c>
      <c r="C97" s="44">
        <f t="shared" si="129"/>
        <v>8.3718318985984086E-2</v>
      </c>
      <c r="D97" s="44">
        <f t="shared" si="137"/>
        <v>6.2530874289561722E-2</v>
      </c>
      <c r="E97" s="44">
        <f t="shared" si="138"/>
        <v>0</v>
      </c>
      <c r="F97" s="44">
        <f t="shared" si="130"/>
        <v>0</v>
      </c>
      <c r="G97" s="44">
        <f t="shared" si="139"/>
        <v>0</v>
      </c>
      <c r="H97" s="44">
        <v>0</v>
      </c>
      <c r="I97" s="44">
        <f t="shared" si="131"/>
        <v>0</v>
      </c>
      <c r="J97" s="44">
        <f t="shared" si="140"/>
        <v>4.6681983403924057E-2</v>
      </c>
      <c r="K97" s="44">
        <f t="shared" si="132"/>
        <v>1.0018552875695733E-2</v>
      </c>
      <c r="L97" s="44">
        <f t="shared" si="133"/>
        <v>0</v>
      </c>
      <c r="M97" s="44">
        <f t="shared" si="134"/>
        <v>0</v>
      </c>
      <c r="N97" s="44">
        <f t="shared" si="135"/>
        <v>1</v>
      </c>
      <c r="O97" s="44">
        <f t="shared" si="141"/>
        <v>0.1112809384079652</v>
      </c>
      <c r="P97" s="44">
        <f t="shared" si="142"/>
        <v>0</v>
      </c>
      <c r="Q97" s="44">
        <f t="shared" si="136"/>
        <v>0</v>
      </c>
      <c r="R97" s="44">
        <f t="shared" si="136"/>
        <v>0</v>
      </c>
      <c r="S97" s="45">
        <f t="shared" si="143"/>
        <v>6.0634304714522871E-2</v>
      </c>
    </row>
    <row r="98" spans="1:19" ht="30.95" customHeight="1" x14ac:dyDescent="0.25">
      <c r="A98" s="8">
        <v>8</v>
      </c>
      <c r="B98" s="27" t="s">
        <v>29</v>
      </c>
      <c r="C98" s="44">
        <f t="shared" si="129"/>
        <v>2.8370164004287044E-3</v>
      </c>
      <c r="D98" s="44">
        <f t="shared" si="137"/>
        <v>0</v>
      </c>
      <c r="E98" s="44">
        <f t="shared" si="138"/>
        <v>0</v>
      </c>
      <c r="F98" s="44">
        <f t="shared" si="130"/>
        <v>0</v>
      </c>
      <c r="G98" s="44">
        <f t="shared" si="139"/>
        <v>0</v>
      </c>
      <c r="H98" s="44">
        <v>0</v>
      </c>
      <c r="I98" s="44">
        <f t="shared" si="131"/>
        <v>0</v>
      </c>
      <c r="J98" s="44">
        <f t="shared" si="140"/>
        <v>0</v>
      </c>
      <c r="K98" s="44">
        <f t="shared" si="132"/>
        <v>0</v>
      </c>
      <c r="L98" s="44">
        <f t="shared" si="133"/>
        <v>0</v>
      </c>
      <c r="M98" s="44">
        <f t="shared" si="134"/>
        <v>0</v>
      </c>
      <c r="N98" s="44">
        <f t="shared" si="135"/>
        <v>0</v>
      </c>
      <c r="O98" s="44">
        <f t="shared" si="141"/>
        <v>0</v>
      </c>
      <c r="P98" s="44">
        <f t="shared" si="142"/>
        <v>0</v>
      </c>
      <c r="Q98" s="44">
        <f t="shared" si="136"/>
        <v>0</v>
      </c>
      <c r="R98" s="44">
        <f t="shared" si="136"/>
        <v>0</v>
      </c>
      <c r="S98" s="45">
        <f t="shared" si="143"/>
        <v>1.0991563121396757E-3</v>
      </c>
    </row>
    <row r="99" spans="1:19" ht="30.95" customHeight="1" x14ac:dyDescent="0.25">
      <c r="A99" s="8">
        <v>9</v>
      </c>
      <c r="B99" s="27" t="s">
        <v>30</v>
      </c>
      <c r="C99" s="44">
        <f t="shared" si="129"/>
        <v>2.8549722004314174E-3</v>
      </c>
      <c r="D99" s="44">
        <f t="shared" si="137"/>
        <v>1.3395705990623008E-2</v>
      </c>
      <c r="E99" s="44">
        <f t="shared" si="138"/>
        <v>0</v>
      </c>
      <c r="F99" s="44">
        <f t="shared" si="130"/>
        <v>0</v>
      </c>
      <c r="G99" s="44">
        <f t="shared" si="139"/>
        <v>0</v>
      </c>
      <c r="H99" s="44">
        <v>0</v>
      </c>
      <c r="I99" s="44">
        <f t="shared" si="131"/>
        <v>0</v>
      </c>
      <c r="J99" s="44">
        <f t="shared" si="140"/>
        <v>0</v>
      </c>
      <c r="K99" s="44">
        <f t="shared" si="132"/>
        <v>0</v>
      </c>
      <c r="L99" s="44">
        <f t="shared" si="133"/>
        <v>0</v>
      </c>
      <c r="M99" s="44">
        <f t="shared" si="134"/>
        <v>0</v>
      </c>
      <c r="N99" s="44">
        <f t="shared" si="135"/>
        <v>0</v>
      </c>
      <c r="O99" s="44">
        <f t="shared" si="141"/>
        <v>5.7749291651946963E-2</v>
      </c>
      <c r="P99" s="44">
        <f t="shared" si="142"/>
        <v>0</v>
      </c>
      <c r="Q99" s="44">
        <f t="shared" si="136"/>
        <v>0</v>
      </c>
      <c r="R99" s="44">
        <f t="shared" si="136"/>
        <v>0</v>
      </c>
      <c r="S99" s="45">
        <f t="shared" si="143"/>
        <v>7.7656978500982637E-3</v>
      </c>
    </row>
    <row r="100" spans="1:19" ht="30.95" customHeight="1" x14ac:dyDescent="0.25">
      <c r="A100" s="8">
        <v>10</v>
      </c>
      <c r="B100" s="27" t="s">
        <v>31</v>
      </c>
      <c r="C100" s="44">
        <f t="shared" si="129"/>
        <v>2.0411754425306662E-2</v>
      </c>
      <c r="D100" s="44">
        <f t="shared" si="137"/>
        <v>2.3769906775027733E-2</v>
      </c>
      <c r="E100" s="44">
        <f t="shared" si="138"/>
        <v>0</v>
      </c>
      <c r="F100" s="44">
        <f t="shared" si="130"/>
        <v>0</v>
      </c>
      <c r="G100" s="44">
        <f t="shared" si="139"/>
        <v>0</v>
      </c>
      <c r="H100" s="44">
        <v>0</v>
      </c>
      <c r="I100" s="44">
        <f t="shared" si="131"/>
        <v>0</v>
      </c>
      <c r="J100" s="44">
        <f t="shared" si="140"/>
        <v>0</v>
      </c>
      <c r="K100" s="44">
        <f t="shared" si="132"/>
        <v>0</v>
      </c>
      <c r="L100" s="44">
        <f t="shared" si="133"/>
        <v>0</v>
      </c>
      <c r="M100" s="44">
        <f t="shared" si="134"/>
        <v>0</v>
      </c>
      <c r="N100" s="44">
        <f t="shared" si="135"/>
        <v>0</v>
      </c>
      <c r="O100" s="44">
        <f t="shared" si="141"/>
        <v>2.9199080048737227E-3</v>
      </c>
      <c r="P100" s="44">
        <f t="shared" si="142"/>
        <v>0</v>
      </c>
      <c r="Q100" s="44">
        <f t="shared" si="136"/>
        <v>0</v>
      </c>
      <c r="R100" s="44">
        <f t="shared" si="136"/>
        <v>0</v>
      </c>
      <c r="S100" s="45">
        <f t="shared" si="143"/>
        <v>1.7336129086372751E-2</v>
      </c>
    </row>
    <row r="101" spans="1:19" ht="30.95" customHeight="1" x14ac:dyDescent="0.25">
      <c r="A101" s="8">
        <v>11</v>
      </c>
      <c r="B101" s="27" t="s">
        <v>32</v>
      </c>
      <c r="C101" s="44">
        <f t="shared" si="129"/>
        <v>0</v>
      </c>
      <c r="D101" s="44">
        <f t="shared" si="137"/>
        <v>1.2874908365987566E-2</v>
      </c>
      <c r="E101" s="44">
        <f t="shared" si="138"/>
        <v>0</v>
      </c>
      <c r="F101" s="44">
        <f t="shared" si="130"/>
        <v>0</v>
      </c>
      <c r="G101" s="44">
        <f t="shared" si="139"/>
        <v>0</v>
      </c>
      <c r="H101" s="44">
        <v>0</v>
      </c>
      <c r="I101" s="44">
        <f t="shared" si="131"/>
        <v>0</v>
      </c>
      <c r="J101" s="44">
        <f t="shared" si="140"/>
        <v>0</v>
      </c>
      <c r="K101" s="44">
        <f t="shared" si="132"/>
        <v>0</v>
      </c>
      <c r="L101" s="44">
        <f t="shared" si="133"/>
        <v>0</v>
      </c>
      <c r="M101" s="44">
        <f t="shared" si="134"/>
        <v>0</v>
      </c>
      <c r="N101" s="44">
        <f t="shared" si="135"/>
        <v>0</v>
      </c>
      <c r="O101" s="44">
        <f t="shared" si="141"/>
        <v>0</v>
      </c>
      <c r="P101" s="44">
        <f t="shared" si="142"/>
        <v>0</v>
      </c>
      <c r="Q101" s="44">
        <f t="shared" si="136"/>
        <v>0</v>
      </c>
      <c r="R101" s="44">
        <f t="shared" si="136"/>
        <v>0</v>
      </c>
      <c r="S101" s="45">
        <f t="shared" si="143"/>
        <v>5.068655189716607E-3</v>
      </c>
    </row>
    <row r="102" spans="1:19" ht="30.95" customHeight="1" x14ac:dyDescent="0.25">
      <c r="A102" s="8">
        <v>12</v>
      </c>
      <c r="B102" s="27" t="s">
        <v>33</v>
      </c>
      <c r="C102" s="44">
        <f t="shared" si="129"/>
        <v>6.7693366010229206E-3</v>
      </c>
      <c r="D102" s="44">
        <f t="shared" si="137"/>
        <v>5.7727230376257615E-3</v>
      </c>
      <c r="E102" s="44">
        <f t="shared" si="138"/>
        <v>2.3481439508034219E-2</v>
      </c>
      <c r="F102" s="44">
        <f t="shared" si="130"/>
        <v>0</v>
      </c>
      <c r="G102" s="44">
        <f t="shared" si="139"/>
        <v>0</v>
      </c>
      <c r="H102" s="44">
        <v>0</v>
      </c>
      <c r="I102" s="44">
        <f t="shared" si="131"/>
        <v>0</v>
      </c>
      <c r="J102" s="44">
        <f t="shared" si="140"/>
        <v>0</v>
      </c>
      <c r="K102" s="44">
        <f t="shared" si="132"/>
        <v>0</v>
      </c>
      <c r="L102" s="44">
        <f t="shared" si="133"/>
        <v>0</v>
      </c>
      <c r="M102" s="44">
        <f t="shared" si="134"/>
        <v>0</v>
      </c>
      <c r="N102" s="44">
        <f t="shared" si="135"/>
        <v>0</v>
      </c>
      <c r="O102" s="44">
        <f t="shared" si="141"/>
        <v>2.5954737821099754E-3</v>
      </c>
      <c r="P102" s="44">
        <f t="shared" si="142"/>
        <v>0</v>
      </c>
      <c r="Q102" s="44">
        <f t="shared" si="136"/>
        <v>0</v>
      </c>
      <c r="R102" s="44">
        <f t="shared" si="136"/>
        <v>0</v>
      </c>
      <c r="S102" s="45">
        <f t="shared" si="143"/>
        <v>6.344399600875239E-3</v>
      </c>
    </row>
    <row r="103" spans="1:19" ht="30.95" customHeight="1" x14ac:dyDescent="0.25">
      <c r="A103" s="8">
        <v>13</v>
      </c>
      <c r="B103" s="27" t="s">
        <v>34</v>
      </c>
      <c r="C103" s="44">
        <f t="shared" si="129"/>
        <v>0.17327466707951703</v>
      </c>
      <c r="D103" s="44">
        <f t="shared" si="137"/>
        <v>0.20933867052012961</v>
      </c>
      <c r="E103" s="44">
        <f t="shared" si="138"/>
        <v>0.22037307922941188</v>
      </c>
      <c r="F103" s="44">
        <f t="shared" si="130"/>
        <v>0</v>
      </c>
      <c r="G103" s="44">
        <f t="shared" si="139"/>
        <v>0</v>
      </c>
      <c r="H103" s="44">
        <v>0</v>
      </c>
      <c r="I103" s="44">
        <f t="shared" si="131"/>
        <v>0.16193794066124395</v>
      </c>
      <c r="J103" s="44">
        <f t="shared" si="140"/>
        <v>6.3083761356654139E-3</v>
      </c>
      <c r="K103" s="44">
        <f t="shared" si="132"/>
        <v>0.98330241187384049</v>
      </c>
      <c r="L103" s="44">
        <f t="shared" si="133"/>
        <v>0.33776928056362621</v>
      </c>
      <c r="M103" s="44">
        <f t="shared" si="134"/>
        <v>0</v>
      </c>
      <c r="N103" s="44">
        <f t="shared" si="135"/>
        <v>0</v>
      </c>
      <c r="O103" s="44">
        <f t="shared" si="141"/>
        <v>5.242136074922675E-2</v>
      </c>
      <c r="P103" s="44">
        <f t="shared" si="142"/>
        <v>0.88571428571428568</v>
      </c>
      <c r="Q103" s="44">
        <f t="shared" si="136"/>
        <v>1</v>
      </c>
      <c r="R103" s="44">
        <f t="shared" si="136"/>
        <v>0</v>
      </c>
      <c r="S103" s="45">
        <f t="shared" si="143"/>
        <v>0.20431231569373265</v>
      </c>
    </row>
    <row r="104" spans="1:19" ht="30.95" customHeight="1" x14ac:dyDescent="0.25">
      <c r="A104" s="8">
        <v>14</v>
      </c>
      <c r="B104" s="27" t="s">
        <v>35</v>
      </c>
      <c r="C104" s="44">
        <f t="shared" si="129"/>
        <v>3.1781766004802571E-3</v>
      </c>
      <c r="D104" s="44">
        <f t="shared" si="137"/>
        <v>1.6463357821808983E-2</v>
      </c>
      <c r="E104" s="44">
        <f t="shared" si="138"/>
        <v>3.4442264413857455E-2</v>
      </c>
      <c r="F104" s="44">
        <f t="shared" si="130"/>
        <v>0</v>
      </c>
      <c r="G104" s="44">
        <f t="shared" si="139"/>
        <v>0</v>
      </c>
      <c r="H104" s="44">
        <v>0</v>
      </c>
      <c r="I104" s="44">
        <f t="shared" si="131"/>
        <v>0</v>
      </c>
      <c r="J104" s="44">
        <f t="shared" si="140"/>
        <v>0.1021956933977797</v>
      </c>
      <c r="K104" s="44">
        <f t="shared" si="132"/>
        <v>0</v>
      </c>
      <c r="L104" s="44">
        <f t="shared" si="133"/>
        <v>0</v>
      </c>
      <c r="M104" s="44">
        <f t="shared" si="134"/>
        <v>0</v>
      </c>
      <c r="N104" s="44">
        <f t="shared" si="135"/>
        <v>0</v>
      </c>
      <c r="O104" s="44">
        <f t="shared" si="141"/>
        <v>4.8989567637325794E-2</v>
      </c>
      <c r="P104" s="44">
        <f t="shared" si="142"/>
        <v>0</v>
      </c>
      <c r="Q104" s="44">
        <f t="shared" si="136"/>
        <v>0</v>
      </c>
      <c r="R104" s="44">
        <f t="shared" si="136"/>
        <v>0</v>
      </c>
      <c r="S104" s="45">
        <f t="shared" si="143"/>
        <v>1.2183861854399488E-2</v>
      </c>
    </row>
    <row r="105" spans="1:19" ht="30.95" customHeight="1" x14ac:dyDescent="0.25">
      <c r="A105" s="8">
        <v>15</v>
      </c>
      <c r="B105" s="27" t="s">
        <v>36</v>
      </c>
      <c r="C105" s="44">
        <f t="shared" si="129"/>
        <v>0</v>
      </c>
      <c r="D105" s="44">
        <f t="shared" si="137"/>
        <v>3.5005511225496147E-3</v>
      </c>
      <c r="E105" s="44">
        <f t="shared" si="138"/>
        <v>0</v>
      </c>
      <c r="F105" s="44">
        <f t="shared" si="130"/>
        <v>0</v>
      </c>
      <c r="G105" s="44">
        <f t="shared" si="139"/>
        <v>0</v>
      </c>
      <c r="H105" s="44">
        <v>0</v>
      </c>
      <c r="I105" s="44">
        <f t="shared" si="131"/>
        <v>0</v>
      </c>
      <c r="J105" s="44">
        <f t="shared" si="140"/>
        <v>0</v>
      </c>
      <c r="K105" s="44">
        <f t="shared" si="132"/>
        <v>0</v>
      </c>
      <c r="L105" s="44">
        <f t="shared" si="133"/>
        <v>0</v>
      </c>
      <c r="M105" s="44">
        <f t="shared" si="134"/>
        <v>0</v>
      </c>
      <c r="N105" s="44">
        <f t="shared" si="135"/>
        <v>0</v>
      </c>
      <c r="O105" s="44">
        <f t="shared" si="141"/>
        <v>0</v>
      </c>
      <c r="P105" s="44">
        <f t="shared" si="142"/>
        <v>0</v>
      </c>
      <c r="Q105" s="44">
        <f t="shared" si="136"/>
        <v>0</v>
      </c>
      <c r="R105" s="44">
        <f t="shared" si="136"/>
        <v>0</v>
      </c>
      <c r="S105" s="45">
        <f t="shared" si="143"/>
        <v>1.3781136230105061E-3</v>
      </c>
    </row>
    <row r="106" spans="1:19" ht="30.95" customHeight="1" x14ac:dyDescent="0.25">
      <c r="A106" s="8">
        <v>16</v>
      </c>
      <c r="B106" s="27" t="s">
        <v>37</v>
      </c>
      <c r="C106" s="44">
        <f t="shared" si="129"/>
        <v>0.11882549915128918</v>
      </c>
      <c r="D106" s="44">
        <f t="shared" si="137"/>
        <v>7.017583182587693E-2</v>
      </c>
      <c r="E106" s="44">
        <f t="shared" si="138"/>
        <v>1.5178393622550726E-2</v>
      </c>
      <c r="F106" s="44">
        <f t="shared" si="130"/>
        <v>0.79923458754878562</v>
      </c>
      <c r="G106" s="44">
        <f t="shared" si="139"/>
        <v>0</v>
      </c>
      <c r="H106" s="44">
        <v>0</v>
      </c>
      <c r="I106" s="44">
        <f t="shared" si="131"/>
        <v>6.4455665969385526E-2</v>
      </c>
      <c r="J106" s="44">
        <f t="shared" si="140"/>
        <v>0.33320464246016573</v>
      </c>
      <c r="K106" s="44">
        <f t="shared" si="132"/>
        <v>0</v>
      </c>
      <c r="L106" s="44">
        <f t="shared" si="133"/>
        <v>0.16678459060321857</v>
      </c>
      <c r="M106" s="44">
        <f t="shared" si="134"/>
        <v>1</v>
      </c>
      <c r="N106" s="44">
        <f t="shared" si="135"/>
        <v>0</v>
      </c>
      <c r="O106" s="44">
        <f t="shared" si="141"/>
        <v>0</v>
      </c>
      <c r="P106" s="44">
        <f t="shared" si="142"/>
        <v>0</v>
      </c>
      <c r="Q106" s="44">
        <f t="shared" si="136"/>
        <v>0</v>
      </c>
      <c r="R106" s="44">
        <f t="shared" si="136"/>
        <v>0</v>
      </c>
      <c r="S106" s="45">
        <f t="shared" si="143"/>
        <v>9.4265383283104284E-2</v>
      </c>
    </row>
    <row r="107" spans="1:19" ht="30.95" customHeight="1" x14ac:dyDescent="0.25">
      <c r="A107" s="8">
        <v>17</v>
      </c>
      <c r="B107" s="27" t="s">
        <v>38</v>
      </c>
      <c r="C107" s="44">
        <f t="shared" si="129"/>
        <v>6.6496312676714991E-3</v>
      </c>
      <c r="D107" s="44">
        <f t="shared" si="137"/>
        <v>1.0987291658975563E-2</v>
      </c>
      <c r="E107" s="44">
        <f t="shared" si="138"/>
        <v>1.4862899374114883E-3</v>
      </c>
      <c r="F107" s="44">
        <f t="shared" si="130"/>
        <v>0</v>
      </c>
      <c r="G107" s="44">
        <f t="shared" si="139"/>
        <v>0</v>
      </c>
      <c r="H107" s="44">
        <v>0</v>
      </c>
      <c r="I107" s="44">
        <f t="shared" si="131"/>
        <v>0</v>
      </c>
      <c r="J107" s="44">
        <f t="shared" si="140"/>
        <v>0</v>
      </c>
      <c r="K107" s="44">
        <f t="shared" si="132"/>
        <v>0</v>
      </c>
      <c r="L107" s="44">
        <f t="shared" si="133"/>
        <v>0</v>
      </c>
      <c r="M107" s="44">
        <f t="shared" si="134"/>
        <v>0</v>
      </c>
      <c r="N107" s="44">
        <f t="shared" si="135"/>
        <v>0</v>
      </c>
      <c r="O107" s="44">
        <f t="shared" si="141"/>
        <v>2.4224421966359776E-2</v>
      </c>
      <c r="P107" s="44">
        <f t="shared" si="142"/>
        <v>0</v>
      </c>
      <c r="Q107" s="44">
        <f t="shared" si="136"/>
        <v>0</v>
      </c>
      <c r="R107" s="44">
        <f t="shared" si="136"/>
        <v>0</v>
      </c>
      <c r="S107" s="45">
        <f t="shared" si="143"/>
        <v>7.5709528776851075E-3</v>
      </c>
    </row>
    <row r="108" spans="1:19" ht="30.95" customHeight="1" x14ac:dyDescent="0.25">
      <c r="A108" s="8">
        <v>18</v>
      </c>
      <c r="B108" s="27" t="s">
        <v>39</v>
      </c>
      <c r="C108" s="44">
        <f t="shared" si="129"/>
        <v>0.17283654555945083</v>
      </c>
      <c r="D108" s="44">
        <f t="shared" si="137"/>
        <v>0.10515936846805513</v>
      </c>
      <c r="E108" s="44">
        <f t="shared" si="138"/>
        <v>0</v>
      </c>
      <c r="F108" s="44">
        <f t="shared" si="130"/>
        <v>0</v>
      </c>
      <c r="G108" s="44">
        <f t="shared" si="139"/>
        <v>0</v>
      </c>
      <c r="H108" s="44">
        <v>0</v>
      </c>
      <c r="I108" s="44">
        <f t="shared" si="131"/>
        <v>0.15831181515854906</v>
      </c>
      <c r="J108" s="44">
        <f t="shared" si="140"/>
        <v>0</v>
      </c>
      <c r="K108" s="44">
        <f t="shared" si="132"/>
        <v>0</v>
      </c>
      <c r="L108" s="44">
        <f t="shared" si="133"/>
        <v>0</v>
      </c>
      <c r="M108" s="44">
        <f t="shared" si="134"/>
        <v>0</v>
      </c>
      <c r="N108" s="44">
        <f t="shared" si="135"/>
        <v>0</v>
      </c>
      <c r="O108" s="44">
        <f t="shared" si="141"/>
        <v>4.4123054295869588E-2</v>
      </c>
      <c r="P108" s="44">
        <f t="shared" si="142"/>
        <v>0</v>
      </c>
      <c r="Q108" s="44">
        <f t="shared" si="136"/>
        <v>0</v>
      </c>
      <c r="R108" s="44">
        <f t="shared" si="136"/>
        <v>0</v>
      </c>
      <c r="S108" s="45">
        <f t="shared" si="143"/>
        <v>0.11602895934490735</v>
      </c>
    </row>
    <row r="109" spans="1:19" ht="30.95" customHeight="1" x14ac:dyDescent="0.25">
      <c r="A109" s="8">
        <v>19</v>
      </c>
      <c r="B109" s="27" t="s">
        <v>40</v>
      </c>
      <c r="C109" s="44">
        <f t="shared" si="129"/>
        <v>0.142563465772654</v>
      </c>
      <c r="D109" s="44">
        <f t="shared" si="137"/>
        <v>0.15901028234702616</v>
      </c>
      <c r="E109" s="44">
        <f t="shared" si="138"/>
        <v>0</v>
      </c>
      <c r="F109" s="44">
        <f t="shared" si="130"/>
        <v>0</v>
      </c>
      <c r="G109" s="44">
        <f t="shared" si="139"/>
        <v>0.70036101083032487</v>
      </c>
      <c r="H109" s="44">
        <v>0</v>
      </c>
      <c r="I109" s="44">
        <f t="shared" si="131"/>
        <v>0</v>
      </c>
      <c r="J109" s="44">
        <f t="shared" si="140"/>
        <v>0.21953148952115639</v>
      </c>
      <c r="K109" s="44">
        <f t="shared" si="132"/>
        <v>0</v>
      </c>
      <c r="L109" s="44">
        <f t="shared" si="133"/>
        <v>0</v>
      </c>
      <c r="M109" s="44">
        <f t="shared" si="134"/>
        <v>0</v>
      </c>
      <c r="N109" s="44">
        <f t="shared" si="135"/>
        <v>0</v>
      </c>
      <c r="O109" s="44">
        <f t="shared" si="141"/>
        <v>0.24581299611399895</v>
      </c>
      <c r="P109" s="44">
        <f t="shared" si="142"/>
        <v>0</v>
      </c>
      <c r="Q109" s="44">
        <f t="shared" si="136"/>
        <v>0</v>
      </c>
      <c r="R109" s="44">
        <f t="shared" si="136"/>
        <v>0</v>
      </c>
      <c r="S109" s="45">
        <f t="shared" si="143"/>
        <v>0.13049130262802558</v>
      </c>
    </row>
    <row r="110" spans="1:19" ht="30.95" customHeight="1" x14ac:dyDescent="0.25">
      <c r="A110" s="8">
        <v>20</v>
      </c>
      <c r="B110" s="27" t="s">
        <v>41</v>
      </c>
      <c r="C110" s="44">
        <f t="shared" si="129"/>
        <v>2.1247696669877427E-3</v>
      </c>
      <c r="D110" s="44">
        <f t="shared" si="137"/>
        <v>2.7424279980803007E-3</v>
      </c>
      <c r="E110" s="44">
        <f t="shared" si="138"/>
        <v>1.2534135784286806E-2</v>
      </c>
      <c r="F110" s="44">
        <f t="shared" si="130"/>
        <v>0</v>
      </c>
      <c r="G110" s="44">
        <f t="shared" si="139"/>
        <v>0</v>
      </c>
      <c r="H110" s="44">
        <v>0</v>
      </c>
      <c r="I110" s="44">
        <f t="shared" si="131"/>
        <v>0</v>
      </c>
      <c r="J110" s="44">
        <f t="shared" si="140"/>
        <v>5.0467009085323311E-2</v>
      </c>
      <c r="K110" s="44">
        <f t="shared" si="132"/>
        <v>0</v>
      </c>
      <c r="L110" s="44">
        <f t="shared" si="133"/>
        <v>0</v>
      </c>
      <c r="M110" s="44">
        <f t="shared" si="134"/>
        <v>0</v>
      </c>
      <c r="N110" s="44">
        <f t="shared" si="135"/>
        <v>0</v>
      </c>
      <c r="O110" s="44">
        <f t="shared" si="141"/>
        <v>0</v>
      </c>
      <c r="P110" s="44">
        <f t="shared" si="142"/>
        <v>0</v>
      </c>
      <c r="Q110" s="44">
        <f t="shared" si="136"/>
        <v>0</v>
      </c>
      <c r="R110" s="44">
        <f t="shared" si="136"/>
        <v>0</v>
      </c>
      <c r="S110" s="45">
        <f t="shared" si="143"/>
        <v>3.2659993060866728E-3</v>
      </c>
    </row>
    <row r="111" spans="1:19" ht="30.95" customHeight="1" x14ac:dyDescent="0.25">
      <c r="A111" s="8">
        <v>21</v>
      </c>
      <c r="B111" s="27" t="s">
        <v>42</v>
      </c>
      <c r="C111" s="44">
        <f t="shared" si="129"/>
        <v>0</v>
      </c>
      <c r="D111" s="44">
        <f t="shared" si="137"/>
        <v>4.9157142882256671E-3</v>
      </c>
      <c r="E111" s="44">
        <f t="shared" si="138"/>
        <v>6.440451049992596E-2</v>
      </c>
      <c r="F111" s="44">
        <f t="shared" si="130"/>
        <v>0</v>
      </c>
      <c r="G111" s="44">
        <f t="shared" si="139"/>
        <v>0</v>
      </c>
      <c r="H111" s="44">
        <v>0</v>
      </c>
      <c r="I111" s="44">
        <f t="shared" si="131"/>
        <v>0</v>
      </c>
      <c r="J111" s="44">
        <f t="shared" si="140"/>
        <v>0</v>
      </c>
      <c r="K111" s="44">
        <f t="shared" si="132"/>
        <v>0</v>
      </c>
      <c r="L111" s="44">
        <f t="shared" si="133"/>
        <v>0</v>
      </c>
      <c r="M111" s="44">
        <f t="shared" si="134"/>
        <v>0</v>
      </c>
      <c r="N111" s="44">
        <f t="shared" si="135"/>
        <v>0</v>
      </c>
      <c r="O111" s="44">
        <f t="shared" si="141"/>
        <v>1.1968017995284888E-2</v>
      </c>
      <c r="P111" s="44">
        <f t="shared" si="142"/>
        <v>0</v>
      </c>
      <c r="Q111" s="44">
        <f t="shared" ref="Q111:R124" si="144">Q70/$Q$87</f>
        <v>0</v>
      </c>
      <c r="R111" s="44">
        <f t="shared" si="144"/>
        <v>0</v>
      </c>
      <c r="S111" s="45">
        <f t="shared" si="143"/>
        <v>6.026172642160852E-3</v>
      </c>
    </row>
    <row r="112" spans="1:19" ht="30.95" customHeight="1" x14ac:dyDescent="0.25">
      <c r="A112" s="8">
        <v>22</v>
      </c>
      <c r="B112" s="27" t="s">
        <v>89</v>
      </c>
      <c r="C112" s="44">
        <f t="shared" si="129"/>
        <v>1.0773480001627992E-4</v>
      </c>
      <c r="D112" s="44">
        <f t="shared" si="137"/>
        <v>0</v>
      </c>
      <c r="E112" s="44">
        <f t="shared" si="138"/>
        <v>0</v>
      </c>
      <c r="F112" s="44">
        <f t="shared" si="130"/>
        <v>0</v>
      </c>
      <c r="G112" s="44">
        <f t="shared" si="139"/>
        <v>0</v>
      </c>
      <c r="H112" s="44">
        <v>0</v>
      </c>
      <c r="I112" s="44">
        <f t="shared" si="131"/>
        <v>0</v>
      </c>
      <c r="J112" s="44">
        <f t="shared" si="140"/>
        <v>0</v>
      </c>
      <c r="K112" s="44">
        <f t="shared" si="132"/>
        <v>0</v>
      </c>
      <c r="L112" s="44">
        <f t="shared" si="133"/>
        <v>0</v>
      </c>
      <c r="M112" s="44">
        <f t="shared" si="134"/>
        <v>0</v>
      </c>
      <c r="N112" s="44">
        <f t="shared" si="135"/>
        <v>0</v>
      </c>
      <c r="O112" s="44">
        <f t="shared" si="141"/>
        <v>0</v>
      </c>
      <c r="P112" s="44">
        <f t="shared" si="142"/>
        <v>0</v>
      </c>
      <c r="Q112" s="44">
        <f t="shared" si="144"/>
        <v>0</v>
      </c>
      <c r="R112" s="44">
        <f t="shared" si="144"/>
        <v>0</v>
      </c>
      <c r="S112" s="45">
        <f t="shared" si="143"/>
        <v>4.1740113119228188E-5</v>
      </c>
    </row>
    <row r="113" spans="1:19" ht="30.95" customHeight="1" x14ac:dyDescent="0.25">
      <c r="A113" s="8">
        <v>23</v>
      </c>
      <c r="B113" s="27" t="s">
        <v>43</v>
      </c>
      <c r="C113" s="44">
        <f t="shared" si="129"/>
        <v>1.1132596001682258E-3</v>
      </c>
      <c r="D113" s="44">
        <f t="shared" si="137"/>
        <v>4.7465099966774433E-4</v>
      </c>
      <c r="E113" s="44">
        <f t="shared" si="138"/>
        <v>0</v>
      </c>
      <c r="F113" s="44">
        <f t="shared" si="130"/>
        <v>0</v>
      </c>
      <c r="G113" s="44">
        <f t="shared" si="139"/>
        <v>0</v>
      </c>
      <c r="H113" s="44">
        <v>0</v>
      </c>
      <c r="I113" s="44">
        <f t="shared" si="131"/>
        <v>0</v>
      </c>
      <c r="J113" s="44">
        <f t="shared" si="140"/>
        <v>0</v>
      </c>
      <c r="K113" s="44">
        <f t="shared" si="132"/>
        <v>0</v>
      </c>
      <c r="L113" s="44">
        <f t="shared" si="133"/>
        <v>0</v>
      </c>
      <c r="M113" s="44">
        <f t="shared" si="134"/>
        <v>0</v>
      </c>
      <c r="N113" s="44">
        <f t="shared" si="135"/>
        <v>0</v>
      </c>
      <c r="O113" s="44">
        <f t="shared" si="141"/>
        <v>4.2176448959287101E-3</v>
      </c>
      <c r="P113" s="44">
        <f t="shared" si="142"/>
        <v>0</v>
      </c>
      <c r="Q113" s="44">
        <f t="shared" si="144"/>
        <v>0</v>
      </c>
      <c r="R113" s="44">
        <f t="shared" si="144"/>
        <v>0</v>
      </c>
      <c r="S113" s="45">
        <f t="shared" si="143"/>
        <v>7.1939475110992712E-4</v>
      </c>
    </row>
    <row r="114" spans="1:19" ht="30.95" customHeight="1" x14ac:dyDescent="0.25">
      <c r="A114" s="8">
        <v>24</v>
      </c>
      <c r="B114" s="27" t="s">
        <v>44</v>
      </c>
      <c r="C114" s="44">
        <f t="shared" si="129"/>
        <v>1.7165744802593932E-2</v>
      </c>
      <c r="D114" s="44">
        <f t="shared" si="137"/>
        <v>3.9875518380420472E-2</v>
      </c>
      <c r="E114" s="44">
        <f t="shared" si="138"/>
        <v>3.6309574328226076E-2</v>
      </c>
      <c r="F114" s="44">
        <f t="shared" si="130"/>
        <v>0</v>
      </c>
      <c r="G114" s="44">
        <f t="shared" si="139"/>
        <v>0</v>
      </c>
      <c r="H114" s="44">
        <v>0</v>
      </c>
      <c r="I114" s="44">
        <f t="shared" si="131"/>
        <v>0</v>
      </c>
      <c r="J114" s="44">
        <f t="shared" si="140"/>
        <v>0</v>
      </c>
      <c r="K114" s="44">
        <f t="shared" si="132"/>
        <v>0</v>
      </c>
      <c r="L114" s="44">
        <f t="shared" si="133"/>
        <v>0</v>
      </c>
      <c r="M114" s="44">
        <f t="shared" si="134"/>
        <v>0</v>
      </c>
      <c r="N114" s="44">
        <f t="shared" si="135"/>
        <v>0</v>
      </c>
      <c r="O114" s="44">
        <f t="shared" si="141"/>
        <v>5.8398160097474453E-3</v>
      </c>
      <c r="P114" s="44">
        <f t="shared" si="142"/>
        <v>0</v>
      </c>
      <c r="Q114" s="44">
        <f t="shared" si="144"/>
        <v>0</v>
      </c>
      <c r="R114" s="44">
        <f t="shared" si="144"/>
        <v>0</v>
      </c>
      <c r="S114" s="45">
        <f t="shared" si="143"/>
        <v>2.4633557507418354E-2</v>
      </c>
    </row>
    <row r="115" spans="1:19" ht="30.95" customHeight="1" x14ac:dyDescent="0.25">
      <c r="A115" s="8">
        <v>25</v>
      </c>
      <c r="B115" s="27" t="s">
        <v>45</v>
      </c>
      <c r="C115" s="44">
        <f t="shared" si="129"/>
        <v>0</v>
      </c>
      <c r="D115" s="44">
        <f t="shared" si="137"/>
        <v>0</v>
      </c>
      <c r="E115" s="44">
        <f t="shared" si="138"/>
        <v>3.616257481027355E-3</v>
      </c>
      <c r="F115" s="44">
        <f t="shared" si="130"/>
        <v>0</v>
      </c>
      <c r="G115" s="44">
        <f t="shared" si="139"/>
        <v>0</v>
      </c>
      <c r="H115" s="44">
        <v>0</v>
      </c>
      <c r="I115" s="44">
        <f t="shared" si="131"/>
        <v>0</v>
      </c>
      <c r="J115" s="44">
        <f t="shared" si="140"/>
        <v>0</v>
      </c>
      <c r="K115" s="44">
        <f t="shared" si="132"/>
        <v>0</v>
      </c>
      <c r="L115" s="44">
        <f t="shared" si="133"/>
        <v>0</v>
      </c>
      <c r="M115" s="44">
        <f t="shared" si="134"/>
        <v>0</v>
      </c>
      <c r="N115" s="44">
        <f t="shared" si="135"/>
        <v>0</v>
      </c>
      <c r="O115" s="44">
        <f t="shared" si="141"/>
        <v>0</v>
      </c>
      <c r="P115" s="44">
        <f t="shared" si="142"/>
        <v>0</v>
      </c>
      <c r="Q115" s="44">
        <f t="shared" si="144"/>
        <v>0</v>
      </c>
      <c r="R115" s="44">
        <f t="shared" si="144"/>
        <v>0</v>
      </c>
      <c r="S115" s="45">
        <f t="shared" si="143"/>
        <v>2.1357534239164179E-4</v>
      </c>
    </row>
    <row r="116" spans="1:19" ht="30.95" customHeight="1" x14ac:dyDescent="0.25">
      <c r="A116" s="8">
        <v>26</v>
      </c>
      <c r="B116" s="27" t="s">
        <v>46</v>
      </c>
      <c r="C116" s="44">
        <f t="shared" si="129"/>
        <v>2.4599446003717246E-2</v>
      </c>
      <c r="D116" s="44">
        <f t="shared" si="137"/>
        <v>1.1042228117270443E-2</v>
      </c>
      <c r="E116" s="44">
        <f t="shared" si="138"/>
        <v>0</v>
      </c>
      <c r="F116" s="44">
        <f t="shared" si="130"/>
        <v>0</v>
      </c>
      <c r="G116" s="44">
        <f t="shared" si="139"/>
        <v>0</v>
      </c>
      <c r="H116" s="44">
        <v>0</v>
      </c>
      <c r="I116" s="44">
        <f t="shared" si="131"/>
        <v>0</v>
      </c>
      <c r="J116" s="44">
        <f t="shared" si="140"/>
        <v>0</v>
      </c>
      <c r="K116" s="44">
        <f t="shared" si="132"/>
        <v>6.6790352504638223E-3</v>
      </c>
      <c r="L116" s="44">
        <f t="shared" si="133"/>
        <v>0</v>
      </c>
      <c r="M116" s="44">
        <f t="shared" si="134"/>
        <v>0</v>
      </c>
      <c r="N116" s="44">
        <f t="shared" si="135"/>
        <v>0</v>
      </c>
      <c r="O116" s="44">
        <f t="shared" si="141"/>
        <v>7.4980353705399296E-3</v>
      </c>
      <c r="P116" s="44">
        <f t="shared" si="142"/>
        <v>0</v>
      </c>
      <c r="Q116" s="44">
        <f t="shared" si="144"/>
        <v>0</v>
      </c>
      <c r="R116" s="44">
        <f t="shared" si="144"/>
        <v>0</v>
      </c>
      <c r="S116" s="45">
        <f t="shared" si="143"/>
        <v>1.4088901898973523E-2</v>
      </c>
    </row>
    <row r="117" spans="1:19" ht="30.95" customHeight="1" x14ac:dyDescent="0.25">
      <c r="A117" s="8">
        <v>27</v>
      </c>
      <c r="B117" s="27" t="s">
        <v>47</v>
      </c>
      <c r="C117" s="44">
        <f t="shared" si="129"/>
        <v>2.5485265470517767E-2</v>
      </c>
      <c r="D117" s="44">
        <f t="shared" si="137"/>
        <v>2.1108784735223853E-2</v>
      </c>
      <c r="E117" s="44">
        <f t="shared" si="138"/>
        <v>1.4178519542892518E-2</v>
      </c>
      <c r="F117" s="44">
        <f t="shared" si="130"/>
        <v>0</v>
      </c>
      <c r="G117" s="44">
        <f t="shared" si="139"/>
        <v>0</v>
      </c>
      <c r="H117" s="44">
        <v>0</v>
      </c>
      <c r="I117" s="44">
        <f t="shared" si="131"/>
        <v>0</v>
      </c>
      <c r="J117" s="44">
        <f t="shared" si="140"/>
        <v>7.5700513627984965E-3</v>
      </c>
      <c r="K117" s="44">
        <f t="shared" si="132"/>
        <v>0</v>
      </c>
      <c r="L117" s="44">
        <f t="shared" si="133"/>
        <v>0</v>
      </c>
      <c r="M117" s="44">
        <f t="shared" si="134"/>
        <v>0</v>
      </c>
      <c r="N117" s="44">
        <f t="shared" si="135"/>
        <v>0</v>
      </c>
      <c r="O117" s="44">
        <f t="shared" si="141"/>
        <v>6.1642502325111922E-3</v>
      </c>
      <c r="P117" s="44">
        <f t="shared" si="142"/>
        <v>0</v>
      </c>
      <c r="Q117" s="44">
        <f t="shared" si="144"/>
        <v>0</v>
      </c>
      <c r="R117" s="44">
        <f t="shared" si="144"/>
        <v>0</v>
      </c>
      <c r="S117" s="45">
        <f t="shared" si="143"/>
        <v>1.9262807131467587E-2</v>
      </c>
    </row>
    <row r="118" spans="1:19" ht="30.95" customHeight="1" x14ac:dyDescent="0.25">
      <c r="A118" s="8">
        <v>28</v>
      </c>
      <c r="B118" s="27" t="s">
        <v>48</v>
      </c>
      <c r="C118" s="44">
        <f t="shared" si="129"/>
        <v>2.2869703936789196E-2</v>
      </c>
      <c r="D118" s="44">
        <f t="shared" si="137"/>
        <v>3.3102512310161578E-2</v>
      </c>
      <c r="E118" s="44">
        <f t="shared" si="138"/>
        <v>2.3173225896100744E-3</v>
      </c>
      <c r="F118" s="44">
        <f t="shared" si="130"/>
        <v>0</v>
      </c>
      <c r="G118" s="44">
        <f t="shared" si="139"/>
        <v>0</v>
      </c>
      <c r="H118" s="44">
        <v>0</v>
      </c>
      <c r="I118" s="44">
        <f t="shared" si="131"/>
        <v>0</v>
      </c>
      <c r="J118" s="44">
        <f t="shared" si="140"/>
        <v>0</v>
      </c>
      <c r="K118" s="44">
        <f t="shared" si="132"/>
        <v>0</v>
      </c>
      <c r="L118" s="44">
        <f t="shared" si="133"/>
        <v>0</v>
      </c>
      <c r="M118" s="44">
        <f t="shared" si="134"/>
        <v>0</v>
      </c>
      <c r="N118" s="44">
        <f t="shared" si="135"/>
        <v>0</v>
      </c>
      <c r="O118" s="44">
        <f t="shared" si="141"/>
        <v>3.2443422276374694E-2</v>
      </c>
      <c r="P118" s="44">
        <f t="shared" si="142"/>
        <v>0</v>
      </c>
      <c r="Q118" s="44">
        <f t="shared" si="144"/>
        <v>0</v>
      </c>
      <c r="R118" s="44">
        <f t="shared" si="144"/>
        <v>0</v>
      </c>
      <c r="S118" s="45">
        <f t="shared" si="143"/>
        <v>2.2807908830069373E-2</v>
      </c>
    </row>
    <row r="119" spans="1:19" ht="30.95" customHeight="1" x14ac:dyDescent="0.25">
      <c r="A119" s="8">
        <v>29</v>
      </c>
      <c r="B119" s="27" t="s">
        <v>49</v>
      </c>
      <c r="C119" s="44">
        <f t="shared" si="129"/>
        <v>3.2320440004883971E-4</v>
      </c>
      <c r="D119" s="44">
        <f t="shared" si="137"/>
        <v>1.285513124100141E-3</v>
      </c>
      <c r="E119" s="44">
        <f t="shared" si="138"/>
        <v>7.7105407529814551E-4</v>
      </c>
      <c r="F119" s="44">
        <f t="shared" si="130"/>
        <v>0</v>
      </c>
      <c r="G119" s="44">
        <f t="shared" si="139"/>
        <v>0</v>
      </c>
      <c r="H119" s="44">
        <v>0</v>
      </c>
      <c r="I119" s="44">
        <f t="shared" si="131"/>
        <v>0</v>
      </c>
      <c r="J119" s="44">
        <f t="shared" si="140"/>
        <v>0</v>
      </c>
      <c r="K119" s="44">
        <f t="shared" si="132"/>
        <v>0</v>
      </c>
      <c r="L119" s="44">
        <f t="shared" si="133"/>
        <v>0</v>
      </c>
      <c r="M119" s="44">
        <f t="shared" si="134"/>
        <v>0</v>
      </c>
      <c r="N119" s="44">
        <f t="shared" si="135"/>
        <v>0</v>
      </c>
      <c r="O119" s="44">
        <f t="shared" si="141"/>
        <v>1.9466053365824816E-3</v>
      </c>
      <c r="P119" s="44">
        <f t="shared" si="142"/>
        <v>0</v>
      </c>
      <c r="Q119" s="44">
        <f t="shared" si="144"/>
        <v>0</v>
      </c>
      <c r="R119" s="44">
        <f t="shared" si="144"/>
        <v>0</v>
      </c>
      <c r="S119" s="45">
        <f t="shared" si="143"/>
        <v>7.2356125699782618E-4</v>
      </c>
    </row>
    <row r="120" spans="1:19" ht="30.95" customHeight="1" x14ac:dyDescent="0.25">
      <c r="A120" s="8">
        <v>30</v>
      </c>
      <c r="B120" s="27" t="s">
        <v>50</v>
      </c>
      <c r="C120" s="44">
        <f t="shared" si="129"/>
        <v>7.8458865656300447E-2</v>
      </c>
      <c r="D120" s="44">
        <f t="shared" si="137"/>
        <v>2.233716394269732E-2</v>
      </c>
      <c r="E120" s="44">
        <f t="shared" si="138"/>
        <v>6.6113033199147742E-2</v>
      </c>
      <c r="F120" s="44">
        <f t="shared" si="130"/>
        <v>0</v>
      </c>
      <c r="G120" s="44">
        <f t="shared" si="139"/>
        <v>0</v>
      </c>
      <c r="H120" s="44">
        <v>0</v>
      </c>
      <c r="I120" s="44">
        <f t="shared" si="131"/>
        <v>6.9359041785461498E-2</v>
      </c>
      <c r="J120" s="44">
        <f t="shared" si="140"/>
        <v>5.6775385220988722E-3</v>
      </c>
      <c r="K120" s="44">
        <f t="shared" si="132"/>
        <v>0</v>
      </c>
      <c r="L120" s="44">
        <f t="shared" si="133"/>
        <v>0</v>
      </c>
      <c r="M120" s="44">
        <f t="shared" si="134"/>
        <v>0</v>
      </c>
      <c r="N120" s="44">
        <f t="shared" si="135"/>
        <v>0</v>
      </c>
      <c r="O120" s="44">
        <f t="shared" si="141"/>
        <v>3.1722457336899698E-2</v>
      </c>
      <c r="P120" s="44">
        <f t="shared" si="142"/>
        <v>0</v>
      </c>
      <c r="Q120" s="44">
        <f t="shared" si="144"/>
        <v>0</v>
      </c>
      <c r="R120" s="44">
        <f t="shared" si="144"/>
        <v>0</v>
      </c>
      <c r="S120" s="45">
        <f t="shared" si="143"/>
        <v>4.6822352680095686E-2</v>
      </c>
    </row>
    <row r="121" spans="1:19" ht="30.95" customHeight="1" x14ac:dyDescent="0.25">
      <c r="A121" s="8">
        <v>31</v>
      </c>
      <c r="B121" s="27" t="s">
        <v>116</v>
      </c>
      <c r="C121" s="44">
        <f t="shared" si="129"/>
        <v>0</v>
      </c>
      <c r="D121" s="44">
        <f t="shared" si="137"/>
        <v>0</v>
      </c>
      <c r="E121" s="44">
        <f t="shared" si="138"/>
        <v>0</v>
      </c>
      <c r="F121" s="44">
        <f t="shared" si="130"/>
        <v>0</v>
      </c>
      <c r="G121" s="44">
        <f t="shared" si="139"/>
        <v>0</v>
      </c>
      <c r="H121" s="44">
        <v>0</v>
      </c>
      <c r="I121" s="44">
        <f t="shared" si="131"/>
        <v>0</v>
      </c>
      <c r="J121" s="44">
        <f t="shared" si="140"/>
        <v>0</v>
      </c>
      <c r="K121" s="44">
        <f t="shared" si="132"/>
        <v>0</v>
      </c>
      <c r="L121" s="44">
        <f t="shared" si="133"/>
        <v>0</v>
      </c>
      <c r="M121" s="44">
        <f t="shared" si="134"/>
        <v>0</v>
      </c>
      <c r="N121" s="44">
        <f t="shared" si="135"/>
        <v>0</v>
      </c>
      <c r="O121" s="44">
        <f t="shared" si="141"/>
        <v>0</v>
      </c>
      <c r="P121" s="44">
        <f t="shared" si="142"/>
        <v>1.2244897959183673E-2</v>
      </c>
      <c r="Q121" s="44">
        <f t="shared" si="144"/>
        <v>0</v>
      </c>
      <c r="R121" s="44">
        <f t="shared" si="144"/>
        <v>0</v>
      </c>
      <c r="S121" s="45">
        <f t="shared" si="143"/>
        <v>5.4787311042154966E-5</v>
      </c>
    </row>
    <row r="122" spans="1:19" ht="30.95" customHeight="1" x14ac:dyDescent="0.25">
      <c r="A122" s="8">
        <v>32</v>
      </c>
      <c r="B122" s="27" t="s">
        <v>51</v>
      </c>
      <c r="C122" s="44">
        <f t="shared" si="129"/>
        <v>2.6933700004069978E-4</v>
      </c>
      <c r="D122" s="44">
        <f t="shared" si="137"/>
        <v>7.1197649950161652E-4</v>
      </c>
      <c r="E122" s="44">
        <f t="shared" si="138"/>
        <v>4.3954242655709934E-3</v>
      </c>
      <c r="F122" s="44">
        <f t="shared" si="130"/>
        <v>0</v>
      </c>
      <c r="G122" s="44">
        <f t="shared" si="139"/>
        <v>0</v>
      </c>
      <c r="H122" s="44">
        <v>0</v>
      </c>
      <c r="I122" s="44">
        <f t="shared" si="131"/>
        <v>0</v>
      </c>
      <c r="J122" s="44">
        <f t="shared" si="140"/>
        <v>0</v>
      </c>
      <c r="K122" s="44">
        <f t="shared" si="132"/>
        <v>0</v>
      </c>
      <c r="L122" s="44">
        <f t="shared" si="133"/>
        <v>0</v>
      </c>
      <c r="M122" s="44">
        <f t="shared" si="134"/>
        <v>0</v>
      </c>
      <c r="N122" s="44">
        <f t="shared" si="135"/>
        <v>0</v>
      </c>
      <c r="O122" s="44">
        <f t="shared" si="141"/>
        <v>0</v>
      </c>
      <c r="P122" s="44">
        <f t="shared" si="142"/>
        <v>0</v>
      </c>
      <c r="Q122" s="44">
        <f t="shared" si="144"/>
        <v>0</v>
      </c>
      <c r="R122" s="44">
        <f t="shared" si="144"/>
        <v>0</v>
      </c>
      <c r="S122" s="45">
        <f t="shared" si="143"/>
        <v>6.4423733405519874E-4</v>
      </c>
    </row>
    <row r="123" spans="1:19" ht="30.95" customHeight="1" x14ac:dyDescent="0.25">
      <c r="A123" s="8">
        <v>33</v>
      </c>
      <c r="B123" s="27" t="s">
        <v>117</v>
      </c>
      <c r="C123" s="44">
        <f t="shared" si="129"/>
        <v>2.667633353736442E-2</v>
      </c>
      <c r="D123" s="44">
        <f t="shared" si="137"/>
        <v>1.779721502920862E-2</v>
      </c>
      <c r="E123" s="44">
        <f t="shared" si="138"/>
        <v>0</v>
      </c>
      <c r="F123" s="44">
        <f t="shared" si="130"/>
        <v>0</v>
      </c>
      <c r="G123" s="44">
        <f t="shared" si="139"/>
        <v>0</v>
      </c>
      <c r="H123" s="44">
        <v>0</v>
      </c>
      <c r="I123" s="44">
        <f t="shared" si="131"/>
        <v>0</v>
      </c>
      <c r="J123" s="44">
        <f t="shared" si="140"/>
        <v>7.9485539309384221E-2</v>
      </c>
      <c r="K123" s="44">
        <f t="shared" si="132"/>
        <v>0</v>
      </c>
      <c r="L123" s="44">
        <f t="shared" si="133"/>
        <v>0</v>
      </c>
      <c r="M123" s="44">
        <f t="shared" si="134"/>
        <v>0</v>
      </c>
      <c r="N123" s="44">
        <f t="shared" si="135"/>
        <v>0</v>
      </c>
      <c r="O123" s="44">
        <f t="shared" si="141"/>
        <v>3.6805260160198403E-2</v>
      </c>
      <c r="P123" s="44">
        <f t="shared" si="142"/>
        <v>0</v>
      </c>
      <c r="Q123" s="44">
        <f t="shared" si="144"/>
        <v>0</v>
      </c>
      <c r="R123" s="44">
        <f t="shared" si="144"/>
        <v>0</v>
      </c>
      <c r="S123" s="45">
        <f t="shared" si="143"/>
        <v>1.9206111198748987E-2</v>
      </c>
    </row>
    <row r="124" spans="1:19" ht="30.95" customHeight="1" x14ac:dyDescent="0.25">
      <c r="A124" s="8">
        <v>34</v>
      </c>
      <c r="B124" s="27" t="s">
        <v>52</v>
      </c>
      <c r="C124" s="44">
        <f t="shared" si="129"/>
        <v>1.5980662002414853E-3</v>
      </c>
      <c r="D124" s="44">
        <f t="shared" si="137"/>
        <v>1.6810556238232614E-3</v>
      </c>
      <c r="E124" s="44">
        <f t="shared" si="138"/>
        <v>0</v>
      </c>
      <c r="F124" s="44">
        <f t="shared" si="130"/>
        <v>0</v>
      </c>
      <c r="G124" s="44">
        <f t="shared" si="139"/>
        <v>0</v>
      </c>
      <c r="H124" s="44">
        <v>0</v>
      </c>
      <c r="I124" s="44">
        <f t="shared" si="131"/>
        <v>0</v>
      </c>
      <c r="J124" s="44">
        <f t="shared" si="140"/>
        <v>7.5700513627984965E-3</v>
      </c>
      <c r="K124" s="44">
        <f t="shared" si="132"/>
        <v>0</v>
      </c>
      <c r="L124" s="44">
        <f t="shared" si="133"/>
        <v>0</v>
      </c>
      <c r="M124" s="44">
        <f t="shared" si="134"/>
        <v>0</v>
      </c>
      <c r="N124" s="44">
        <f t="shared" si="135"/>
        <v>0</v>
      </c>
      <c r="O124" s="44">
        <f t="shared" si="141"/>
        <v>7.7864213463299265E-3</v>
      </c>
      <c r="P124" s="44">
        <f t="shared" si="142"/>
        <v>0</v>
      </c>
      <c r="Q124" s="44">
        <f t="shared" si="144"/>
        <v>0</v>
      </c>
      <c r="R124" s="44">
        <f t="shared" si="144"/>
        <v>0</v>
      </c>
      <c r="S124" s="45">
        <f t="shared" si="143"/>
        <v>1.5612452846260161E-3</v>
      </c>
    </row>
    <row r="125" spans="1:19" ht="30.95" customHeight="1" x14ac:dyDescent="0.25">
      <c r="A125" s="8">
        <v>35</v>
      </c>
      <c r="B125" s="27" t="s">
        <v>53</v>
      </c>
      <c r="C125" s="44">
        <f t="shared" si="129"/>
        <v>3.7018874338927296E-2</v>
      </c>
      <c r="D125" s="44">
        <f t="shared" si="137"/>
        <v>4.1013362304623983E-2</v>
      </c>
      <c r="E125" s="44">
        <f t="shared" si="138"/>
        <v>0.38628408516652829</v>
      </c>
      <c r="F125" s="44">
        <f t="shared" ref="F125:I125" si="145">F84/$C$87</f>
        <v>0</v>
      </c>
      <c r="G125" s="44">
        <f t="shared" si="139"/>
        <v>0</v>
      </c>
      <c r="H125" s="44">
        <v>0</v>
      </c>
      <c r="I125" s="44">
        <f t="shared" si="145"/>
        <v>0</v>
      </c>
      <c r="J125" s="44">
        <f t="shared" si="140"/>
        <v>4.0373607268258643E-2</v>
      </c>
      <c r="K125" s="44">
        <f t="shared" ref="K125:R125" si="146">K84/$C$87</f>
        <v>0</v>
      </c>
      <c r="L125" s="44">
        <f t="shared" si="146"/>
        <v>0</v>
      </c>
      <c r="M125" s="44">
        <f t="shared" si="146"/>
        <v>0</v>
      </c>
      <c r="N125" s="44">
        <f t="shared" si="146"/>
        <v>0</v>
      </c>
      <c r="O125" s="44">
        <f t="shared" si="141"/>
        <v>6.0669199656820681E-2</v>
      </c>
      <c r="P125" s="44">
        <f t="shared" si="142"/>
        <v>0.10204081632653061</v>
      </c>
      <c r="Q125" s="44">
        <f t="shared" si="146"/>
        <v>0</v>
      </c>
      <c r="R125" s="44">
        <f t="shared" si="146"/>
        <v>0</v>
      </c>
      <c r="S125" s="45">
        <f t="shared" si="143"/>
        <v>5.571338732824193E-2</v>
      </c>
    </row>
    <row r="126" spans="1:19" ht="30.95" customHeight="1" x14ac:dyDescent="0.25">
      <c r="A126" s="8">
        <v>36</v>
      </c>
      <c r="B126" s="27" t="s">
        <v>55</v>
      </c>
      <c r="C126" s="44">
        <f t="shared" si="129"/>
        <v>2.3701656003581582E-3</v>
      </c>
      <c r="D126" s="44">
        <f t="shared" si="137"/>
        <v>1.9777124986156015E-3</v>
      </c>
      <c r="E126" s="44">
        <f t="shared" si="138"/>
        <v>0</v>
      </c>
      <c r="F126" s="44">
        <f t="shared" ref="F126:I126" si="147">F85/$C$87</f>
        <v>0</v>
      </c>
      <c r="G126" s="44">
        <f t="shared" si="139"/>
        <v>0</v>
      </c>
      <c r="H126" s="44">
        <v>0</v>
      </c>
      <c r="I126" s="44">
        <f t="shared" si="147"/>
        <v>0</v>
      </c>
      <c r="J126" s="44">
        <f t="shared" si="140"/>
        <v>0</v>
      </c>
      <c r="K126" s="44">
        <f t="shared" ref="K126:R126" si="148">K85/$C$87</f>
        <v>0</v>
      </c>
      <c r="L126" s="44">
        <f t="shared" si="148"/>
        <v>0</v>
      </c>
      <c r="M126" s="44">
        <f t="shared" si="148"/>
        <v>0</v>
      </c>
      <c r="N126" s="44">
        <f t="shared" si="148"/>
        <v>0</v>
      </c>
      <c r="O126" s="44">
        <f t="shared" si="141"/>
        <v>1.2652934687786131E-2</v>
      </c>
      <c r="P126" s="44">
        <f t="shared" si="142"/>
        <v>0</v>
      </c>
      <c r="Q126" s="44">
        <f t="shared" si="148"/>
        <v>0</v>
      </c>
      <c r="R126" s="44">
        <f t="shared" si="148"/>
        <v>0</v>
      </c>
      <c r="S126" s="45">
        <f t="shared" si="143"/>
        <v>2.0005299100832479E-3</v>
      </c>
    </row>
    <row r="127" spans="1:19" ht="30.95" customHeight="1" x14ac:dyDescent="0.25">
      <c r="A127" s="8">
        <v>37</v>
      </c>
      <c r="B127" s="27" t="s">
        <v>56</v>
      </c>
      <c r="C127" s="44">
        <f t="shared" si="129"/>
        <v>2.7528236493048709E-3</v>
      </c>
      <c r="D127" s="44">
        <f t="shared" si="137"/>
        <v>3.6565706641070676E-3</v>
      </c>
      <c r="E127" s="44">
        <f t="shared" si="138"/>
        <v>0</v>
      </c>
      <c r="F127" s="44">
        <f t="shared" ref="F127:I127" si="149">F86/$C$87</f>
        <v>0</v>
      </c>
      <c r="G127" s="44">
        <f t="shared" si="139"/>
        <v>0.29963898916967507</v>
      </c>
      <c r="H127" s="44">
        <v>0</v>
      </c>
      <c r="I127" s="44">
        <f t="shared" si="149"/>
        <v>0</v>
      </c>
      <c r="J127" s="44">
        <f t="shared" si="140"/>
        <v>0</v>
      </c>
      <c r="K127" s="44">
        <f t="shared" ref="K127:R127" si="150">K86/$C$87</f>
        <v>0</v>
      </c>
      <c r="L127" s="44">
        <f t="shared" si="150"/>
        <v>0</v>
      </c>
      <c r="M127" s="44">
        <f t="shared" si="150"/>
        <v>0</v>
      </c>
      <c r="N127" s="44">
        <f t="shared" si="150"/>
        <v>0</v>
      </c>
      <c r="O127" s="44">
        <f t="shared" si="141"/>
        <v>0</v>
      </c>
      <c r="P127" s="44">
        <f t="shared" si="142"/>
        <v>0</v>
      </c>
      <c r="Q127" s="44">
        <f t="shared" si="150"/>
        <v>0</v>
      </c>
      <c r="R127" s="44">
        <f t="shared" si="150"/>
        <v>0</v>
      </c>
      <c r="S127" s="45">
        <f t="shared" si="143"/>
        <v>4.238288019687053E-3</v>
      </c>
    </row>
    <row r="128" spans="1:19" s="1" customFormat="1" ht="30.95" customHeight="1" x14ac:dyDescent="0.25">
      <c r="A128" s="8"/>
      <c r="B128" s="29" t="s">
        <v>57</v>
      </c>
      <c r="C128" s="45">
        <f>SUM(C91:C127)</f>
        <v>0.99999999999999967</v>
      </c>
      <c r="D128" s="45">
        <f t="shared" ref="D128:S128" si="151">SUM(D91:D127)</f>
        <v>1</v>
      </c>
      <c r="E128" s="45">
        <f t="shared" si="151"/>
        <v>1</v>
      </c>
      <c r="F128" s="45">
        <f t="shared" si="151"/>
        <v>1</v>
      </c>
      <c r="G128" s="45">
        <f t="shared" si="151"/>
        <v>1</v>
      </c>
      <c r="H128" s="45">
        <f t="shared" si="151"/>
        <v>0</v>
      </c>
      <c r="I128" s="45">
        <f t="shared" si="151"/>
        <v>1.0000000000000002</v>
      </c>
      <c r="J128" s="45">
        <f t="shared" si="151"/>
        <v>1</v>
      </c>
      <c r="K128" s="45">
        <f t="shared" si="151"/>
        <v>1</v>
      </c>
      <c r="L128" s="45">
        <f t="shared" si="151"/>
        <v>1</v>
      </c>
      <c r="M128" s="45">
        <f t="shared" si="151"/>
        <v>1</v>
      </c>
      <c r="N128" s="45">
        <f t="shared" si="151"/>
        <v>1</v>
      </c>
      <c r="O128" s="45">
        <f t="shared" si="151"/>
        <v>1</v>
      </c>
      <c r="P128" s="45">
        <f t="shared" si="151"/>
        <v>1</v>
      </c>
      <c r="Q128" s="45">
        <f t="shared" si="151"/>
        <v>1</v>
      </c>
      <c r="R128" s="45">
        <f t="shared" si="151"/>
        <v>0</v>
      </c>
      <c r="S128" s="45">
        <f t="shared" si="151"/>
        <v>0.99999999999999978</v>
      </c>
    </row>
    <row r="130" spans="1:3" ht="30" customHeight="1" x14ac:dyDescent="0.3">
      <c r="A130" s="25" t="s">
        <v>125</v>
      </c>
      <c r="B130" s="16"/>
      <c r="C130" s="19"/>
    </row>
    <row r="131" spans="1:3" ht="15.75" x14ac:dyDescent="0.2">
      <c r="A131" s="25"/>
      <c r="B131" s="26" t="s">
        <v>121</v>
      </c>
    </row>
    <row r="132" spans="1:3" ht="15.75" x14ac:dyDescent="0.2">
      <c r="A132" s="25"/>
      <c r="B132" s="31" t="s">
        <v>94</v>
      </c>
    </row>
    <row r="133" spans="1:3" ht="18.75" x14ac:dyDescent="0.3">
      <c r="A133" s="16"/>
      <c r="B133" s="26" t="s">
        <v>95</v>
      </c>
    </row>
    <row r="134" spans="1:3" ht="18.75" x14ac:dyDescent="0.3">
      <c r="A134" s="16"/>
      <c r="B134" s="26" t="s">
        <v>96</v>
      </c>
    </row>
    <row r="135" spans="1:3" ht="18.75" x14ac:dyDescent="0.3">
      <c r="A135" s="16"/>
      <c r="B135" s="26" t="s">
        <v>97</v>
      </c>
    </row>
    <row r="136" spans="1:3" ht="18.75" x14ac:dyDescent="0.3">
      <c r="A136" s="16"/>
      <c r="B136" s="26" t="s">
        <v>98</v>
      </c>
    </row>
    <row r="138" spans="1:3" ht="15.75" x14ac:dyDescent="0.2">
      <c r="B138" s="26" t="s">
        <v>115</v>
      </c>
    </row>
  </sheetData>
  <mergeCells count="7">
    <mergeCell ref="A89:B89"/>
    <mergeCell ref="B45:B46"/>
    <mergeCell ref="C1:T1"/>
    <mergeCell ref="C2:T2"/>
    <mergeCell ref="C3:T3"/>
    <mergeCell ref="B4:C4"/>
    <mergeCell ref="A48:B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AE8A-C26A-4646-84D6-A5D9EC024F4C}">
  <dimension ref="A1:ZY141"/>
  <sheetViews>
    <sheetView workbookViewId="0">
      <pane ySplit="5" topLeftCell="A126" activePane="bottomLeft" state="frozen"/>
      <selection pane="bottomLeft" activeCell="H138" sqref="H138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72" t="s">
        <v>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701" ht="18.75" x14ac:dyDescent="0.3">
      <c r="B2" s="73" t="s">
        <v>110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701" ht="15.75" x14ac:dyDescent="0.25">
      <c r="B3" s="76" t="s">
        <v>104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701" ht="20.25" x14ac:dyDescent="0.3">
      <c r="A4" s="65" t="s">
        <v>105</v>
      </c>
      <c r="B4" s="65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701" s="7" customFormat="1" ht="30" customHeight="1" x14ac:dyDescent="0.25">
      <c r="A5" s="3" t="s">
        <v>3</v>
      </c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6"/>
    </row>
    <row r="6" spans="1:701" s="14" customFormat="1" ht="30" customHeight="1" x14ac:dyDescent="0.25">
      <c r="A6" s="8">
        <v>1</v>
      </c>
      <c r="B6" s="27" t="s">
        <v>21</v>
      </c>
      <c r="C6" s="28">
        <v>0</v>
      </c>
      <c r="D6" s="28">
        <v>0</v>
      </c>
      <c r="E6" s="28">
        <v>1679770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22</v>
      </c>
      <c r="C7" s="28">
        <v>0</v>
      </c>
      <c r="D7" s="28">
        <v>1939500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2272500</v>
      </c>
      <c r="K7" s="28">
        <v>0</v>
      </c>
      <c r="L7" s="28">
        <v>15144000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23</v>
      </c>
      <c r="C8" s="28">
        <v>540000</v>
      </c>
      <c r="D8" s="28">
        <v>2388000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108000</v>
      </c>
      <c r="K8" s="28">
        <v>0</v>
      </c>
      <c r="L8" s="28">
        <v>0</v>
      </c>
      <c r="M8" s="28">
        <v>0</v>
      </c>
      <c r="N8" s="28">
        <v>0</v>
      </c>
      <c r="O8" s="28">
        <v>112000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24</v>
      </c>
      <c r="C9" s="28">
        <v>0</v>
      </c>
      <c r="D9" s="28">
        <v>0</v>
      </c>
      <c r="E9" s="28">
        <v>0</v>
      </c>
      <c r="F9" s="28">
        <v>21606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25</v>
      </c>
      <c r="C10" s="28">
        <v>3198500</v>
      </c>
      <c r="D10" s="28">
        <v>3406100</v>
      </c>
      <c r="E10" s="28">
        <v>901110</v>
      </c>
      <c r="F10" s="28">
        <v>0</v>
      </c>
      <c r="G10" s="28">
        <v>0</v>
      </c>
      <c r="H10" s="28">
        <v>112500</v>
      </c>
      <c r="I10" s="28">
        <v>7278000</v>
      </c>
      <c r="J10" s="28">
        <v>162000</v>
      </c>
      <c r="K10" s="28">
        <v>108000</v>
      </c>
      <c r="L10" s="28">
        <v>0</v>
      </c>
      <c r="M10" s="28">
        <v>0</v>
      </c>
      <c r="N10" s="28">
        <v>0</v>
      </c>
      <c r="O10" s="28">
        <v>792000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124</v>
      </c>
      <c r="C11" s="28">
        <v>108000</v>
      </c>
      <c r="D11" s="28">
        <v>54000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162000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27</v>
      </c>
      <c r="C12" s="28">
        <v>3543500</v>
      </c>
      <c r="D12" s="28">
        <v>8638500</v>
      </c>
      <c r="E12" s="28">
        <v>698860</v>
      </c>
      <c r="F12" s="28">
        <v>0</v>
      </c>
      <c r="G12" s="28">
        <v>0</v>
      </c>
      <c r="H12" s="28">
        <v>0</v>
      </c>
      <c r="I12" s="28">
        <v>0</v>
      </c>
      <c r="J12" s="28">
        <v>54000</v>
      </c>
      <c r="K12" s="28">
        <v>0</v>
      </c>
      <c r="L12" s="28">
        <v>0</v>
      </c>
      <c r="M12" s="28">
        <v>0</v>
      </c>
      <c r="N12" s="28">
        <v>0</v>
      </c>
      <c r="O12" s="28">
        <v>890000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28</v>
      </c>
      <c r="C13" s="28">
        <v>5354100</v>
      </c>
      <c r="D13" s="28">
        <v>5251000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378000</v>
      </c>
      <c r="K13" s="28">
        <v>0</v>
      </c>
      <c r="L13" s="28">
        <v>0</v>
      </c>
      <c r="M13" s="28">
        <v>0</v>
      </c>
      <c r="N13" s="28">
        <v>0</v>
      </c>
      <c r="O13" s="28">
        <v>189000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29</v>
      </c>
      <c r="C14" s="28">
        <v>247500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30</v>
      </c>
      <c r="C15" s="28">
        <v>1342400</v>
      </c>
      <c r="D15" s="28">
        <v>1738000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162000</v>
      </c>
      <c r="K15" s="28">
        <v>0</v>
      </c>
      <c r="L15" s="28">
        <v>0</v>
      </c>
      <c r="M15" s="28">
        <v>0</v>
      </c>
      <c r="N15" s="28">
        <v>0</v>
      </c>
      <c r="O15" s="28">
        <v>116500</v>
      </c>
      <c r="P15" s="28">
        <v>99000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31</v>
      </c>
      <c r="C16" s="28">
        <v>7665000</v>
      </c>
      <c r="D16" s="28">
        <v>6020000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171000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32</v>
      </c>
      <c r="C17" s="28">
        <v>0</v>
      </c>
      <c r="D17" s="28">
        <v>877500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33</v>
      </c>
      <c r="C18" s="28">
        <v>1592500</v>
      </c>
      <c r="D18" s="28">
        <v>5269500</v>
      </c>
      <c r="E18" s="28">
        <v>184250</v>
      </c>
      <c r="F18" s="28">
        <v>0</v>
      </c>
      <c r="G18" s="28">
        <v>0</v>
      </c>
      <c r="H18" s="28">
        <v>0</v>
      </c>
      <c r="I18" s="28">
        <v>0</v>
      </c>
      <c r="J18" s="28">
        <v>391500</v>
      </c>
      <c r="K18" s="28">
        <v>0</v>
      </c>
      <c r="L18" s="28">
        <v>0</v>
      </c>
      <c r="M18" s="28">
        <v>0</v>
      </c>
      <c r="N18" s="28">
        <v>0</v>
      </c>
      <c r="O18" s="28">
        <v>431500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34</v>
      </c>
      <c r="C19" s="28">
        <v>42972800</v>
      </c>
      <c r="D19" s="28">
        <v>41038500</v>
      </c>
      <c r="E19" s="28">
        <v>4425580</v>
      </c>
      <c r="F19" s="28">
        <v>0</v>
      </c>
      <c r="G19" s="28">
        <v>0</v>
      </c>
      <c r="H19" s="28">
        <v>31500</v>
      </c>
      <c r="I19" s="28">
        <v>8225600</v>
      </c>
      <c r="J19" s="28">
        <v>252000</v>
      </c>
      <c r="K19" s="28">
        <v>4250000</v>
      </c>
      <c r="L19" s="28">
        <v>10773000</v>
      </c>
      <c r="M19" s="28">
        <v>0</v>
      </c>
      <c r="N19" s="28">
        <v>0</v>
      </c>
      <c r="O19" s="28">
        <v>562800</v>
      </c>
      <c r="P19" s="28">
        <v>508500</v>
      </c>
      <c r="Q19" s="28">
        <v>27372541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35</v>
      </c>
      <c r="C20" s="28">
        <v>1836000</v>
      </c>
      <c r="D20" s="28">
        <v>4358000</v>
      </c>
      <c r="E20" s="28">
        <v>805780</v>
      </c>
      <c r="F20" s="28">
        <v>0</v>
      </c>
      <c r="G20" s="28">
        <v>0</v>
      </c>
      <c r="H20" s="28">
        <v>0</v>
      </c>
      <c r="I20" s="28">
        <v>0</v>
      </c>
      <c r="J20" s="28">
        <v>396000</v>
      </c>
      <c r="K20" s="28">
        <v>0</v>
      </c>
      <c r="L20" s="28">
        <v>0</v>
      </c>
      <c r="M20" s="28">
        <v>0</v>
      </c>
      <c r="N20" s="28">
        <v>0</v>
      </c>
      <c r="O20" s="28">
        <v>405000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36</v>
      </c>
      <c r="C21" s="28">
        <v>608400</v>
      </c>
      <c r="D21" s="28">
        <v>36000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144000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37</v>
      </c>
      <c r="C22" s="28">
        <v>30081000</v>
      </c>
      <c r="D22" s="28">
        <v>24572000</v>
      </c>
      <c r="E22" s="28">
        <v>1214970</v>
      </c>
      <c r="F22" s="28">
        <v>78454</v>
      </c>
      <c r="G22" s="28">
        <v>0</v>
      </c>
      <c r="H22" s="28">
        <v>0</v>
      </c>
      <c r="I22" s="28">
        <v>1997000</v>
      </c>
      <c r="J22" s="28">
        <v>112500</v>
      </c>
      <c r="K22" s="28">
        <v>0</v>
      </c>
      <c r="L22" s="28">
        <v>5665500</v>
      </c>
      <c r="M22" s="28">
        <v>4942690</v>
      </c>
      <c r="N22" s="28">
        <v>0</v>
      </c>
      <c r="O22" s="28">
        <v>49500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38</v>
      </c>
      <c r="C23" s="28">
        <v>2349500</v>
      </c>
      <c r="D23" s="28">
        <v>3268500</v>
      </c>
      <c r="E23" s="28">
        <v>42490</v>
      </c>
      <c r="F23" s="28">
        <v>0</v>
      </c>
      <c r="G23" s="28">
        <v>0</v>
      </c>
      <c r="H23" s="28">
        <v>0</v>
      </c>
      <c r="I23" s="28">
        <v>0</v>
      </c>
      <c r="J23" s="28">
        <v>108000</v>
      </c>
      <c r="K23" s="28">
        <v>0</v>
      </c>
      <c r="L23" s="28">
        <v>0</v>
      </c>
      <c r="M23" s="28">
        <v>0</v>
      </c>
      <c r="N23" s="28">
        <v>0</v>
      </c>
      <c r="O23" s="28">
        <v>831500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39</v>
      </c>
      <c r="C24" s="28">
        <v>44329500</v>
      </c>
      <c r="D24" s="28">
        <v>36336900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810000</v>
      </c>
      <c r="K24" s="28">
        <v>0</v>
      </c>
      <c r="L24" s="28">
        <v>0</v>
      </c>
      <c r="M24" s="28">
        <v>0</v>
      </c>
      <c r="N24" s="28">
        <v>0</v>
      </c>
      <c r="O24" s="28">
        <v>97500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40</v>
      </c>
      <c r="C25" s="28">
        <v>33792600</v>
      </c>
      <c r="D25" s="28">
        <v>42826200</v>
      </c>
      <c r="E25" s="28">
        <v>0</v>
      </c>
      <c r="F25" s="28">
        <v>0</v>
      </c>
      <c r="G25" s="28">
        <v>2227500</v>
      </c>
      <c r="H25" s="28">
        <v>0</v>
      </c>
      <c r="I25" s="28">
        <v>0</v>
      </c>
      <c r="J25" s="28">
        <v>2109000</v>
      </c>
      <c r="K25" s="28">
        <v>0</v>
      </c>
      <c r="L25" s="28">
        <v>0</v>
      </c>
      <c r="M25" s="28">
        <v>0</v>
      </c>
      <c r="N25" s="28">
        <v>36000</v>
      </c>
      <c r="O25" s="28">
        <v>3106000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41</v>
      </c>
      <c r="C26" s="28">
        <v>477000</v>
      </c>
      <c r="D26" s="28">
        <v>844500</v>
      </c>
      <c r="E26" s="28">
        <v>231930</v>
      </c>
      <c r="F26" s="28">
        <v>0</v>
      </c>
      <c r="G26" s="28">
        <v>0</v>
      </c>
      <c r="H26" s="28">
        <v>0</v>
      </c>
      <c r="I26" s="28">
        <v>0</v>
      </c>
      <c r="J26" s="28">
        <v>162000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42</v>
      </c>
      <c r="C27" s="28">
        <v>7752000</v>
      </c>
      <c r="D27" s="28">
        <v>13500</v>
      </c>
      <c r="E27" s="28">
        <v>4548290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43</v>
      </c>
      <c r="C28" s="28">
        <v>0</v>
      </c>
      <c r="D28" s="28">
        <v>112500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44</v>
      </c>
      <c r="C29" s="28">
        <v>8132100</v>
      </c>
      <c r="D29" s="28">
        <v>10796500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459000</v>
      </c>
      <c r="K29" s="28">
        <v>0</v>
      </c>
      <c r="L29" s="28">
        <v>0</v>
      </c>
      <c r="M29" s="28">
        <v>45000</v>
      </c>
      <c r="N29" s="28">
        <v>0</v>
      </c>
      <c r="O29" s="28">
        <v>67500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45</v>
      </c>
      <c r="C30" s="28">
        <v>0</v>
      </c>
      <c r="D30" s="28">
        <v>0</v>
      </c>
      <c r="E30" s="28">
        <v>113292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46</v>
      </c>
      <c r="C31" s="28">
        <v>7965000</v>
      </c>
      <c r="D31" s="28">
        <v>3846000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18000</v>
      </c>
      <c r="L31" s="28">
        <v>0</v>
      </c>
      <c r="M31" s="28">
        <v>0</v>
      </c>
      <c r="N31" s="28">
        <v>0</v>
      </c>
      <c r="O31" s="28">
        <v>137000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27" t="s">
        <v>47</v>
      </c>
      <c r="C32" s="28">
        <v>5478000</v>
      </c>
      <c r="D32" s="28">
        <v>1957600</v>
      </c>
      <c r="E32" s="28">
        <v>407800</v>
      </c>
      <c r="F32" s="28">
        <v>0</v>
      </c>
      <c r="G32" s="28">
        <v>0</v>
      </c>
      <c r="H32" s="28">
        <v>0</v>
      </c>
      <c r="I32" s="28">
        <v>0</v>
      </c>
      <c r="J32" s="28">
        <v>198000</v>
      </c>
      <c r="K32" s="28">
        <v>0</v>
      </c>
      <c r="L32" s="28">
        <v>0</v>
      </c>
      <c r="M32" s="28">
        <v>0</v>
      </c>
      <c r="N32" s="28">
        <v>0</v>
      </c>
      <c r="O32" s="28">
        <v>549000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27" t="s">
        <v>48</v>
      </c>
      <c r="C33" s="28">
        <v>5291500</v>
      </c>
      <c r="D33" s="28">
        <v>5730000</v>
      </c>
      <c r="E33" s="28">
        <v>22480</v>
      </c>
      <c r="F33" s="28">
        <v>0</v>
      </c>
      <c r="G33" s="28">
        <v>0</v>
      </c>
      <c r="H33" s="28">
        <v>0</v>
      </c>
      <c r="I33" s="28">
        <v>0</v>
      </c>
      <c r="J33" s="28">
        <v>108000</v>
      </c>
      <c r="K33" s="28">
        <v>0</v>
      </c>
      <c r="L33" s="28">
        <v>0</v>
      </c>
      <c r="M33" s="28">
        <v>0</v>
      </c>
      <c r="N33" s="28">
        <v>0</v>
      </c>
      <c r="O33" s="28">
        <v>85500</v>
      </c>
      <c r="P33" s="28">
        <v>0</v>
      </c>
      <c r="Q33" s="28">
        <v>0</v>
      </c>
      <c r="R33" s="28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" customHeight="1" x14ac:dyDescent="0.25">
      <c r="A34" s="8">
        <v>29</v>
      </c>
      <c r="B34" s="27" t="s">
        <v>49</v>
      </c>
      <c r="C34" s="28">
        <v>0</v>
      </c>
      <c r="D34" s="28">
        <v>108000</v>
      </c>
      <c r="E34" s="28">
        <v>154040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" customHeight="1" x14ac:dyDescent="0.25">
      <c r="A35" s="8">
        <v>30</v>
      </c>
      <c r="B35" s="27" t="s">
        <v>50</v>
      </c>
      <c r="C35" s="28">
        <v>12352000</v>
      </c>
      <c r="D35" s="28">
        <v>3750000</v>
      </c>
      <c r="E35" s="28">
        <v>1657450</v>
      </c>
      <c r="F35" s="28">
        <v>0</v>
      </c>
      <c r="G35" s="28">
        <v>0</v>
      </c>
      <c r="H35" s="28">
        <v>0</v>
      </c>
      <c r="I35" s="28">
        <v>1648000</v>
      </c>
      <c r="J35" s="28">
        <v>99000</v>
      </c>
      <c r="K35" s="28">
        <v>0</v>
      </c>
      <c r="L35" s="28">
        <v>0</v>
      </c>
      <c r="M35" s="28">
        <v>0</v>
      </c>
      <c r="N35" s="28">
        <v>0</v>
      </c>
      <c r="O35" s="28">
        <v>180000</v>
      </c>
      <c r="P35" s="28">
        <v>0</v>
      </c>
      <c r="Q35" s="28">
        <v>0</v>
      </c>
      <c r="R35" s="28">
        <v>0</v>
      </c>
      <c r="S35" s="9"/>
      <c r="T35" s="9"/>
    </row>
    <row r="36" spans="1:701" ht="30" customHeight="1" x14ac:dyDescent="0.25">
      <c r="A36" s="8">
        <v>31</v>
      </c>
      <c r="B36" s="27" t="s">
        <v>116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3451500</v>
      </c>
      <c r="Q36" s="28">
        <v>0</v>
      </c>
      <c r="R36" s="28">
        <v>0</v>
      </c>
      <c r="S36" s="9"/>
      <c r="T36" s="9"/>
    </row>
    <row r="37" spans="1:701" ht="30" customHeight="1" x14ac:dyDescent="0.25">
      <c r="A37" s="8">
        <v>32</v>
      </c>
      <c r="B37" s="27" t="s">
        <v>51</v>
      </c>
      <c r="C37" s="28">
        <v>1854000</v>
      </c>
      <c r="D37" s="28">
        <v>0</v>
      </c>
      <c r="E37" s="28">
        <v>11490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9"/>
      <c r="T37" s="9"/>
    </row>
    <row r="38" spans="1:701" ht="30" customHeight="1" x14ac:dyDescent="0.25">
      <c r="A38" s="8">
        <v>33</v>
      </c>
      <c r="B38" s="27" t="s">
        <v>117</v>
      </c>
      <c r="C38" s="28">
        <v>3979000</v>
      </c>
      <c r="D38" s="28">
        <v>1851000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265500</v>
      </c>
      <c r="P38" s="28">
        <v>0</v>
      </c>
      <c r="Q38" s="28">
        <v>0</v>
      </c>
      <c r="R38" s="28">
        <v>0</v>
      </c>
      <c r="S38" s="9"/>
      <c r="T38" s="9"/>
    </row>
    <row r="39" spans="1:701" ht="30" customHeight="1" x14ac:dyDescent="0.25">
      <c r="A39" s="8">
        <v>34</v>
      </c>
      <c r="B39" s="27" t="s">
        <v>52</v>
      </c>
      <c r="C39" s="28">
        <v>108000</v>
      </c>
      <c r="D39" s="28">
        <v>346500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9"/>
      <c r="T39" s="9"/>
    </row>
    <row r="40" spans="1:701" ht="30" customHeight="1" x14ac:dyDescent="0.25">
      <c r="A40" s="8">
        <v>35</v>
      </c>
      <c r="B40" s="27" t="s">
        <v>53</v>
      </c>
      <c r="C40" s="28">
        <v>24130400</v>
      </c>
      <c r="D40" s="28">
        <v>3248000</v>
      </c>
      <c r="E40" s="28">
        <v>12946790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130500</v>
      </c>
      <c r="P40" s="28">
        <v>504000</v>
      </c>
      <c r="Q40" s="28">
        <v>0</v>
      </c>
      <c r="R40" s="28">
        <v>0</v>
      </c>
      <c r="S40" s="9"/>
      <c r="T40" s="9"/>
    </row>
    <row r="41" spans="1:701" ht="30" customHeight="1" x14ac:dyDescent="0.25">
      <c r="A41" s="8">
        <v>36</v>
      </c>
      <c r="B41" s="27" t="s">
        <v>54</v>
      </c>
      <c r="C41" s="28">
        <v>0</v>
      </c>
      <c r="D41" s="28">
        <v>274500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9"/>
      <c r="T41" s="9"/>
    </row>
    <row r="42" spans="1:701" ht="30" customHeight="1" x14ac:dyDescent="0.25">
      <c r="A42" s="8">
        <v>37</v>
      </c>
      <c r="B42" s="27" t="s">
        <v>55</v>
      </c>
      <c r="C42" s="28">
        <v>1503000</v>
      </c>
      <c r="D42" s="28">
        <v>2169000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567000</v>
      </c>
      <c r="K42" s="28">
        <v>0</v>
      </c>
      <c r="L42" s="28">
        <v>0</v>
      </c>
      <c r="M42" s="28">
        <v>0</v>
      </c>
      <c r="N42" s="28">
        <v>0</v>
      </c>
      <c r="O42" s="28">
        <v>94500</v>
      </c>
      <c r="P42" s="28">
        <v>0</v>
      </c>
      <c r="Q42" s="28">
        <v>0</v>
      </c>
      <c r="R42" s="28">
        <v>0</v>
      </c>
      <c r="S42" s="9"/>
      <c r="T42" s="9"/>
    </row>
    <row r="43" spans="1:701" ht="30" customHeight="1" x14ac:dyDescent="0.25">
      <c r="A43" s="8">
        <v>38</v>
      </c>
      <c r="B43" s="27" t="s">
        <v>56</v>
      </c>
      <c r="C43" s="28">
        <v>72000</v>
      </c>
      <c r="D43" s="28">
        <v>859500</v>
      </c>
      <c r="E43" s="28">
        <v>0</v>
      </c>
      <c r="F43" s="28">
        <v>0</v>
      </c>
      <c r="G43" s="28">
        <v>1323000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9"/>
      <c r="T43" s="9"/>
    </row>
    <row r="44" spans="1:701" s="1" customFormat="1" ht="30" customHeight="1" x14ac:dyDescent="0.25">
      <c r="A44" s="8"/>
      <c r="B44" s="29" t="s">
        <v>57</v>
      </c>
      <c r="C44" s="30">
        <f t="shared" ref="C44:R44" si="0">SUM(C6:C43)</f>
        <v>258655300</v>
      </c>
      <c r="D44" s="30">
        <f t="shared" si="0"/>
        <v>223925300</v>
      </c>
      <c r="E44" s="30">
        <f t="shared" si="0"/>
        <v>30046372</v>
      </c>
      <c r="F44" s="30">
        <f t="shared" si="0"/>
        <v>100060</v>
      </c>
      <c r="G44" s="30">
        <f t="shared" si="0"/>
        <v>3550500</v>
      </c>
      <c r="H44" s="30">
        <f t="shared" si="0"/>
        <v>144000</v>
      </c>
      <c r="I44" s="30">
        <f t="shared" si="0"/>
        <v>19148600</v>
      </c>
      <c r="J44" s="30">
        <f t="shared" si="0"/>
        <v>9214500</v>
      </c>
      <c r="K44" s="30">
        <f t="shared" si="0"/>
        <v>4376000</v>
      </c>
      <c r="L44" s="30">
        <f t="shared" si="0"/>
        <v>31582500</v>
      </c>
      <c r="M44" s="30">
        <f t="shared" si="0"/>
        <v>4987690</v>
      </c>
      <c r="N44" s="30">
        <f t="shared" si="0"/>
        <v>36000</v>
      </c>
      <c r="O44" s="30">
        <f t="shared" si="0"/>
        <v>9263800</v>
      </c>
      <c r="P44" s="30">
        <f t="shared" si="0"/>
        <v>4563000</v>
      </c>
      <c r="Q44" s="30">
        <f>SUM(Q6:Q43)</f>
        <v>27372541</v>
      </c>
      <c r="R44" s="30">
        <f t="shared" si="0"/>
        <v>0</v>
      </c>
      <c r="S44" s="15"/>
    </row>
    <row r="45" spans="1:701" ht="30" customHeight="1" x14ac:dyDescent="0.2">
      <c r="C45" s="18"/>
      <c r="D45" s="18"/>
      <c r="E45" s="17"/>
      <c r="F45" s="18"/>
      <c r="G45" s="17"/>
      <c r="H45" s="17"/>
      <c r="I45" s="17"/>
      <c r="J45" s="17"/>
      <c r="K45" s="17"/>
      <c r="L45" s="17"/>
      <c r="M45" s="17"/>
      <c r="N45" s="17"/>
    </row>
    <row r="46" spans="1:701" ht="30" customHeight="1" x14ac:dyDescent="0.25">
      <c r="A46" s="17"/>
      <c r="B46" s="77" t="s">
        <v>58</v>
      </c>
      <c r="C46" s="22" t="s">
        <v>59</v>
      </c>
      <c r="D46" s="5" t="s">
        <v>60</v>
      </c>
      <c r="E46" s="5" t="s">
        <v>7</v>
      </c>
      <c r="F46" s="5" t="s">
        <v>8</v>
      </c>
      <c r="G46" s="5" t="s">
        <v>9</v>
      </c>
      <c r="H46" s="5" t="s">
        <v>10</v>
      </c>
      <c r="I46" s="5" t="s">
        <v>11</v>
      </c>
      <c r="J46" s="5" t="s">
        <v>12</v>
      </c>
      <c r="K46" s="5" t="s">
        <v>13</v>
      </c>
      <c r="L46" s="5" t="s">
        <v>14</v>
      </c>
      <c r="M46" s="5" t="s">
        <v>15</v>
      </c>
      <c r="N46" s="5" t="s">
        <v>16</v>
      </c>
      <c r="O46" s="5" t="s">
        <v>17</v>
      </c>
      <c r="P46" s="5" t="s">
        <v>18</v>
      </c>
      <c r="Q46" s="5" t="s">
        <v>19</v>
      </c>
      <c r="R46" s="5" t="s">
        <v>20</v>
      </c>
    </row>
    <row r="47" spans="1:701" ht="30" customHeight="1" x14ac:dyDescent="0.25">
      <c r="A47" s="17"/>
      <c r="B47" s="78"/>
      <c r="C47" s="41">
        <v>1324.5</v>
      </c>
      <c r="D47" s="42">
        <v>1183.43</v>
      </c>
      <c r="E47" s="42">
        <v>1000</v>
      </c>
      <c r="F47" s="42">
        <v>1000</v>
      </c>
      <c r="G47" s="42">
        <v>1324.5</v>
      </c>
      <c r="H47" s="42">
        <v>1240.5999999999999</v>
      </c>
      <c r="I47" s="43">
        <v>1240.5999999999999</v>
      </c>
      <c r="J47" s="42">
        <v>1183.43</v>
      </c>
      <c r="K47" s="42">
        <v>1183.43</v>
      </c>
      <c r="L47" s="42">
        <v>1183.43</v>
      </c>
      <c r="M47" s="42">
        <v>1183.43</v>
      </c>
      <c r="N47" s="42">
        <v>1183.43</v>
      </c>
      <c r="O47" s="42">
        <v>1183.43</v>
      </c>
      <c r="P47" s="42">
        <v>1009.08</v>
      </c>
      <c r="Q47" s="42">
        <v>1009.08</v>
      </c>
      <c r="R47" s="42">
        <v>1324.5</v>
      </c>
    </row>
    <row r="48" spans="1:701" ht="30" customHeight="1" x14ac:dyDescent="0.2"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9" ht="30.95" customHeight="1" x14ac:dyDescent="0.25">
      <c r="A49" s="65" t="s">
        <v>109</v>
      </c>
      <c r="B49" s="65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1:19" ht="30.95" customHeight="1" x14ac:dyDescent="0.25">
      <c r="A50" s="3" t="s">
        <v>3</v>
      </c>
      <c r="B50" s="4" t="s">
        <v>4</v>
      </c>
      <c r="C50" s="5" t="s">
        <v>59</v>
      </c>
      <c r="D50" s="5" t="s">
        <v>60</v>
      </c>
      <c r="E50" s="5" t="s">
        <v>7</v>
      </c>
      <c r="F50" s="5" t="s">
        <v>8</v>
      </c>
      <c r="G50" s="5" t="s">
        <v>9</v>
      </c>
      <c r="H50" s="5" t="s">
        <v>10</v>
      </c>
      <c r="I50" s="5" t="s">
        <v>11</v>
      </c>
      <c r="J50" s="5" t="s">
        <v>61</v>
      </c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  <c r="P50" s="5" t="s">
        <v>18</v>
      </c>
      <c r="Q50" s="5" t="s">
        <v>19</v>
      </c>
      <c r="R50" s="5" t="s">
        <v>20</v>
      </c>
      <c r="S50" s="5" t="s">
        <v>62</v>
      </c>
    </row>
    <row r="51" spans="1:19" ht="30.95" customHeight="1" x14ac:dyDescent="0.25">
      <c r="A51" s="8">
        <v>1</v>
      </c>
      <c r="B51" s="27" t="s">
        <v>21</v>
      </c>
      <c r="C51" s="28">
        <f t="shared" ref="C51:C88" si="1">C6/$C$47</f>
        <v>0</v>
      </c>
      <c r="D51" s="28">
        <f t="shared" ref="D51:D88" si="2">D6/$D$47</f>
        <v>0</v>
      </c>
      <c r="E51" s="28">
        <f t="shared" ref="E51:E88" si="3">E6/$E$47</f>
        <v>1679.77</v>
      </c>
      <c r="F51" s="28">
        <f t="shared" ref="F51:F84" si="4">F6/$F$47</f>
        <v>0</v>
      </c>
      <c r="G51" s="28">
        <f>G6/$G$47</f>
        <v>0</v>
      </c>
      <c r="H51" s="28">
        <f t="shared" ref="H51" si="5">H6/$H$47</f>
        <v>0</v>
      </c>
      <c r="I51" s="28">
        <f>I6/$I$47</f>
        <v>0</v>
      </c>
      <c r="J51" s="28">
        <f t="shared" ref="J51" si="6">J6/$J$47</f>
        <v>0</v>
      </c>
      <c r="K51" s="28">
        <f>K6/$K$47</f>
        <v>0</v>
      </c>
      <c r="L51" s="28">
        <f>L6/$L$47</f>
        <v>0</v>
      </c>
      <c r="M51" s="28">
        <f>M6/$M$47</f>
        <v>0</v>
      </c>
      <c r="N51" s="28">
        <f>N6/$N$47</f>
        <v>0</v>
      </c>
      <c r="O51" s="28">
        <f>O6/$O$47</f>
        <v>0</v>
      </c>
      <c r="P51" s="28">
        <f t="shared" ref="P51:P88" si="7">P6/$P$47</f>
        <v>0</v>
      </c>
      <c r="Q51" s="28">
        <f>Q6/$Q$47</f>
        <v>0</v>
      </c>
      <c r="R51" s="28">
        <f>R6/$R$47</f>
        <v>0</v>
      </c>
      <c r="S51" s="46">
        <f>SUM(C51:R51)</f>
        <v>1679.77</v>
      </c>
    </row>
    <row r="52" spans="1:19" ht="30.95" customHeight="1" x14ac:dyDescent="0.25">
      <c r="A52" s="8">
        <v>2</v>
      </c>
      <c r="B52" s="27" t="s">
        <v>22</v>
      </c>
      <c r="C52" s="28">
        <f t="shared" si="1"/>
        <v>0</v>
      </c>
      <c r="D52" s="28">
        <f t="shared" si="2"/>
        <v>1638.8802041523368</v>
      </c>
      <c r="E52" s="28">
        <f t="shared" si="3"/>
        <v>0</v>
      </c>
      <c r="F52" s="28">
        <f t="shared" si="4"/>
        <v>0</v>
      </c>
      <c r="G52" s="28">
        <f t="shared" ref="G52:G88" si="8">G7/$G$47</f>
        <v>0</v>
      </c>
      <c r="H52" s="28">
        <f t="shared" ref="H52" si="9">H7/$H$47</f>
        <v>0</v>
      </c>
      <c r="I52" s="28">
        <f t="shared" ref="I52:I88" si="10">I7/$I$47</f>
        <v>0</v>
      </c>
      <c r="J52" s="28">
        <f t="shared" ref="J52" si="11">J7/$J$47</f>
        <v>1920.2656684383528</v>
      </c>
      <c r="K52" s="28">
        <f t="shared" ref="K52:K88" si="12">K7/$K$47</f>
        <v>0</v>
      </c>
      <c r="L52" s="28">
        <f t="shared" ref="L52:L88" si="13">L7/$L$47</f>
        <v>12796.701114556838</v>
      </c>
      <c r="M52" s="28">
        <f t="shared" ref="M52:M88" si="14">M7/$M$47</f>
        <v>0</v>
      </c>
      <c r="N52" s="28">
        <f t="shared" ref="N52:N88" si="15">N7/$N$47</f>
        <v>0</v>
      </c>
      <c r="O52" s="28">
        <f t="shared" ref="O52:O88" si="16">O7/$O$47</f>
        <v>0</v>
      </c>
      <c r="P52" s="28">
        <f t="shared" si="7"/>
        <v>0</v>
      </c>
      <c r="Q52" s="28">
        <f t="shared" ref="Q52:Q88" si="17">Q7/$Q$47</f>
        <v>0</v>
      </c>
      <c r="R52" s="28">
        <f t="shared" ref="R52:R88" si="18">R7/$R$47</f>
        <v>0</v>
      </c>
      <c r="S52" s="46">
        <f t="shared" ref="S52:S88" si="19">SUM(C52:R52)</f>
        <v>16355.846987147528</v>
      </c>
    </row>
    <row r="53" spans="1:19" ht="30.95" customHeight="1" x14ac:dyDescent="0.25">
      <c r="A53" s="8">
        <v>3</v>
      </c>
      <c r="B53" s="27" t="s">
        <v>23</v>
      </c>
      <c r="C53" s="28">
        <f t="shared" si="1"/>
        <v>407.70101925254812</v>
      </c>
      <c r="D53" s="28">
        <f t="shared" si="2"/>
        <v>2017.8633294744934</v>
      </c>
      <c r="E53" s="28">
        <f t="shared" si="3"/>
        <v>0</v>
      </c>
      <c r="F53" s="28">
        <f t="shared" si="4"/>
        <v>0</v>
      </c>
      <c r="G53" s="28">
        <f t="shared" si="8"/>
        <v>0</v>
      </c>
      <c r="H53" s="28">
        <f t="shared" ref="H53" si="20">H8/$H$47</f>
        <v>0</v>
      </c>
      <c r="I53" s="28">
        <f t="shared" si="10"/>
        <v>0</v>
      </c>
      <c r="J53" s="28">
        <f t="shared" ref="J53" si="21">J8/$J$47</f>
        <v>91.260150579248446</v>
      </c>
      <c r="K53" s="28">
        <f t="shared" si="12"/>
        <v>0</v>
      </c>
      <c r="L53" s="28">
        <f t="shared" si="13"/>
        <v>0</v>
      </c>
      <c r="M53" s="28">
        <f t="shared" si="14"/>
        <v>0</v>
      </c>
      <c r="N53" s="28">
        <f t="shared" si="15"/>
        <v>0</v>
      </c>
      <c r="O53" s="28">
        <f t="shared" si="16"/>
        <v>94.640156156257646</v>
      </c>
      <c r="P53" s="28">
        <f t="shared" si="7"/>
        <v>0</v>
      </c>
      <c r="Q53" s="28">
        <f t="shared" si="17"/>
        <v>0</v>
      </c>
      <c r="R53" s="28">
        <f t="shared" si="18"/>
        <v>0</v>
      </c>
      <c r="S53" s="46">
        <f t="shared" si="19"/>
        <v>2611.4646554625479</v>
      </c>
    </row>
    <row r="54" spans="1:19" ht="30.95" customHeight="1" x14ac:dyDescent="0.25">
      <c r="A54" s="8">
        <v>4</v>
      </c>
      <c r="B54" s="27" t="s">
        <v>24</v>
      </c>
      <c r="C54" s="28">
        <f t="shared" si="1"/>
        <v>0</v>
      </c>
      <c r="D54" s="28">
        <f t="shared" si="2"/>
        <v>0</v>
      </c>
      <c r="E54" s="28">
        <f t="shared" si="3"/>
        <v>0</v>
      </c>
      <c r="F54" s="28">
        <f t="shared" si="4"/>
        <v>21.606000000000002</v>
      </c>
      <c r="G54" s="28">
        <f t="shared" si="8"/>
        <v>0</v>
      </c>
      <c r="H54" s="28">
        <f t="shared" ref="H54" si="22">H9/$H$47</f>
        <v>0</v>
      </c>
      <c r="I54" s="28">
        <f t="shared" si="10"/>
        <v>0</v>
      </c>
      <c r="J54" s="28">
        <f t="shared" ref="J54" si="23">J9/$J$47</f>
        <v>0</v>
      </c>
      <c r="K54" s="28">
        <f t="shared" si="12"/>
        <v>0</v>
      </c>
      <c r="L54" s="28">
        <f t="shared" si="13"/>
        <v>0</v>
      </c>
      <c r="M54" s="28">
        <f t="shared" si="14"/>
        <v>0</v>
      </c>
      <c r="N54" s="28">
        <f t="shared" si="15"/>
        <v>0</v>
      </c>
      <c r="O54" s="28">
        <f t="shared" si="16"/>
        <v>0</v>
      </c>
      <c r="P54" s="28">
        <f t="shared" si="7"/>
        <v>0</v>
      </c>
      <c r="Q54" s="28">
        <f t="shared" si="17"/>
        <v>0</v>
      </c>
      <c r="R54" s="28">
        <f t="shared" si="18"/>
        <v>0</v>
      </c>
      <c r="S54" s="46">
        <f t="shared" si="19"/>
        <v>21.606000000000002</v>
      </c>
    </row>
    <row r="55" spans="1:19" ht="30.95" customHeight="1" x14ac:dyDescent="0.25">
      <c r="A55" s="8">
        <v>5</v>
      </c>
      <c r="B55" s="27" t="s">
        <v>25</v>
      </c>
      <c r="C55" s="28">
        <f t="shared" si="1"/>
        <v>2414.8735371838429</v>
      </c>
      <c r="D55" s="28">
        <f t="shared" si="2"/>
        <v>2878.1592489627606</v>
      </c>
      <c r="E55" s="28">
        <f t="shared" si="3"/>
        <v>901.11</v>
      </c>
      <c r="F55" s="28">
        <f t="shared" si="4"/>
        <v>0</v>
      </c>
      <c r="G55" s="28">
        <f t="shared" si="8"/>
        <v>0</v>
      </c>
      <c r="H55" s="28">
        <f t="shared" ref="H55" si="24">H10/$H$47</f>
        <v>90.681928099306788</v>
      </c>
      <c r="I55" s="28">
        <f t="shared" si="10"/>
        <v>5866.5162018378205</v>
      </c>
      <c r="J55" s="28">
        <f t="shared" ref="J55" si="25">J10/$J$47</f>
        <v>136.89022586887268</v>
      </c>
      <c r="K55" s="28">
        <f t="shared" si="12"/>
        <v>91.260150579248446</v>
      </c>
      <c r="L55" s="28">
        <f t="shared" si="13"/>
        <v>0</v>
      </c>
      <c r="M55" s="28">
        <f t="shared" si="14"/>
        <v>0</v>
      </c>
      <c r="N55" s="28">
        <f t="shared" si="15"/>
        <v>0</v>
      </c>
      <c r="O55" s="28">
        <f t="shared" si="16"/>
        <v>669.24110424782202</v>
      </c>
      <c r="P55" s="28">
        <f t="shared" si="7"/>
        <v>0</v>
      </c>
      <c r="Q55" s="28">
        <f t="shared" si="17"/>
        <v>0</v>
      </c>
      <c r="R55" s="28">
        <f t="shared" si="18"/>
        <v>0</v>
      </c>
      <c r="S55" s="46">
        <f t="shared" si="19"/>
        <v>13048.732396779671</v>
      </c>
    </row>
    <row r="56" spans="1:19" ht="30.95" customHeight="1" x14ac:dyDescent="0.25">
      <c r="A56" s="8">
        <v>6</v>
      </c>
      <c r="B56" s="27" t="s">
        <v>124</v>
      </c>
      <c r="C56" s="28">
        <f t="shared" si="1"/>
        <v>81.540203850509627</v>
      </c>
      <c r="D56" s="28">
        <f t="shared" si="2"/>
        <v>45.630075289624223</v>
      </c>
      <c r="E56" s="28">
        <f t="shared" si="3"/>
        <v>0</v>
      </c>
      <c r="F56" s="28">
        <f t="shared" si="4"/>
        <v>0</v>
      </c>
      <c r="G56" s="28">
        <f t="shared" si="8"/>
        <v>0</v>
      </c>
      <c r="H56" s="28">
        <f t="shared" ref="H56" si="26">H11/$H$47</f>
        <v>0</v>
      </c>
      <c r="I56" s="28">
        <f t="shared" si="10"/>
        <v>0</v>
      </c>
      <c r="J56" s="28">
        <f t="shared" ref="J56" si="27">J11/$J$47</f>
        <v>136.89022586887268</v>
      </c>
      <c r="K56" s="28">
        <f t="shared" si="12"/>
        <v>0</v>
      </c>
      <c r="L56" s="28">
        <f t="shared" si="13"/>
        <v>0</v>
      </c>
      <c r="M56" s="28">
        <f t="shared" si="14"/>
        <v>0</v>
      </c>
      <c r="N56" s="28">
        <f t="shared" si="15"/>
        <v>0</v>
      </c>
      <c r="O56" s="28">
        <f t="shared" si="16"/>
        <v>0</v>
      </c>
      <c r="P56" s="28">
        <f t="shared" si="7"/>
        <v>0</v>
      </c>
      <c r="Q56" s="28">
        <f t="shared" si="17"/>
        <v>0</v>
      </c>
      <c r="R56" s="28">
        <f t="shared" si="18"/>
        <v>0</v>
      </c>
      <c r="S56" s="46">
        <f t="shared" si="19"/>
        <v>264.06050500900653</v>
      </c>
    </row>
    <row r="57" spans="1:19" ht="30.95" customHeight="1" x14ac:dyDescent="0.25">
      <c r="A57" s="8">
        <v>7</v>
      </c>
      <c r="B57" s="27" t="s">
        <v>27</v>
      </c>
      <c r="C57" s="28">
        <f t="shared" si="1"/>
        <v>2675.3491883729707</v>
      </c>
      <c r="D57" s="28">
        <f t="shared" si="2"/>
        <v>7299.5445442484979</v>
      </c>
      <c r="E57" s="28">
        <f t="shared" si="3"/>
        <v>698.86</v>
      </c>
      <c r="F57" s="28">
        <f t="shared" si="4"/>
        <v>0</v>
      </c>
      <c r="G57" s="28">
        <f t="shared" si="8"/>
        <v>0</v>
      </c>
      <c r="H57" s="28">
        <f t="shared" ref="H57" si="28">H12/$H$47</f>
        <v>0</v>
      </c>
      <c r="I57" s="28">
        <f t="shared" si="10"/>
        <v>0</v>
      </c>
      <c r="J57" s="28">
        <f t="shared" ref="J57" si="29">J12/$J$47</f>
        <v>45.630075289624223</v>
      </c>
      <c r="K57" s="28">
        <f t="shared" si="12"/>
        <v>0</v>
      </c>
      <c r="L57" s="28">
        <f t="shared" si="13"/>
        <v>0</v>
      </c>
      <c r="M57" s="28">
        <f t="shared" si="14"/>
        <v>0</v>
      </c>
      <c r="N57" s="28">
        <f t="shared" si="15"/>
        <v>0</v>
      </c>
      <c r="O57" s="28">
        <f t="shared" si="16"/>
        <v>752.05124088454738</v>
      </c>
      <c r="P57" s="28">
        <f t="shared" si="7"/>
        <v>0</v>
      </c>
      <c r="Q57" s="28">
        <f t="shared" si="17"/>
        <v>0</v>
      </c>
      <c r="R57" s="28">
        <f t="shared" si="18"/>
        <v>0</v>
      </c>
      <c r="S57" s="46">
        <f t="shared" si="19"/>
        <v>11471.435048795642</v>
      </c>
    </row>
    <row r="58" spans="1:19" ht="30.95" customHeight="1" x14ac:dyDescent="0.25">
      <c r="A58" s="8">
        <v>8</v>
      </c>
      <c r="B58" s="27" t="s">
        <v>28</v>
      </c>
      <c r="C58" s="28">
        <f t="shared" si="1"/>
        <v>4042.3556058890149</v>
      </c>
      <c r="D58" s="28">
        <f t="shared" si="2"/>
        <v>4437.1023212188302</v>
      </c>
      <c r="E58" s="28">
        <f t="shared" si="3"/>
        <v>0</v>
      </c>
      <c r="F58" s="28">
        <f t="shared" si="4"/>
        <v>0</v>
      </c>
      <c r="G58" s="28">
        <f t="shared" si="8"/>
        <v>0</v>
      </c>
      <c r="H58" s="28">
        <f t="shared" ref="H58" si="30">H13/$H$47</f>
        <v>0</v>
      </c>
      <c r="I58" s="28">
        <f t="shared" si="10"/>
        <v>0</v>
      </c>
      <c r="J58" s="28">
        <f t="shared" ref="J58" si="31">J13/$J$47</f>
        <v>319.4105270273696</v>
      </c>
      <c r="K58" s="28">
        <f t="shared" si="12"/>
        <v>0</v>
      </c>
      <c r="L58" s="28">
        <f t="shared" si="13"/>
        <v>0</v>
      </c>
      <c r="M58" s="28">
        <f t="shared" si="14"/>
        <v>0</v>
      </c>
      <c r="N58" s="28">
        <f t="shared" si="15"/>
        <v>0</v>
      </c>
      <c r="O58" s="28">
        <f t="shared" si="16"/>
        <v>159.7052635136848</v>
      </c>
      <c r="P58" s="28">
        <f t="shared" si="7"/>
        <v>0</v>
      </c>
      <c r="Q58" s="28">
        <f t="shared" si="17"/>
        <v>0</v>
      </c>
      <c r="R58" s="28">
        <f t="shared" si="18"/>
        <v>0</v>
      </c>
      <c r="S58" s="46">
        <f t="shared" si="19"/>
        <v>8958.5737176489001</v>
      </c>
    </row>
    <row r="59" spans="1:19" ht="30.95" customHeight="1" x14ac:dyDescent="0.25">
      <c r="A59" s="8">
        <v>9</v>
      </c>
      <c r="B59" s="27" t="s">
        <v>29</v>
      </c>
      <c r="C59" s="28">
        <f t="shared" si="1"/>
        <v>186.8629671574179</v>
      </c>
      <c r="D59" s="28">
        <f t="shared" si="2"/>
        <v>0</v>
      </c>
      <c r="E59" s="28">
        <f t="shared" si="3"/>
        <v>0</v>
      </c>
      <c r="F59" s="28">
        <f t="shared" si="4"/>
        <v>0</v>
      </c>
      <c r="G59" s="28">
        <f t="shared" si="8"/>
        <v>0</v>
      </c>
      <c r="H59" s="28">
        <f t="shared" ref="H59" si="32">H14/$H$47</f>
        <v>0</v>
      </c>
      <c r="I59" s="28">
        <f t="shared" si="10"/>
        <v>0</v>
      </c>
      <c r="J59" s="28">
        <f t="shared" ref="J59" si="33">J14/$J$47</f>
        <v>0</v>
      </c>
      <c r="K59" s="28">
        <f t="shared" si="12"/>
        <v>0</v>
      </c>
      <c r="L59" s="28">
        <f t="shared" si="13"/>
        <v>0</v>
      </c>
      <c r="M59" s="28">
        <f t="shared" si="14"/>
        <v>0</v>
      </c>
      <c r="N59" s="28">
        <f t="shared" si="15"/>
        <v>0</v>
      </c>
      <c r="O59" s="28">
        <f t="shared" si="16"/>
        <v>0</v>
      </c>
      <c r="P59" s="28">
        <f t="shared" si="7"/>
        <v>0</v>
      </c>
      <c r="Q59" s="28">
        <f t="shared" si="17"/>
        <v>0</v>
      </c>
      <c r="R59" s="28">
        <f t="shared" si="18"/>
        <v>0</v>
      </c>
      <c r="S59" s="46">
        <f t="shared" si="19"/>
        <v>186.8629671574179</v>
      </c>
    </row>
    <row r="60" spans="1:19" ht="30.95" customHeight="1" x14ac:dyDescent="0.25">
      <c r="A60" s="8">
        <v>10</v>
      </c>
      <c r="B60" s="27" t="s">
        <v>30</v>
      </c>
      <c r="C60" s="28">
        <f t="shared" si="1"/>
        <v>1013.5145337863345</v>
      </c>
      <c r="D60" s="28">
        <f t="shared" si="2"/>
        <v>1468.6124232104983</v>
      </c>
      <c r="E60" s="28">
        <f t="shared" si="3"/>
        <v>0</v>
      </c>
      <c r="F60" s="28">
        <f t="shared" si="4"/>
        <v>0</v>
      </c>
      <c r="G60" s="28">
        <f t="shared" si="8"/>
        <v>0</v>
      </c>
      <c r="H60" s="28">
        <f t="shared" ref="H60" si="34">H15/$H$47</f>
        <v>0</v>
      </c>
      <c r="I60" s="28">
        <f t="shared" si="10"/>
        <v>0</v>
      </c>
      <c r="J60" s="28">
        <f t="shared" ref="J60" si="35">J15/$J$47</f>
        <v>136.89022586887268</v>
      </c>
      <c r="K60" s="28">
        <f t="shared" si="12"/>
        <v>0</v>
      </c>
      <c r="L60" s="28">
        <f t="shared" si="13"/>
        <v>0</v>
      </c>
      <c r="M60" s="28">
        <f t="shared" si="14"/>
        <v>0</v>
      </c>
      <c r="N60" s="28">
        <f t="shared" si="15"/>
        <v>0</v>
      </c>
      <c r="O60" s="28">
        <f t="shared" si="16"/>
        <v>98.442662430393</v>
      </c>
      <c r="P60" s="28">
        <f t="shared" si="7"/>
        <v>98.109168747770241</v>
      </c>
      <c r="Q60" s="28">
        <f t="shared" si="17"/>
        <v>0</v>
      </c>
      <c r="R60" s="28">
        <f t="shared" si="18"/>
        <v>0</v>
      </c>
      <c r="S60" s="46">
        <f t="shared" si="19"/>
        <v>2815.5690140438683</v>
      </c>
    </row>
    <row r="61" spans="1:19" ht="30.95" customHeight="1" x14ac:dyDescent="0.25">
      <c r="A61" s="8">
        <v>11</v>
      </c>
      <c r="B61" s="27" t="s">
        <v>31</v>
      </c>
      <c r="C61" s="28">
        <f t="shared" si="1"/>
        <v>5787.0894677236693</v>
      </c>
      <c r="D61" s="28">
        <f t="shared" si="2"/>
        <v>5086.9083933988486</v>
      </c>
      <c r="E61" s="28">
        <f t="shared" si="3"/>
        <v>0</v>
      </c>
      <c r="F61" s="28">
        <f t="shared" si="4"/>
        <v>0</v>
      </c>
      <c r="G61" s="28">
        <f t="shared" si="8"/>
        <v>0</v>
      </c>
      <c r="H61" s="28">
        <f t="shared" ref="H61" si="36">H16/$H$47</f>
        <v>0</v>
      </c>
      <c r="I61" s="28">
        <f t="shared" si="10"/>
        <v>0</v>
      </c>
      <c r="J61" s="28">
        <f t="shared" ref="J61" si="37">J16/$J$47</f>
        <v>0</v>
      </c>
      <c r="K61" s="28">
        <f t="shared" si="12"/>
        <v>0</v>
      </c>
      <c r="L61" s="28">
        <f t="shared" si="13"/>
        <v>0</v>
      </c>
      <c r="M61" s="28">
        <f t="shared" si="14"/>
        <v>0</v>
      </c>
      <c r="N61" s="28">
        <f t="shared" si="15"/>
        <v>0</v>
      </c>
      <c r="O61" s="28">
        <f t="shared" si="16"/>
        <v>144.49523841714338</v>
      </c>
      <c r="P61" s="28">
        <f t="shared" si="7"/>
        <v>0</v>
      </c>
      <c r="Q61" s="28">
        <f t="shared" si="17"/>
        <v>0</v>
      </c>
      <c r="R61" s="28">
        <f t="shared" si="18"/>
        <v>0</v>
      </c>
      <c r="S61" s="46">
        <f t="shared" si="19"/>
        <v>11018.493099539661</v>
      </c>
    </row>
    <row r="62" spans="1:19" ht="30.95" customHeight="1" x14ac:dyDescent="0.25">
      <c r="A62" s="8">
        <v>12</v>
      </c>
      <c r="B62" s="27" t="s">
        <v>32</v>
      </c>
      <c r="C62" s="28">
        <f t="shared" si="1"/>
        <v>0</v>
      </c>
      <c r="D62" s="28">
        <f t="shared" si="2"/>
        <v>741.4887234563937</v>
      </c>
      <c r="E62" s="28">
        <f t="shared" si="3"/>
        <v>0</v>
      </c>
      <c r="F62" s="28">
        <f t="shared" si="4"/>
        <v>0</v>
      </c>
      <c r="G62" s="28">
        <f t="shared" si="8"/>
        <v>0</v>
      </c>
      <c r="H62" s="28">
        <f t="shared" ref="H62" si="38">H17/$H$47</f>
        <v>0</v>
      </c>
      <c r="I62" s="28">
        <f t="shared" si="10"/>
        <v>0</v>
      </c>
      <c r="J62" s="28">
        <f t="shared" ref="J62" si="39">J17/$J$47</f>
        <v>0</v>
      </c>
      <c r="K62" s="28">
        <f t="shared" si="12"/>
        <v>0</v>
      </c>
      <c r="L62" s="28">
        <f t="shared" si="13"/>
        <v>0</v>
      </c>
      <c r="M62" s="28">
        <f t="shared" si="14"/>
        <v>0</v>
      </c>
      <c r="N62" s="28">
        <f t="shared" si="15"/>
        <v>0</v>
      </c>
      <c r="O62" s="28">
        <f t="shared" si="16"/>
        <v>0</v>
      </c>
      <c r="P62" s="28">
        <f t="shared" si="7"/>
        <v>0</v>
      </c>
      <c r="Q62" s="28">
        <f t="shared" si="17"/>
        <v>0</v>
      </c>
      <c r="R62" s="28">
        <f t="shared" si="18"/>
        <v>0</v>
      </c>
      <c r="S62" s="46">
        <f t="shared" si="19"/>
        <v>741.4887234563937</v>
      </c>
    </row>
    <row r="63" spans="1:19" ht="30.95" customHeight="1" x14ac:dyDescent="0.25">
      <c r="A63" s="8">
        <v>13</v>
      </c>
      <c r="B63" s="27" t="s">
        <v>33</v>
      </c>
      <c r="C63" s="28">
        <f t="shared" si="1"/>
        <v>1202.3405058512647</v>
      </c>
      <c r="D63" s="28">
        <f t="shared" si="2"/>
        <v>4452.7348470124971</v>
      </c>
      <c r="E63" s="28">
        <f t="shared" si="3"/>
        <v>184.25</v>
      </c>
      <c r="F63" s="28">
        <f t="shared" si="4"/>
        <v>0</v>
      </c>
      <c r="G63" s="28">
        <f t="shared" si="8"/>
        <v>0</v>
      </c>
      <c r="H63" s="28">
        <f t="shared" ref="H63" si="40">H18/$H$47</f>
        <v>0</v>
      </c>
      <c r="I63" s="28">
        <f t="shared" si="10"/>
        <v>0</v>
      </c>
      <c r="J63" s="28">
        <f t="shared" ref="J63" si="41">J18/$J$47</f>
        <v>330.81804584977561</v>
      </c>
      <c r="K63" s="28">
        <f t="shared" si="12"/>
        <v>0</v>
      </c>
      <c r="L63" s="28">
        <f t="shared" si="13"/>
        <v>0</v>
      </c>
      <c r="M63" s="28">
        <f t="shared" si="14"/>
        <v>0</v>
      </c>
      <c r="N63" s="28">
        <f t="shared" si="15"/>
        <v>0</v>
      </c>
      <c r="O63" s="28">
        <f t="shared" si="16"/>
        <v>364.61810161986767</v>
      </c>
      <c r="P63" s="28">
        <f t="shared" si="7"/>
        <v>0</v>
      </c>
      <c r="Q63" s="28">
        <f t="shared" si="17"/>
        <v>0</v>
      </c>
      <c r="R63" s="28">
        <f t="shared" si="18"/>
        <v>0</v>
      </c>
      <c r="S63" s="46">
        <f t="shared" si="19"/>
        <v>6534.7615003334049</v>
      </c>
    </row>
    <row r="64" spans="1:19" ht="30.95" customHeight="1" x14ac:dyDescent="0.25">
      <c r="A64" s="8">
        <v>14</v>
      </c>
      <c r="B64" s="27" t="s">
        <v>34</v>
      </c>
      <c r="C64" s="28">
        <f t="shared" si="1"/>
        <v>32444.545111362779</v>
      </c>
      <c r="D64" s="28">
        <f t="shared" si="2"/>
        <v>34677.589718023031</v>
      </c>
      <c r="E64" s="28">
        <f t="shared" si="3"/>
        <v>4425.58</v>
      </c>
      <c r="F64" s="28">
        <f t="shared" si="4"/>
        <v>0</v>
      </c>
      <c r="G64" s="28">
        <f t="shared" si="8"/>
        <v>0</v>
      </c>
      <c r="H64" s="28">
        <f t="shared" ref="H64" si="42">H19/$H$47</f>
        <v>25.390939867805901</v>
      </c>
      <c r="I64" s="28">
        <f t="shared" si="10"/>
        <v>6630.340157988071</v>
      </c>
      <c r="J64" s="28">
        <f t="shared" ref="J64" si="43">J19/$J$47</f>
        <v>212.94035135157972</v>
      </c>
      <c r="K64" s="28">
        <f t="shared" si="12"/>
        <v>3591.2559255722772</v>
      </c>
      <c r="L64" s="28">
        <f t="shared" si="13"/>
        <v>9103.2000202800336</v>
      </c>
      <c r="M64" s="28">
        <f t="shared" si="14"/>
        <v>0</v>
      </c>
      <c r="N64" s="28">
        <f t="shared" si="15"/>
        <v>0</v>
      </c>
      <c r="O64" s="28">
        <f t="shared" si="16"/>
        <v>475.5667846851947</v>
      </c>
      <c r="P64" s="28">
        <f t="shared" si="7"/>
        <v>503.9243667499108</v>
      </c>
      <c r="Q64" s="28">
        <f t="shared" si="17"/>
        <v>27126.234788123835</v>
      </c>
      <c r="R64" s="28">
        <f t="shared" si="18"/>
        <v>0</v>
      </c>
      <c r="S64" s="46">
        <f t="shared" si="19"/>
        <v>119216.56816400455</v>
      </c>
    </row>
    <row r="65" spans="1:19" ht="30.95" customHeight="1" x14ac:dyDescent="0.25">
      <c r="A65" s="8">
        <v>15</v>
      </c>
      <c r="B65" s="27" t="s">
        <v>35</v>
      </c>
      <c r="C65" s="28">
        <f t="shared" si="1"/>
        <v>1386.1834654586637</v>
      </c>
      <c r="D65" s="28">
        <f t="shared" si="2"/>
        <v>3682.5160761515253</v>
      </c>
      <c r="E65" s="28">
        <f t="shared" si="3"/>
        <v>805.78</v>
      </c>
      <c r="F65" s="28">
        <f t="shared" si="4"/>
        <v>0</v>
      </c>
      <c r="G65" s="28">
        <f t="shared" si="8"/>
        <v>0</v>
      </c>
      <c r="H65" s="28">
        <f t="shared" ref="H65" si="44">H20/$H$47</f>
        <v>0</v>
      </c>
      <c r="I65" s="28">
        <f t="shared" si="10"/>
        <v>0</v>
      </c>
      <c r="J65" s="28">
        <f t="shared" ref="J65" si="45">J20/$J$47</f>
        <v>334.62055212391101</v>
      </c>
      <c r="K65" s="28">
        <f t="shared" si="12"/>
        <v>0</v>
      </c>
      <c r="L65" s="28">
        <f t="shared" si="13"/>
        <v>0</v>
      </c>
      <c r="M65" s="28">
        <f t="shared" si="14"/>
        <v>0</v>
      </c>
      <c r="N65" s="28">
        <f t="shared" si="15"/>
        <v>0</v>
      </c>
      <c r="O65" s="28">
        <f t="shared" si="16"/>
        <v>342.22556467218169</v>
      </c>
      <c r="P65" s="28">
        <f t="shared" si="7"/>
        <v>0</v>
      </c>
      <c r="Q65" s="28">
        <f t="shared" si="17"/>
        <v>0</v>
      </c>
      <c r="R65" s="28">
        <f t="shared" si="18"/>
        <v>0</v>
      </c>
      <c r="S65" s="46">
        <f t="shared" si="19"/>
        <v>6551.325658406281</v>
      </c>
    </row>
    <row r="66" spans="1:19" ht="30.95" customHeight="1" x14ac:dyDescent="0.25">
      <c r="A66" s="8">
        <v>16</v>
      </c>
      <c r="B66" s="27" t="s">
        <v>36</v>
      </c>
      <c r="C66" s="28">
        <f t="shared" si="1"/>
        <v>459.34314835787092</v>
      </c>
      <c r="D66" s="28">
        <f t="shared" si="2"/>
        <v>30.420050193082815</v>
      </c>
      <c r="E66" s="28">
        <f t="shared" si="3"/>
        <v>0</v>
      </c>
      <c r="F66" s="28">
        <f t="shared" si="4"/>
        <v>0</v>
      </c>
      <c r="G66" s="28">
        <f t="shared" si="8"/>
        <v>0</v>
      </c>
      <c r="H66" s="28">
        <f t="shared" ref="H66" si="46">H21/$H$47</f>
        <v>0</v>
      </c>
      <c r="I66" s="28">
        <f t="shared" si="10"/>
        <v>0</v>
      </c>
      <c r="J66" s="28">
        <f t="shared" ref="J66" si="47">J21/$J$47</f>
        <v>121.68020077233126</v>
      </c>
      <c r="K66" s="28">
        <f t="shared" si="12"/>
        <v>0</v>
      </c>
      <c r="L66" s="28">
        <f t="shared" si="13"/>
        <v>0</v>
      </c>
      <c r="M66" s="28">
        <f t="shared" si="14"/>
        <v>0</v>
      </c>
      <c r="N66" s="28">
        <f t="shared" si="15"/>
        <v>0</v>
      </c>
      <c r="O66" s="28">
        <f t="shared" si="16"/>
        <v>0</v>
      </c>
      <c r="P66" s="28">
        <f t="shared" si="7"/>
        <v>0</v>
      </c>
      <c r="Q66" s="28">
        <f t="shared" si="17"/>
        <v>0</v>
      </c>
      <c r="R66" s="28">
        <f t="shared" si="18"/>
        <v>0</v>
      </c>
      <c r="S66" s="46">
        <f t="shared" si="19"/>
        <v>611.44339932328501</v>
      </c>
    </row>
    <row r="67" spans="1:19" ht="30.95" customHeight="1" x14ac:dyDescent="0.25">
      <c r="A67" s="8">
        <v>17</v>
      </c>
      <c r="B67" s="27" t="s">
        <v>37</v>
      </c>
      <c r="C67" s="28">
        <f t="shared" si="1"/>
        <v>22711.211778029447</v>
      </c>
      <c r="D67" s="28">
        <f t="shared" si="2"/>
        <v>20763.374259567528</v>
      </c>
      <c r="E67" s="28">
        <f t="shared" si="3"/>
        <v>1214.97</v>
      </c>
      <c r="F67" s="28">
        <f t="shared" si="4"/>
        <v>78.453999999999994</v>
      </c>
      <c r="G67" s="28">
        <f t="shared" si="8"/>
        <v>0</v>
      </c>
      <c r="H67" s="28">
        <f t="shared" ref="H67" si="48">H22/$H$47</f>
        <v>0</v>
      </c>
      <c r="I67" s="28">
        <f t="shared" si="10"/>
        <v>1609.7049814605837</v>
      </c>
      <c r="J67" s="28">
        <f t="shared" ref="J67" si="49">J22/$J$47</f>
        <v>95.0626568533838</v>
      </c>
      <c r="K67" s="28">
        <f t="shared" si="12"/>
        <v>0</v>
      </c>
      <c r="L67" s="28">
        <f t="shared" si="13"/>
        <v>4787.3553991364079</v>
      </c>
      <c r="M67" s="28">
        <f t="shared" si="14"/>
        <v>4176.579941356903</v>
      </c>
      <c r="N67" s="28">
        <f t="shared" si="15"/>
        <v>0</v>
      </c>
      <c r="O67" s="28">
        <f t="shared" si="16"/>
        <v>41.827569015488876</v>
      </c>
      <c r="P67" s="28">
        <f t="shared" si="7"/>
        <v>0</v>
      </c>
      <c r="Q67" s="28">
        <f t="shared" si="17"/>
        <v>0</v>
      </c>
      <c r="R67" s="28">
        <f t="shared" si="18"/>
        <v>0</v>
      </c>
      <c r="S67" s="46">
        <f t="shared" si="19"/>
        <v>55478.540585419752</v>
      </c>
    </row>
    <row r="68" spans="1:19" ht="30.95" customHeight="1" x14ac:dyDescent="0.25">
      <c r="A68" s="8">
        <v>18</v>
      </c>
      <c r="B68" s="27" t="s">
        <v>38</v>
      </c>
      <c r="C68" s="28">
        <f t="shared" si="1"/>
        <v>1773.8769346923368</v>
      </c>
      <c r="D68" s="28">
        <f t="shared" si="2"/>
        <v>2761.887057113644</v>
      </c>
      <c r="E68" s="28">
        <f t="shared" si="3"/>
        <v>42.49</v>
      </c>
      <c r="F68" s="28">
        <f t="shared" si="4"/>
        <v>0</v>
      </c>
      <c r="G68" s="28">
        <f t="shared" si="8"/>
        <v>0</v>
      </c>
      <c r="H68" s="28">
        <f t="shared" ref="H68" si="50">H23/$H$47</f>
        <v>0</v>
      </c>
      <c r="I68" s="28">
        <f t="shared" si="10"/>
        <v>0</v>
      </c>
      <c r="J68" s="28">
        <f t="shared" ref="J68" si="51">J23/$J$47</f>
        <v>91.260150579248446</v>
      </c>
      <c r="K68" s="28">
        <f t="shared" si="12"/>
        <v>0</v>
      </c>
      <c r="L68" s="28">
        <f t="shared" si="13"/>
        <v>0</v>
      </c>
      <c r="M68" s="28">
        <f t="shared" si="14"/>
        <v>0</v>
      </c>
      <c r="N68" s="28">
        <f t="shared" si="15"/>
        <v>0</v>
      </c>
      <c r="O68" s="28">
        <f t="shared" si="16"/>
        <v>702.61865932078786</v>
      </c>
      <c r="P68" s="28">
        <f t="shared" si="7"/>
        <v>0</v>
      </c>
      <c r="Q68" s="28">
        <f t="shared" si="17"/>
        <v>0</v>
      </c>
      <c r="R68" s="28">
        <f t="shared" si="18"/>
        <v>0</v>
      </c>
      <c r="S68" s="46">
        <f t="shared" si="19"/>
        <v>5372.1328017060168</v>
      </c>
    </row>
    <row r="69" spans="1:19" ht="30.95" customHeight="1" x14ac:dyDescent="0.25">
      <c r="A69" s="8">
        <v>19</v>
      </c>
      <c r="B69" s="27" t="s">
        <v>39</v>
      </c>
      <c r="C69" s="28">
        <f t="shared" si="1"/>
        <v>33468.856172140433</v>
      </c>
      <c r="D69" s="28">
        <f t="shared" si="2"/>
        <v>30704.731162806416</v>
      </c>
      <c r="E69" s="28">
        <f t="shared" si="3"/>
        <v>0</v>
      </c>
      <c r="F69" s="28">
        <f t="shared" si="4"/>
        <v>0</v>
      </c>
      <c r="G69" s="28">
        <f t="shared" si="8"/>
        <v>0</v>
      </c>
      <c r="H69" s="28">
        <f t="shared" ref="H69" si="52">H24/$H$47</f>
        <v>0</v>
      </c>
      <c r="I69" s="28">
        <f t="shared" si="10"/>
        <v>0</v>
      </c>
      <c r="J69" s="28">
        <f t="shared" ref="J69" si="53">J24/$J$47</f>
        <v>684.45112934436338</v>
      </c>
      <c r="K69" s="28">
        <f t="shared" si="12"/>
        <v>0</v>
      </c>
      <c r="L69" s="28">
        <f t="shared" si="13"/>
        <v>0</v>
      </c>
      <c r="M69" s="28">
        <f t="shared" si="14"/>
        <v>0</v>
      </c>
      <c r="N69" s="28">
        <f t="shared" si="15"/>
        <v>0</v>
      </c>
      <c r="O69" s="28">
        <f t="shared" si="16"/>
        <v>82.387635939599292</v>
      </c>
      <c r="P69" s="28">
        <f t="shared" si="7"/>
        <v>0</v>
      </c>
      <c r="Q69" s="28">
        <f t="shared" si="17"/>
        <v>0</v>
      </c>
      <c r="R69" s="28">
        <f t="shared" si="18"/>
        <v>0</v>
      </c>
      <c r="S69" s="46">
        <f t="shared" si="19"/>
        <v>64940.426100230812</v>
      </c>
    </row>
    <row r="70" spans="1:19" ht="30.95" customHeight="1" x14ac:dyDescent="0.25">
      <c r="A70" s="8">
        <v>20</v>
      </c>
      <c r="B70" s="27" t="s">
        <v>40</v>
      </c>
      <c r="C70" s="28">
        <f t="shared" si="1"/>
        <v>25513.47678369196</v>
      </c>
      <c r="D70" s="28">
        <f t="shared" si="2"/>
        <v>36188.198710527868</v>
      </c>
      <c r="E70" s="28">
        <f t="shared" si="3"/>
        <v>0</v>
      </c>
      <c r="F70" s="28">
        <f t="shared" si="4"/>
        <v>0</v>
      </c>
      <c r="G70" s="28">
        <f t="shared" si="8"/>
        <v>1681.7667044167611</v>
      </c>
      <c r="H70" s="28">
        <f t="shared" ref="H70" si="54">H25/$H$47</f>
        <v>0</v>
      </c>
      <c r="I70" s="28">
        <f t="shared" si="10"/>
        <v>0</v>
      </c>
      <c r="J70" s="28">
        <f t="shared" ref="J70" si="55">J25/$J$47</f>
        <v>1782.1079404781017</v>
      </c>
      <c r="K70" s="28">
        <f t="shared" si="12"/>
        <v>0</v>
      </c>
      <c r="L70" s="28">
        <f t="shared" si="13"/>
        <v>0</v>
      </c>
      <c r="M70" s="28">
        <f t="shared" si="14"/>
        <v>0</v>
      </c>
      <c r="N70" s="28">
        <f t="shared" si="15"/>
        <v>30.420050193082815</v>
      </c>
      <c r="O70" s="28">
        <f t="shared" si="16"/>
        <v>2624.5743305476453</v>
      </c>
      <c r="P70" s="28">
        <f t="shared" si="7"/>
        <v>0</v>
      </c>
      <c r="Q70" s="28">
        <f t="shared" si="17"/>
        <v>0</v>
      </c>
      <c r="R70" s="28">
        <f t="shared" si="18"/>
        <v>0</v>
      </c>
      <c r="S70" s="46">
        <f t="shared" si="19"/>
        <v>67820.544519855423</v>
      </c>
    </row>
    <row r="71" spans="1:19" ht="30.95" customHeight="1" x14ac:dyDescent="0.25">
      <c r="A71" s="8">
        <v>21</v>
      </c>
      <c r="B71" s="27" t="s">
        <v>41</v>
      </c>
      <c r="C71" s="28">
        <f t="shared" si="1"/>
        <v>360.13590033975083</v>
      </c>
      <c r="D71" s="28">
        <f t="shared" si="2"/>
        <v>713.60367744606776</v>
      </c>
      <c r="E71" s="28">
        <f t="shared" si="3"/>
        <v>231.93</v>
      </c>
      <c r="F71" s="28">
        <f t="shared" si="4"/>
        <v>0</v>
      </c>
      <c r="G71" s="28">
        <f t="shared" si="8"/>
        <v>0</v>
      </c>
      <c r="H71" s="28">
        <f t="shared" ref="H71" si="56">H26/$H$47</f>
        <v>0</v>
      </c>
      <c r="I71" s="28">
        <f t="shared" si="10"/>
        <v>0</v>
      </c>
      <c r="J71" s="28">
        <f t="shared" ref="J71" si="57">J26/$J$47</f>
        <v>136.89022586887268</v>
      </c>
      <c r="K71" s="28">
        <f t="shared" si="12"/>
        <v>0</v>
      </c>
      <c r="L71" s="28">
        <f t="shared" si="13"/>
        <v>0</v>
      </c>
      <c r="M71" s="28">
        <f t="shared" si="14"/>
        <v>0</v>
      </c>
      <c r="N71" s="28">
        <f t="shared" si="15"/>
        <v>0</v>
      </c>
      <c r="O71" s="28">
        <f t="shared" si="16"/>
        <v>0</v>
      </c>
      <c r="P71" s="28">
        <f t="shared" si="7"/>
        <v>0</v>
      </c>
      <c r="Q71" s="28">
        <f t="shared" si="17"/>
        <v>0</v>
      </c>
      <c r="R71" s="28">
        <f t="shared" si="18"/>
        <v>0</v>
      </c>
      <c r="S71" s="46">
        <f t="shared" si="19"/>
        <v>1442.5598036546914</v>
      </c>
    </row>
    <row r="72" spans="1:19" ht="30.95" customHeight="1" x14ac:dyDescent="0.25">
      <c r="A72" s="8">
        <v>22</v>
      </c>
      <c r="B72" s="27" t="s">
        <v>42</v>
      </c>
      <c r="C72" s="28">
        <f t="shared" si="1"/>
        <v>5852.7746319365797</v>
      </c>
      <c r="D72" s="28">
        <f t="shared" si="2"/>
        <v>11.407518822406056</v>
      </c>
      <c r="E72" s="28">
        <f t="shared" si="3"/>
        <v>4548.29</v>
      </c>
      <c r="F72" s="28">
        <f t="shared" si="4"/>
        <v>0</v>
      </c>
      <c r="G72" s="28">
        <f t="shared" si="8"/>
        <v>0</v>
      </c>
      <c r="H72" s="28">
        <f t="shared" ref="H72" si="58">H27/$H$47</f>
        <v>0</v>
      </c>
      <c r="I72" s="28">
        <f t="shared" si="10"/>
        <v>0</v>
      </c>
      <c r="J72" s="28">
        <f t="shared" ref="J72" si="59">J27/$J$47</f>
        <v>0</v>
      </c>
      <c r="K72" s="28">
        <f t="shared" si="12"/>
        <v>0</v>
      </c>
      <c r="L72" s="28">
        <f t="shared" si="13"/>
        <v>0</v>
      </c>
      <c r="M72" s="28">
        <f t="shared" si="14"/>
        <v>0</v>
      </c>
      <c r="N72" s="28">
        <f t="shared" si="15"/>
        <v>0</v>
      </c>
      <c r="O72" s="28">
        <f t="shared" si="16"/>
        <v>0</v>
      </c>
      <c r="P72" s="28">
        <f t="shared" si="7"/>
        <v>0</v>
      </c>
      <c r="Q72" s="28">
        <f t="shared" si="17"/>
        <v>0</v>
      </c>
      <c r="R72" s="28">
        <f t="shared" si="18"/>
        <v>0</v>
      </c>
      <c r="S72" s="46">
        <f t="shared" si="19"/>
        <v>10412.472150758986</v>
      </c>
    </row>
    <row r="73" spans="1:19" ht="30.95" customHeight="1" x14ac:dyDescent="0.25">
      <c r="A73" s="8">
        <v>23</v>
      </c>
      <c r="B73" s="27" t="s">
        <v>43</v>
      </c>
      <c r="C73" s="28">
        <f t="shared" si="1"/>
        <v>0</v>
      </c>
      <c r="D73" s="28">
        <f t="shared" si="2"/>
        <v>95.0626568533838</v>
      </c>
      <c r="E73" s="28">
        <f t="shared" si="3"/>
        <v>0</v>
      </c>
      <c r="F73" s="28">
        <f t="shared" si="4"/>
        <v>0</v>
      </c>
      <c r="G73" s="28">
        <f t="shared" si="8"/>
        <v>0</v>
      </c>
      <c r="H73" s="28">
        <f t="shared" ref="H73" si="60">H28/$H$47</f>
        <v>0</v>
      </c>
      <c r="I73" s="28">
        <f t="shared" si="10"/>
        <v>0</v>
      </c>
      <c r="J73" s="28">
        <f t="shared" ref="J73" si="61">J28/$J$47</f>
        <v>0</v>
      </c>
      <c r="K73" s="28">
        <f t="shared" si="12"/>
        <v>0</v>
      </c>
      <c r="L73" s="28">
        <f t="shared" si="13"/>
        <v>0</v>
      </c>
      <c r="M73" s="28">
        <f t="shared" si="14"/>
        <v>0</v>
      </c>
      <c r="N73" s="28">
        <f t="shared" si="15"/>
        <v>0</v>
      </c>
      <c r="O73" s="28">
        <f t="shared" si="16"/>
        <v>0</v>
      </c>
      <c r="P73" s="28">
        <f t="shared" si="7"/>
        <v>0</v>
      </c>
      <c r="Q73" s="28">
        <f t="shared" si="17"/>
        <v>0</v>
      </c>
      <c r="R73" s="28">
        <f t="shared" si="18"/>
        <v>0</v>
      </c>
      <c r="S73" s="46">
        <f t="shared" si="19"/>
        <v>95.0626568533838</v>
      </c>
    </row>
    <row r="74" spans="1:19" ht="30.95" customHeight="1" x14ac:dyDescent="0.25">
      <c r="A74" s="8">
        <v>24</v>
      </c>
      <c r="B74" s="27" t="s">
        <v>44</v>
      </c>
      <c r="C74" s="28">
        <f t="shared" si="1"/>
        <v>6139.7508493771238</v>
      </c>
      <c r="D74" s="28">
        <f t="shared" si="2"/>
        <v>9123.0575530449623</v>
      </c>
      <c r="E74" s="28">
        <f t="shared" si="3"/>
        <v>0</v>
      </c>
      <c r="F74" s="28">
        <f t="shared" si="4"/>
        <v>0</v>
      </c>
      <c r="G74" s="28">
        <f t="shared" si="8"/>
        <v>0</v>
      </c>
      <c r="H74" s="28">
        <f t="shared" ref="H74" si="62">H29/$H$47</f>
        <v>0</v>
      </c>
      <c r="I74" s="28">
        <f t="shared" si="10"/>
        <v>0</v>
      </c>
      <c r="J74" s="28">
        <f t="shared" ref="J74" si="63">J29/$J$47</f>
        <v>387.85563996180593</v>
      </c>
      <c r="K74" s="28">
        <f t="shared" si="12"/>
        <v>0</v>
      </c>
      <c r="L74" s="28">
        <f t="shared" si="13"/>
        <v>0</v>
      </c>
      <c r="M74" s="28">
        <f t="shared" si="14"/>
        <v>38.025062741353523</v>
      </c>
      <c r="N74" s="28">
        <f t="shared" si="15"/>
        <v>0</v>
      </c>
      <c r="O74" s="28">
        <f t="shared" si="16"/>
        <v>57.037594112030284</v>
      </c>
      <c r="P74" s="28">
        <f t="shared" si="7"/>
        <v>0</v>
      </c>
      <c r="Q74" s="28">
        <f t="shared" si="17"/>
        <v>0</v>
      </c>
      <c r="R74" s="28">
        <f t="shared" si="18"/>
        <v>0</v>
      </c>
      <c r="S74" s="46">
        <f t="shared" si="19"/>
        <v>15745.726699237277</v>
      </c>
    </row>
    <row r="75" spans="1:19" ht="30.95" customHeight="1" x14ac:dyDescent="0.25">
      <c r="A75" s="8">
        <v>25</v>
      </c>
      <c r="B75" s="27" t="s">
        <v>45</v>
      </c>
      <c r="C75" s="28">
        <f t="shared" si="1"/>
        <v>0</v>
      </c>
      <c r="D75" s="28">
        <f t="shared" si="2"/>
        <v>0</v>
      </c>
      <c r="E75" s="28">
        <f t="shared" si="3"/>
        <v>113.292</v>
      </c>
      <c r="F75" s="28">
        <f t="shared" si="4"/>
        <v>0</v>
      </c>
      <c r="G75" s="28">
        <f t="shared" si="8"/>
        <v>0</v>
      </c>
      <c r="H75" s="28">
        <f t="shared" ref="H75" si="64">H30/$H$47</f>
        <v>0</v>
      </c>
      <c r="I75" s="28">
        <f t="shared" si="10"/>
        <v>0</v>
      </c>
      <c r="J75" s="28">
        <f t="shared" ref="J75" si="65">J30/$J$47</f>
        <v>0</v>
      </c>
      <c r="K75" s="28">
        <f t="shared" si="12"/>
        <v>0</v>
      </c>
      <c r="L75" s="28">
        <f t="shared" si="13"/>
        <v>0</v>
      </c>
      <c r="M75" s="28">
        <f t="shared" si="14"/>
        <v>0</v>
      </c>
      <c r="N75" s="28">
        <f t="shared" si="15"/>
        <v>0</v>
      </c>
      <c r="O75" s="28">
        <f t="shared" si="16"/>
        <v>0</v>
      </c>
      <c r="P75" s="28">
        <f t="shared" si="7"/>
        <v>0</v>
      </c>
      <c r="Q75" s="28">
        <f t="shared" si="17"/>
        <v>0</v>
      </c>
      <c r="R75" s="28">
        <f t="shared" si="18"/>
        <v>0</v>
      </c>
      <c r="S75" s="46">
        <f t="shared" si="19"/>
        <v>113.292</v>
      </c>
    </row>
    <row r="76" spans="1:19" ht="30.95" customHeight="1" x14ac:dyDescent="0.25">
      <c r="A76" s="8">
        <v>26</v>
      </c>
      <c r="B76" s="27" t="s">
        <v>46</v>
      </c>
      <c r="C76" s="28">
        <f t="shared" si="1"/>
        <v>6013.5900339750851</v>
      </c>
      <c r="D76" s="28">
        <f t="shared" si="2"/>
        <v>3249.8753622943477</v>
      </c>
      <c r="E76" s="28">
        <f t="shared" si="3"/>
        <v>0</v>
      </c>
      <c r="F76" s="28">
        <f t="shared" si="4"/>
        <v>0</v>
      </c>
      <c r="G76" s="28">
        <f t="shared" si="8"/>
        <v>0</v>
      </c>
      <c r="H76" s="28">
        <f t="shared" ref="H76" si="66">H31/$H$47</f>
        <v>0</v>
      </c>
      <c r="I76" s="28">
        <f t="shared" si="10"/>
        <v>0</v>
      </c>
      <c r="J76" s="28">
        <f t="shared" ref="J76" si="67">J31/$J$47</f>
        <v>0</v>
      </c>
      <c r="K76" s="28">
        <f t="shared" si="12"/>
        <v>15.210025096541408</v>
      </c>
      <c r="L76" s="28">
        <f t="shared" si="13"/>
        <v>0</v>
      </c>
      <c r="M76" s="28">
        <f t="shared" si="14"/>
        <v>0</v>
      </c>
      <c r="N76" s="28">
        <f t="shared" si="15"/>
        <v>0</v>
      </c>
      <c r="O76" s="28">
        <f t="shared" si="16"/>
        <v>115.76519101256517</v>
      </c>
      <c r="P76" s="28">
        <f t="shared" si="7"/>
        <v>0</v>
      </c>
      <c r="Q76" s="28">
        <f t="shared" si="17"/>
        <v>0</v>
      </c>
      <c r="R76" s="28">
        <f t="shared" si="18"/>
        <v>0</v>
      </c>
      <c r="S76" s="46">
        <f t="shared" si="19"/>
        <v>9394.4406123785393</v>
      </c>
    </row>
    <row r="77" spans="1:19" ht="30.95" customHeight="1" x14ac:dyDescent="0.25">
      <c r="A77" s="8">
        <v>27</v>
      </c>
      <c r="B77" s="27" t="s">
        <v>47</v>
      </c>
      <c r="C77" s="28">
        <f t="shared" si="1"/>
        <v>4135.9003397508495</v>
      </c>
      <c r="D77" s="28">
        <f t="shared" si="2"/>
        <v>1654.1747293883034</v>
      </c>
      <c r="E77" s="28">
        <f t="shared" si="3"/>
        <v>407.8</v>
      </c>
      <c r="F77" s="28">
        <f t="shared" si="4"/>
        <v>0</v>
      </c>
      <c r="G77" s="28">
        <f t="shared" si="8"/>
        <v>0</v>
      </c>
      <c r="H77" s="28">
        <f t="shared" ref="H77" si="68">H32/$H$47</f>
        <v>0</v>
      </c>
      <c r="I77" s="28">
        <f t="shared" si="10"/>
        <v>0</v>
      </c>
      <c r="J77" s="28">
        <f t="shared" ref="J77" si="69">J32/$J$47</f>
        <v>167.31027606195551</v>
      </c>
      <c r="K77" s="28">
        <f t="shared" si="12"/>
        <v>0</v>
      </c>
      <c r="L77" s="28">
        <f t="shared" si="13"/>
        <v>0</v>
      </c>
      <c r="M77" s="28">
        <f t="shared" si="14"/>
        <v>0</v>
      </c>
      <c r="N77" s="28">
        <f t="shared" si="15"/>
        <v>0</v>
      </c>
      <c r="O77" s="28">
        <f t="shared" si="16"/>
        <v>463.90576544451295</v>
      </c>
      <c r="P77" s="28">
        <f t="shared" si="7"/>
        <v>0</v>
      </c>
      <c r="Q77" s="28">
        <f t="shared" si="17"/>
        <v>0</v>
      </c>
      <c r="R77" s="28">
        <f t="shared" si="18"/>
        <v>0</v>
      </c>
      <c r="S77" s="46">
        <f>SUM(C77:R77)</f>
        <v>6829.0911106456224</v>
      </c>
    </row>
    <row r="78" spans="1:19" ht="30.95" customHeight="1" x14ac:dyDescent="0.25">
      <c r="A78" s="8">
        <v>28</v>
      </c>
      <c r="B78" s="27" t="s">
        <v>48</v>
      </c>
      <c r="C78" s="28">
        <f t="shared" si="1"/>
        <v>3995.0924877312195</v>
      </c>
      <c r="D78" s="28">
        <f t="shared" si="2"/>
        <v>4841.857989065682</v>
      </c>
      <c r="E78" s="28">
        <f t="shared" si="3"/>
        <v>22.48</v>
      </c>
      <c r="F78" s="28">
        <f t="shared" si="4"/>
        <v>0</v>
      </c>
      <c r="G78" s="28">
        <f t="shared" si="8"/>
        <v>0</v>
      </c>
      <c r="H78" s="28">
        <f t="shared" ref="H78" si="70">H33/$H$47</f>
        <v>0</v>
      </c>
      <c r="I78" s="28">
        <f t="shared" si="10"/>
        <v>0</v>
      </c>
      <c r="J78" s="28">
        <f t="shared" ref="J78" si="71">J33/$J$47</f>
        <v>91.260150579248446</v>
      </c>
      <c r="K78" s="28">
        <f t="shared" si="12"/>
        <v>0</v>
      </c>
      <c r="L78" s="28">
        <f t="shared" si="13"/>
        <v>0</v>
      </c>
      <c r="M78" s="28">
        <f t="shared" si="14"/>
        <v>0</v>
      </c>
      <c r="N78" s="28">
        <f t="shared" si="15"/>
        <v>0</v>
      </c>
      <c r="O78" s="28">
        <f t="shared" si="16"/>
        <v>72.247619208571692</v>
      </c>
      <c r="P78" s="28">
        <f t="shared" si="7"/>
        <v>0</v>
      </c>
      <c r="Q78" s="28">
        <f t="shared" si="17"/>
        <v>0</v>
      </c>
      <c r="R78" s="28">
        <f t="shared" si="18"/>
        <v>0</v>
      </c>
      <c r="S78" s="46">
        <f t="shared" si="19"/>
        <v>9022.9382465847211</v>
      </c>
    </row>
    <row r="79" spans="1:19" ht="30.95" customHeight="1" x14ac:dyDescent="0.25">
      <c r="A79" s="8">
        <v>29</v>
      </c>
      <c r="B79" s="27" t="s">
        <v>49</v>
      </c>
      <c r="C79" s="28">
        <f t="shared" si="1"/>
        <v>0</v>
      </c>
      <c r="D79" s="28">
        <f t="shared" si="2"/>
        <v>91.260150579248446</v>
      </c>
      <c r="E79" s="28">
        <f t="shared" si="3"/>
        <v>154.04</v>
      </c>
      <c r="F79" s="28">
        <f t="shared" si="4"/>
        <v>0</v>
      </c>
      <c r="G79" s="28">
        <f t="shared" si="8"/>
        <v>0</v>
      </c>
      <c r="H79" s="28">
        <f t="shared" ref="H79" si="72">H34/$H$47</f>
        <v>0</v>
      </c>
      <c r="I79" s="28">
        <f t="shared" si="10"/>
        <v>0</v>
      </c>
      <c r="J79" s="28">
        <f t="shared" ref="J79" si="73">J34/$J$47</f>
        <v>0</v>
      </c>
      <c r="K79" s="28">
        <f t="shared" si="12"/>
        <v>0</v>
      </c>
      <c r="L79" s="28">
        <f t="shared" si="13"/>
        <v>0</v>
      </c>
      <c r="M79" s="28">
        <f t="shared" si="14"/>
        <v>0</v>
      </c>
      <c r="N79" s="28">
        <f t="shared" si="15"/>
        <v>0</v>
      </c>
      <c r="O79" s="28">
        <f t="shared" si="16"/>
        <v>0</v>
      </c>
      <c r="P79" s="28">
        <f t="shared" si="7"/>
        <v>0</v>
      </c>
      <c r="Q79" s="28">
        <f t="shared" si="17"/>
        <v>0</v>
      </c>
      <c r="R79" s="28">
        <f t="shared" si="18"/>
        <v>0</v>
      </c>
      <c r="S79" s="46">
        <f t="shared" si="19"/>
        <v>245.30015057924845</v>
      </c>
    </row>
    <row r="80" spans="1:19" ht="30.95" customHeight="1" x14ac:dyDescent="0.25">
      <c r="A80" s="8">
        <v>30</v>
      </c>
      <c r="B80" s="27" t="s">
        <v>50</v>
      </c>
      <c r="C80" s="28">
        <f t="shared" si="1"/>
        <v>9325.7833144582855</v>
      </c>
      <c r="D80" s="28">
        <f t="shared" si="2"/>
        <v>3168.7552284461267</v>
      </c>
      <c r="E80" s="28">
        <f t="shared" si="3"/>
        <v>1657.45</v>
      </c>
      <c r="F80" s="28">
        <f t="shared" si="4"/>
        <v>0</v>
      </c>
      <c r="G80" s="28">
        <f t="shared" si="8"/>
        <v>0</v>
      </c>
      <c r="H80" s="28">
        <f t="shared" ref="H80" si="74">H35/$H$47</f>
        <v>0</v>
      </c>
      <c r="I80" s="28">
        <f t="shared" si="10"/>
        <v>1328.3894889569565</v>
      </c>
      <c r="J80" s="28">
        <f t="shared" ref="J80" si="75">J35/$J$47</f>
        <v>83.655138030977753</v>
      </c>
      <c r="K80" s="28">
        <f t="shared" si="12"/>
        <v>0</v>
      </c>
      <c r="L80" s="28">
        <f t="shared" si="13"/>
        <v>0</v>
      </c>
      <c r="M80" s="28">
        <f t="shared" si="14"/>
        <v>0</v>
      </c>
      <c r="N80" s="28">
        <f t="shared" si="15"/>
        <v>0</v>
      </c>
      <c r="O80" s="28">
        <f t="shared" si="16"/>
        <v>152.10025096541409</v>
      </c>
      <c r="P80" s="28">
        <f t="shared" si="7"/>
        <v>0</v>
      </c>
      <c r="Q80" s="28">
        <f t="shared" si="17"/>
        <v>0</v>
      </c>
      <c r="R80" s="28">
        <f t="shared" si="18"/>
        <v>0</v>
      </c>
      <c r="S80" s="46">
        <f t="shared" si="19"/>
        <v>15716.133420857761</v>
      </c>
    </row>
    <row r="81" spans="1:19" ht="30.95" customHeight="1" x14ac:dyDescent="0.25">
      <c r="A81" s="8">
        <v>31</v>
      </c>
      <c r="B81" s="27" t="s">
        <v>116</v>
      </c>
      <c r="C81" s="28">
        <f t="shared" si="1"/>
        <v>0</v>
      </c>
      <c r="D81" s="28">
        <f t="shared" si="2"/>
        <v>0</v>
      </c>
      <c r="E81" s="28">
        <f t="shared" si="3"/>
        <v>0</v>
      </c>
      <c r="F81" s="28">
        <f t="shared" si="4"/>
        <v>0</v>
      </c>
      <c r="G81" s="28">
        <f t="shared" si="8"/>
        <v>0</v>
      </c>
      <c r="H81" s="28">
        <f t="shared" ref="H81" si="76">H36/$H$47</f>
        <v>0</v>
      </c>
      <c r="I81" s="28">
        <f t="shared" si="10"/>
        <v>0</v>
      </c>
      <c r="J81" s="28">
        <f t="shared" ref="J81" si="77">J36/$J$47</f>
        <v>0</v>
      </c>
      <c r="K81" s="28">
        <f t="shared" si="12"/>
        <v>0</v>
      </c>
      <c r="L81" s="28">
        <f t="shared" si="13"/>
        <v>0</v>
      </c>
      <c r="M81" s="28">
        <f t="shared" si="14"/>
        <v>0</v>
      </c>
      <c r="N81" s="28">
        <f t="shared" si="15"/>
        <v>0</v>
      </c>
      <c r="O81" s="28">
        <f t="shared" si="16"/>
        <v>0</v>
      </c>
      <c r="P81" s="28">
        <f t="shared" si="7"/>
        <v>3420.4423831608988</v>
      </c>
      <c r="Q81" s="28">
        <f t="shared" si="17"/>
        <v>0</v>
      </c>
      <c r="R81" s="28">
        <f t="shared" si="18"/>
        <v>0</v>
      </c>
      <c r="S81" s="46">
        <f t="shared" si="19"/>
        <v>3420.4423831608988</v>
      </c>
    </row>
    <row r="82" spans="1:19" ht="30.95" customHeight="1" x14ac:dyDescent="0.25">
      <c r="A82" s="8">
        <v>32</v>
      </c>
      <c r="B82" s="27" t="s">
        <v>51</v>
      </c>
      <c r="C82" s="28">
        <f t="shared" si="1"/>
        <v>1399.7734994337486</v>
      </c>
      <c r="D82" s="28">
        <f t="shared" si="2"/>
        <v>0</v>
      </c>
      <c r="E82" s="28">
        <f t="shared" si="3"/>
        <v>11.49</v>
      </c>
      <c r="F82" s="28">
        <f t="shared" si="4"/>
        <v>0</v>
      </c>
      <c r="G82" s="28">
        <f t="shared" si="8"/>
        <v>0</v>
      </c>
      <c r="H82" s="28">
        <f t="shared" ref="H82" si="78">H37/$H$47</f>
        <v>0</v>
      </c>
      <c r="I82" s="28">
        <f t="shared" si="10"/>
        <v>0</v>
      </c>
      <c r="J82" s="28">
        <f t="shared" ref="J82" si="79">J37/$J$47</f>
        <v>0</v>
      </c>
      <c r="K82" s="28">
        <f t="shared" si="12"/>
        <v>0</v>
      </c>
      <c r="L82" s="28">
        <f t="shared" si="13"/>
        <v>0</v>
      </c>
      <c r="M82" s="28">
        <f t="shared" si="14"/>
        <v>0</v>
      </c>
      <c r="N82" s="28">
        <f t="shared" si="15"/>
        <v>0</v>
      </c>
      <c r="O82" s="28">
        <f t="shared" si="16"/>
        <v>0</v>
      </c>
      <c r="P82" s="28">
        <f t="shared" si="7"/>
        <v>0</v>
      </c>
      <c r="Q82" s="28">
        <f t="shared" si="17"/>
        <v>0</v>
      </c>
      <c r="R82" s="28">
        <f t="shared" si="18"/>
        <v>0</v>
      </c>
      <c r="S82" s="46">
        <f t="shared" si="19"/>
        <v>1411.2634994337486</v>
      </c>
    </row>
    <row r="83" spans="1:19" ht="30.95" customHeight="1" x14ac:dyDescent="0.25">
      <c r="A83" s="8">
        <v>33</v>
      </c>
      <c r="B83" s="27" t="s">
        <v>117</v>
      </c>
      <c r="C83" s="28">
        <f t="shared" si="1"/>
        <v>3004.152510381276</v>
      </c>
      <c r="D83" s="28">
        <f t="shared" si="2"/>
        <v>1564.0975807610082</v>
      </c>
      <c r="E83" s="28">
        <f t="shared" si="3"/>
        <v>0</v>
      </c>
      <c r="F83" s="28">
        <f t="shared" si="4"/>
        <v>0</v>
      </c>
      <c r="G83" s="28">
        <f t="shared" si="8"/>
        <v>0</v>
      </c>
      <c r="H83" s="28">
        <f t="shared" ref="H83" si="80">H38/$H$47</f>
        <v>0</v>
      </c>
      <c r="I83" s="28">
        <f t="shared" si="10"/>
        <v>0</v>
      </c>
      <c r="J83" s="28">
        <f t="shared" ref="J83" si="81">J38/$J$47</f>
        <v>0</v>
      </c>
      <c r="K83" s="28">
        <f t="shared" si="12"/>
        <v>0</v>
      </c>
      <c r="L83" s="28">
        <f t="shared" si="13"/>
        <v>0</v>
      </c>
      <c r="M83" s="28">
        <f t="shared" si="14"/>
        <v>0</v>
      </c>
      <c r="N83" s="28">
        <f t="shared" si="15"/>
        <v>0</v>
      </c>
      <c r="O83" s="28">
        <f t="shared" si="16"/>
        <v>224.34787017398577</v>
      </c>
      <c r="P83" s="28">
        <f t="shared" si="7"/>
        <v>0</v>
      </c>
      <c r="Q83" s="28">
        <f t="shared" si="17"/>
        <v>0</v>
      </c>
      <c r="R83" s="28">
        <f t="shared" si="18"/>
        <v>0</v>
      </c>
      <c r="S83" s="46">
        <f t="shared" si="19"/>
        <v>4792.5979613162699</v>
      </c>
    </row>
    <row r="84" spans="1:19" ht="30.95" customHeight="1" x14ac:dyDescent="0.25">
      <c r="A84" s="8">
        <v>34</v>
      </c>
      <c r="B84" s="27" t="s">
        <v>52</v>
      </c>
      <c r="C84" s="28">
        <f t="shared" si="1"/>
        <v>81.540203850509627</v>
      </c>
      <c r="D84" s="28">
        <f t="shared" si="2"/>
        <v>292.79298310842211</v>
      </c>
      <c r="E84" s="28">
        <f t="shared" si="3"/>
        <v>0</v>
      </c>
      <c r="F84" s="28">
        <f t="shared" si="4"/>
        <v>0</v>
      </c>
      <c r="G84" s="28">
        <f t="shared" si="8"/>
        <v>0</v>
      </c>
      <c r="H84" s="28">
        <f t="shared" ref="H84" si="82">H39/$H$47</f>
        <v>0</v>
      </c>
      <c r="I84" s="28">
        <f t="shared" si="10"/>
        <v>0</v>
      </c>
      <c r="J84" s="28">
        <f t="shared" ref="J84" si="83">J39/$J$47</f>
        <v>0</v>
      </c>
      <c r="K84" s="28">
        <f t="shared" si="12"/>
        <v>0</v>
      </c>
      <c r="L84" s="28">
        <f t="shared" si="13"/>
        <v>0</v>
      </c>
      <c r="M84" s="28">
        <f t="shared" si="14"/>
        <v>0</v>
      </c>
      <c r="N84" s="28">
        <f t="shared" si="15"/>
        <v>0</v>
      </c>
      <c r="O84" s="28">
        <f t="shared" si="16"/>
        <v>0</v>
      </c>
      <c r="P84" s="28">
        <f t="shared" si="7"/>
        <v>0</v>
      </c>
      <c r="Q84" s="28">
        <f t="shared" si="17"/>
        <v>0</v>
      </c>
      <c r="R84" s="28">
        <f t="shared" si="18"/>
        <v>0</v>
      </c>
      <c r="S84" s="46">
        <f t="shared" si="19"/>
        <v>374.33318695893172</v>
      </c>
    </row>
    <row r="85" spans="1:19" ht="30.95" customHeight="1" x14ac:dyDescent="0.25">
      <c r="A85" s="8">
        <v>35</v>
      </c>
      <c r="B85" s="27" t="s">
        <v>53</v>
      </c>
      <c r="C85" s="28">
        <f t="shared" si="1"/>
        <v>18218.497546243867</v>
      </c>
      <c r="D85" s="28">
        <f t="shared" si="2"/>
        <v>2744.5645285314718</v>
      </c>
      <c r="E85" s="28">
        <f t="shared" si="3"/>
        <v>12946.79</v>
      </c>
      <c r="F85" s="28">
        <f t="shared" ref="F85" si="84">F40/$D$47</f>
        <v>0</v>
      </c>
      <c r="G85" s="28">
        <f t="shared" si="8"/>
        <v>0</v>
      </c>
      <c r="H85" s="28">
        <f t="shared" ref="H85" si="85">H40/$H$47</f>
        <v>0</v>
      </c>
      <c r="I85" s="28">
        <f t="shared" si="10"/>
        <v>0</v>
      </c>
      <c r="J85" s="28">
        <f t="shared" ref="J85" si="86">J40/$J$47</f>
        <v>0</v>
      </c>
      <c r="K85" s="28">
        <f t="shared" si="12"/>
        <v>0</v>
      </c>
      <c r="L85" s="28">
        <f t="shared" si="13"/>
        <v>0</v>
      </c>
      <c r="M85" s="28">
        <f t="shared" si="14"/>
        <v>0</v>
      </c>
      <c r="N85" s="28">
        <f t="shared" si="15"/>
        <v>0</v>
      </c>
      <c r="O85" s="28">
        <f t="shared" si="16"/>
        <v>110.27268194992521</v>
      </c>
      <c r="P85" s="28">
        <f t="shared" si="7"/>
        <v>499.46485907955758</v>
      </c>
      <c r="Q85" s="28">
        <f t="shared" si="17"/>
        <v>0</v>
      </c>
      <c r="R85" s="28">
        <f t="shared" si="18"/>
        <v>0</v>
      </c>
      <c r="S85" s="46">
        <f t="shared" si="19"/>
        <v>34519.589615804813</v>
      </c>
    </row>
    <row r="86" spans="1:19" ht="30.95" customHeight="1" x14ac:dyDescent="0.25">
      <c r="A86" s="8">
        <v>36</v>
      </c>
      <c r="B86" s="27" t="s">
        <v>54</v>
      </c>
      <c r="C86" s="28">
        <f t="shared" si="1"/>
        <v>0</v>
      </c>
      <c r="D86" s="28">
        <f t="shared" si="2"/>
        <v>231.95288272225648</v>
      </c>
      <c r="E86" s="28">
        <f t="shared" si="3"/>
        <v>0</v>
      </c>
      <c r="F86" s="28">
        <f>F41/$F$47</f>
        <v>0</v>
      </c>
      <c r="G86" s="28">
        <f t="shared" si="8"/>
        <v>0</v>
      </c>
      <c r="H86" s="28">
        <f t="shared" ref="H86" si="87">H41/$H$47</f>
        <v>0</v>
      </c>
      <c r="I86" s="28">
        <f t="shared" si="10"/>
        <v>0</v>
      </c>
      <c r="J86" s="28">
        <f t="shared" ref="J86" si="88">J41/$J$47</f>
        <v>0</v>
      </c>
      <c r="K86" s="28">
        <f t="shared" si="12"/>
        <v>0</v>
      </c>
      <c r="L86" s="28">
        <f t="shared" si="13"/>
        <v>0</v>
      </c>
      <c r="M86" s="28">
        <f t="shared" si="14"/>
        <v>0</v>
      </c>
      <c r="N86" s="28">
        <f t="shared" si="15"/>
        <v>0</v>
      </c>
      <c r="O86" s="28">
        <f t="shared" si="16"/>
        <v>0</v>
      </c>
      <c r="P86" s="28">
        <f t="shared" si="7"/>
        <v>0</v>
      </c>
      <c r="Q86" s="28">
        <f t="shared" si="17"/>
        <v>0</v>
      </c>
      <c r="R86" s="28">
        <f t="shared" si="18"/>
        <v>0</v>
      </c>
      <c r="S86" s="46">
        <f t="shared" ref="S86:S87" si="89">SUM(C86:R86)</f>
        <v>231.95288272225648</v>
      </c>
    </row>
    <row r="87" spans="1:19" ht="30.95" customHeight="1" x14ac:dyDescent="0.25">
      <c r="A87" s="8">
        <v>37</v>
      </c>
      <c r="B87" s="27" t="s">
        <v>55</v>
      </c>
      <c r="C87" s="28">
        <f t="shared" si="1"/>
        <v>1134.7678369195924</v>
      </c>
      <c r="D87" s="28">
        <f t="shared" si="2"/>
        <v>1832.8080241332398</v>
      </c>
      <c r="E87" s="28">
        <f t="shared" si="3"/>
        <v>0</v>
      </c>
      <c r="F87" s="28">
        <f t="shared" ref="F87" si="90">F42/$D$47</f>
        <v>0</v>
      </c>
      <c r="G87" s="28">
        <f t="shared" si="8"/>
        <v>0</v>
      </c>
      <c r="H87" s="28">
        <f t="shared" ref="H87" si="91">H42/$H$47</f>
        <v>0</v>
      </c>
      <c r="I87" s="28">
        <f t="shared" si="10"/>
        <v>0</v>
      </c>
      <c r="J87" s="28">
        <f t="shared" ref="J87" si="92">J42/$J$47</f>
        <v>479.11579054105437</v>
      </c>
      <c r="K87" s="28">
        <f t="shared" si="12"/>
        <v>0</v>
      </c>
      <c r="L87" s="28">
        <f t="shared" si="13"/>
        <v>0</v>
      </c>
      <c r="M87" s="28">
        <f t="shared" si="14"/>
        <v>0</v>
      </c>
      <c r="N87" s="28">
        <f t="shared" si="15"/>
        <v>0</v>
      </c>
      <c r="O87" s="28">
        <f t="shared" si="16"/>
        <v>79.852631756842399</v>
      </c>
      <c r="P87" s="28">
        <f t="shared" si="7"/>
        <v>0</v>
      </c>
      <c r="Q87" s="28">
        <f t="shared" si="17"/>
        <v>0</v>
      </c>
      <c r="R87" s="28">
        <f t="shared" si="18"/>
        <v>0</v>
      </c>
      <c r="S87" s="46">
        <f t="shared" si="89"/>
        <v>3526.5442833507291</v>
      </c>
    </row>
    <row r="88" spans="1:19" ht="30.95" customHeight="1" x14ac:dyDescent="0.25">
      <c r="A88" s="8">
        <v>38</v>
      </c>
      <c r="B88" s="27" t="s">
        <v>56</v>
      </c>
      <c r="C88" s="28">
        <f t="shared" si="1"/>
        <v>54.360135900339749</v>
      </c>
      <c r="D88" s="28">
        <f t="shared" si="2"/>
        <v>726.27869835985223</v>
      </c>
      <c r="E88" s="28">
        <f t="shared" si="3"/>
        <v>0</v>
      </c>
      <c r="F88" s="28">
        <f t="shared" ref="F88" si="93">F43/$D$47</f>
        <v>0</v>
      </c>
      <c r="G88" s="28">
        <f t="shared" si="8"/>
        <v>998.86749716874294</v>
      </c>
      <c r="H88" s="28">
        <f t="shared" ref="H88" si="94">H43/$H$47</f>
        <v>0</v>
      </c>
      <c r="I88" s="28">
        <f t="shared" si="10"/>
        <v>0</v>
      </c>
      <c r="J88" s="28">
        <f t="shared" ref="J88" si="95">J43/$J$47</f>
        <v>0</v>
      </c>
      <c r="K88" s="28">
        <f t="shared" si="12"/>
        <v>0</v>
      </c>
      <c r="L88" s="28">
        <f t="shared" si="13"/>
        <v>0</v>
      </c>
      <c r="M88" s="28">
        <f t="shared" si="14"/>
        <v>0</v>
      </c>
      <c r="N88" s="28">
        <f t="shared" si="15"/>
        <v>0</v>
      </c>
      <c r="O88" s="28">
        <f t="shared" si="16"/>
        <v>0</v>
      </c>
      <c r="P88" s="28">
        <f t="shared" si="7"/>
        <v>0</v>
      </c>
      <c r="Q88" s="28">
        <f t="shared" si="17"/>
        <v>0</v>
      </c>
      <c r="R88" s="28">
        <f t="shared" si="18"/>
        <v>0</v>
      </c>
      <c r="S88" s="46">
        <f t="shared" si="19"/>
        <v>1779.506331428935</v>
      </c>
    </row>
    <row r="89" spans="1:19" s="1" customFormat="1" ht="30.95" customHeight="1" x14ac:dyDescent="0.25">
      <c r="A89" s="8"/>
      <c r="B89" s="29" t="s">
        <v>57</v>
      </c>
      <c r="C89" s="30">
        <f t="shared" ref="C89:S89" si="96">SUM(C51:C88)</f>
        <v>195285.23971309929</v>
      </c>
      <c r="D89" s="30">
        <f t="shared" si="96"/>
        <v>189217.19070836465</v>
      </c>
      <c r="E89" s="30">
        <f t="shared" si="96"/>
        <v>30046.371999999999</v>
      </c>
      <c r="F89" s="30">
        <f t="shared" si="96"/>
        <v>100.06</v>
      </c>
      <c r="G89" s="30">
        <f t="shared" si="96"/>
        <v>2680.6342015855039</v>
      </c>
      <c r="H89" s="30">
        <f t="shared" si="96"/>
        <v>116.07286796711269</v>
      </c>
      <c r="I89" s="30">
        <f t="shared" si="96"/>
        <v>15434.950830243431</v>
      </c>
      <c r="J89" s="30">
        <f t="shared" si="96"/>
        <v>7786.2653473378214</v>
      </c>
      <c r="K89" s="30">
        <f t="shared" si="96"/>
        <v>3697.7261012480672</v>
      </c>
      <c r="L89" s="30">
        <f t="shared" si="96"/>
        <v>26687.256533973283</v>
      </c>
      <c r="M89" s="30">
        <f t="shared" si="96"/>
        <v>4214.6050040982564</v>
      </c>
      <c r="N89" s="30">
        <f t="shared" si="96"/>
        <v>30.420050193082815</v>
      </c>
      <c r="O89" s="30">
        <f t="shared" si="96"/>
        <v>7827.9239160744601</v>
      </c>
      <c r="P89" s="30">
        <f t="shared" si="96"/>
        <v>4521.9407777381375</v>
      </c>
      <c r="Q89" s="30">
        <f t="shared" si="96"/>
        <v>27126.234788123835</v>
      </c>
      <c r="R89" s="28">
        <f>SUM(R51:R88)</f>
        <v>0</v>
      </c>
      <c r="S89" s="30">
        <f t="shared" si="96"/>
        <v>514772.89284004702</v>
      </c>
    </row>
    <row r="90" spans="1:19" ht="30" customHeight="1" x14ac:dyDescent="0.2">
      <c r="C90" s="23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 ht="30.95" customHeight="1" x14ac:dyDescent="0.25">
      <c r="A91" s="65" t="s">
        <v>103</v>
      </c>
      <c r="B91" s="65"/>
      <c r="C91" s="24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 spans="1:19" ht="30.95" customHeight="1" x14ac:dyDescent="0.25">
      <c r="A92" s="3" t="s">
        <v>3</v>
      </c>
      <c r="B92" s="4" t="s">
        <v>4</v>
      </c>
      <c r="C92" s="5" t="s">
        <v>5</v>
      </c>
      <c r="D92" s="5" t="s">
        <v>60</v>
      </c>
      <c r="E92" s="5" t="s">
        <v>7</v>
      </c>
      <c r="F92" s="5" t="s">
        <v>8</v>
      </c>
      <c r="G92" s="5" t="s">
        <v>9</v>
      </c>
      <c r="H92" s="5" t="s">
        <v>10</v>
      </c>
      <c r="I92" s="5" t="s">
        <v>11</v>
      </c>
      <c r="J92" s="5" t="s">
        <v>12</v>
      </c>
      <c r="K92" s="5" t="s">
        <v>13</v>
      </c>
      <c r="L92" s="5" t="s">
        <v>14</v>
      </c>
      <c r="M92" s="5" t="s">
        <v>15</v>
      </c>
      <c r="N92" s="5" t="s">
        <v>16</v>
      </c>
      <c r="O92" s="5" t="s">
        <v>17</v>
      </c>
      <c r="P92" s="5" t="s">
        <v>18</v>
      </c>
      <c r="Q92" s="5" t="s">
        <v>19</v>
      </c>
      <c r="R92" s="5" t="s">
        <v>20</v>
      </c>
      <c r="S92" s="5" t="s">
        <v>108</v>
      </c>
    </row>
    <row r="93" spans="1:19" ht="30.95" customHeight="1" x14ac:dyDescent="0.25">
      <c r="A93" s="8">
        <v>1</v>
      </c>
      <c r="B93" s="27" t="s">
        <v>21</v>
      </c>
      <c r="C93" s="44">
        <f t="shared" ref="C93:C130" si="97">C51/$C$89</f>
        <v>0</v>
      </c>
      <c r="D93" s="44">
        <f t="shared" ref="D93:D130" si="98">D51/$D$89</f>
        <v>0</v>
      </c>
      <c r="E93" s="44">
        <f t="shared" ref="E93:E130" si="99">E51/$E$89</f>
        <v>5.5905917692824943E-2</v>
      </c>
      <c r="F93" s="44">
        <f t="shared" ref="F93:F126" si="100">F51/$F$89</f>
        <v>0</v>
      </c>
      <c r="G93" s="44">
        <f t="shared" ref="G93:G130" si="101">G51/$G$89</f>
        <v>0</v>
      </c>
      <c r="H93" s="44">
        <v>0</v>
      </c>
      <c r="I93" s="44">
        <f t="shared" ref="I93:I126" si="102">I51/$I$89</f>
        <v>0</v>
      </c>
      <c r="J93" s="44">
        <f t="shared" ref="J93:J130" si="103">J51/$J$89</f>
        <v>0</v>
      </c>
      <c r="K93" s="44">
        <f t="shared" ref="K93:K126" si="104">K51/$K$89</f>
        <v>0</v>
      </c>
      <c r="L93" s="44">
        <f t="shared" ref="L93:L126" si="105">L51/$L$89</f>
        <v>0</v>
      </c>
      <c r="M93" s="44">
        <f t="shared" ref="M93:M126" si="106">M51/$M$89</f>
        <v>0</v>
      </c>
      <c r="N93" s="44">
        <f t="shared" ref="N93:N126" si="107">N51/$N$89</f>
        <v>0</v>
      </c>
      <c r="O93" s="44">
        <f t="shared" ref="O93:O130" si="108">O51/$O$89</f>
        <v>0</v>
      </c>
      <c r="P93" s="44">
        <f t="shared" ref="P93:P130" si="109">P51/$P$89</f>
        <v>0</v>
      </c>
      <c r="Q93" s="44">
        <f t="shared" ref="Q93:R112" si="110">Q51/$Q$89</f>
        <v>0</v>
      </c>
      <c r="R93" s="44">
        <f t="shared" si="110"/>
        <v>0</v>
      </c>
      <c r="S93" s="45">
        <f t="shared" ref="S93:S130" si="111">S51/$S$89</f>
        <v>3.2631283102973084E-3</v>
      </c>
    </row>
    <row r="94" spans="1:19" ht="30.95" customHeight="1" x14ac:dyDescent="0.25">
      <c r="A94" s="8">
        <v>2</v>
      </c>
      <c r="B94" s="27" t="s">
        <v>22</v>
      </c>
      <c r="C94" s="44">
        <f t="shared" si="97"/>
        <v>0</v>
      </c>
      <c r="D94" s="44">
        <f t="shared" si="98"/>
        <v>8.6613705552699947E-3</v>
      </c>
      <c r="E94" s="44">
        <f t="shared" si="99"/>
        <v>0</v>
      </c>
      <c r="F94" s="44">
        <f t="shared" si="100"/>
        <v>0</v>
      </c>
      <c r="G94" s="44">
        <f t="shared" si="101"/>
        <v>0</v>
      </c>
      <c r="H94" s="44">
        <v>0</v>
      </c>
      <c r="I94" s="44">
        <f t="shared" si="102"/>
        <v>0</v>
      </c>
      <c r="J94" s="44">
        <f t="shared" si="103"/>
        <v>0.24662217157740521</v>
      </c>
      <c r="K94" s="44">
        <f t="shared" si="104"/>
        <v>0</v>
      </c>
      <c r="L94" s="44">
        <f t="shared" si="105"/>
        <v>0.47950605556874842</v>
      </c>
      <c r="M94" s="44">
        <f t="shared" si="106"/>
        <v>0</v>
      </c>
      <c r="N94" s="44">
        <f t="shared" si="107"/>
        <v>0</v>
      </c>
      <c r="O94" s="44">
        <f t="shared" si="108"/>
        <v>0</v>
      </c>
      <c r="P94" s="44">
        <f t="shared" si="109"/>
        <v>0</v>
      </c>
      <c r="Q94" s="44">
        <f t="shared" si="110"/>
        <v>0</v>
      </c>
      <c r="R94" s="44">
        <f t="shared" si="110"/>
        <v>0</v>
      </c>
      <c r="S94" s="45">
        <f t="shared" si="111"/>
        <v>3.1772937570412635E-2</v>
      </c>
    </row>
    <row r="95" spans="1:19" ht="30.95" customHeight="1" x14ac:dyDescent="0.25">
      <c r="A95" s="8">
        <v>3</v>
      </c>
      <c r="B95" s="27" t="s">
        <v>23</v>
      </c>
      <c r="C95" s="44">
        <f t="shared" si="97"/>
        <v>2.0877206073101921E-3</v>
      </c>
      <c r="D95" s="44">
        <f t="shared" si="98"/>
        <v>1.0664270629535831E-2</v>
      </c>
      <c r="E95" s="44">
        <f t="shared" si="99"/>
        <v>0</v>
      </c>
      <c r="F95" s="44">
        <f t="shared" si="100"/>
        <v>0</v>
      </c>
      <c r="G95" s="44">
        <f t="shared" si="101"/>
        <v>0</v>
      </c>
      <c r="H95" s="44">
        <v>0</v>
      </c>
      <c r="I95" s="44">
        <f t="shared" si="102"/>
        <v>0</v>
      </c>
      <c r="J95" s="44">
        <f t="shared" si="103"/>
        <v>1.1720657659124207E-2</v>
      </c>
      <c r="K95" s="44">
        <f t="shared" si="104"/>
        <v>0</v>
      </c>
      <c r="L95" s="44">
        <f t="shared" si="105"/>
        <v>0</v>
      </c>
      <c r="M95" s="44">
        <f t="shared" si="106"/>
        <v>0</v>
      </c>
      <c r="N95" s="44">
        <f t="shared" si="107"/>
        <v>0</v>
      </c>
      <c r="O95" s="44">
        <f t="shared" si="108"/>
        <v>1.2090071029167298E-2</v>
      </c>
      <c r="P95" s="44">
        <f t="shared" si="109"/>
        <v>0</v>
      </c>
      <c r="Q95" s="44">
        <f t="shared" si="110"/>
        <v>0</v>
      </c>
      <c r="R95" s="44">
        <f t="shared" si="110"/>
        <v>0</v>
      </c>
      <c r="S95" s="45">
        <f t="shared" si="111"/>
        <v>5.0730422906592248E-3</v>
      </c>
    </row>
    <row r="96" spans="1:19" ht="30.95" customHeight="1" x14ac:dyDescent="0.25">
      <c r="A96" s="8">
        <v>4</v>
      </c>
      <c r="B96" s="27" t="s">
        <v>24</v>
      </c>
      <c r="C96" s="44">
        <f t="shared" si="97"/>
        <v>0</v>
      </c>
      <c r="D96" s="44">
        <f t="shared" si="98"/>
        <v>0</v>
      </c>
      <c r="E96" s="44">
        <f t="shared" si="99"/>
        <v>0</v>
      </c>
      <c r="F96" s="44">
        <f t="shared" si="100"/>
        <v>0.21593044173495904</v>
      </c>
      <c r="G96" s="44">
        <f t="shared" si="101"/>
        <v>0</v>
      </c>
      <c r="H96" s="44">
        <v>0</v>
      </c>
      <c r="I96" s="44">
        <f t="shared" si="102"/>
        <v>0</v>
      </c>
      <c r="J96" s="44">
        <f t="shared" si="103"/>
        <v>0</v>
      </c>
      <c r="K96" s="44">
        <f t="shared" si="104"/>
        <v>0</v>
      </c>
      <c r="L96" s="44">
        <f t="shared" si="105"/>
        <v>0</v>
      </c>
      <c r="M96" s="44">
        <f t="shared" si="106"/>
        <v>0</v>
      </c>
      <c r="N96" s="44">
        <f t="shared" si="107"/>
        <v>0</v>
      </c>
      <c r="O96" s="44">
        <f t="shared" si="108"/>
        <v>0</v>
      </c>
      <c r="P96" s="44">
        <f t="shared" si="109"/>
        <v>0</v>
      </c>
      <c r="Q96" s="44">
        <f t="shared" si="110"/>
        <v>0</v>
      </c>
      <c r="R96" s="44">
        <f t="shared" si="110"/>
        <v>0</v>
      </c>
      <c r="S96" s="45">
        <f t="shared" si="111"/>
        <v>4.1971907030297985E-5</v>
      </c>
    </row>
    <row r="97" spans="1:19" ht="30.95" customHeight="1" x14ac:dyDescent="0.25">
      <c r="A97" s="8">
        <v>5</v>
      </c>
      <c r="B97" s="27" t="s">
        <v>25</v>
      </c>
      <c r="C97" s="44">
        <f t="shared" si="97"/>
        <v>1.2365878449040092E-2</v>
      </c>
      <c r="D97" s="44">
        <f t="shared" si="98"/>
        <v>1.5210876126994136E-2</v>
      </c>
      <c r="E97" s="44">
        <f t="shared" si="99"/>
        <v>2.9990642464254921E-2</v>
      </c>
      <c r="F97" s="44">
        <f t="shared" si="100"/>
        <v>0</v>
      </c>
      <c r="G97" s="44">
        <f t="shared" si="101"/>
        <v>0</v>
      </c>
      <c r="H97" s="44">
        <v>0</v>
      </c>
      <c r="I97" s="44">
        <f t="shared" si="102"/>
        <v>0.38008000584899154</v>
      </c>
      <c r="J97" s="44">
        <f t="shared" si="103"/>
        <v>1.7580986488686313E-2</v>
      </c>
      <c r="K97" s="44">
        <f t="shared" si="104"/>
        <v>2.4680073126142593E-2</v>
      </c>
      <c r="L97" s="44">
        <f t="shared" si="105"/>
        <v>0</v>
      </c>
      <c r="M97" s="44">
        <f t="shared" si="106"/>
        <v>0</v>
      </c>
      <c r="N97" s="44">
        <f t="shared" si="107"/>
        <v>0</v>
      </c>
      <c r="O97" s="44">
        <f t="shared" si="108"/>
        <v>8.5494073706254475E-2</v>
      </c>
      <c r="P97" s="44">
        <f t="shared" si="109"/>
        <v>0</v>
      </c>
      <c r="Q97" s="44">
        <f t="shared" si="110"/>
        <v>0</v>
      </c>
      <c r="R97" s="44">
        <f t="shared" si="110"/>
        <v>0</v>
      </c>
      <c r="S97" s="45">
        <f t="shared" si="111"/>
        <v>2.5348522772418482E-2</v>
      </c>
    </row>
    <row r="98" spans="1:19" ht="30.95" customHeight="1" x14ac:dyDescent="0.25">
      <c r="A98" s="8">
        <v>6</v>
      </c>
      <c r="B98" s="27" t="s">
        <v>124</v>
      </c>
      <c r="C98" s="44">
        <f t="shared" si="97"/>
        <v>4.1754412146203845E-4</v>
      </c>
      <c r="D98" s="44">
        <f t="shared" si="98"/>
        <v>2.4115184840658915E-4</v>
      </c>
      <c r="E98" s="44">
        <f t="shared" si="99"/>
        <v>0</v>
      </c>
      <c r="F98" s="44">
        <f t="shared" si="100"/>
        <v>0</v>
      </c>
      <c r="G98" s="44">
        <f t="shared" si="101"/>
        <v>0</v>
      </c>
      <c r="H98" s="44">
        <v>0</v>
      </c>
      <c r="I98" s="44">
        <f t="shared" si="102"/>
        <v>0</v>
      </c>
      <c r="J98" s="44">
        <f t="shared" si="103"/>
        <v>1.7580986488686313E-2</v>
      </c>
      <c r="K98" s="44">
        <f t="shared" si="104"/>
        <v>0</v>
      </c>
      <c r="L98" s="44">
        <f t="shared" si="105"/>
        <v>0</v>
      </c>
      <c r="M98" s="44">
        <f t="shared" si="106"/>
        <v>0</v>
      </c>
      <c r="N98" s="44">
        <f t="shared" si="107"/>
        <v>0</v>
      </c>
      <c r="O98" s="44">
        <f t="shared" si="108"/>
        <v>0</v>
      </c>
      <c r="P98" s="44">
        <f t="shared" si="109"/>
        <v>0</v>
      </c>
      <c r="Q98" s="44">
        <f t="shared" si="110"/>
        <v>0</v>
      </c>
      <c r="R98" s="44">
        <f t="shared" si="110"/>
        <v>0</v>
      </c>
      <c r="S98" s="45">
        <f t="shared" si="111"/>
        <v>5.1296505445763013E-4</v>
      </c>
    </row>
    <row r="99" spans="1:19" ht="30.95" customHeight="1" x14ac:dyDescent="0.25">
      <c r="A99" s="8">
        <v>7</v>
      </c>
      <c r="B99" s="27" t="s">
        <v>27</v>
      </c>
      <c r="C99" s="44">
        <f t="shared" si="97"/>
        <v>1.3699699948154937E-2</v>
      </c>
      <c r="D99" s="44">
        <f t="shared" si="98"/>
        <v>3.857759708259853E-2</v>
      </c>
      <c r="E99" s="44">
        <f t="shared" si="99"/>
        <v>2.3259380533529973E-2</v>
      </c>
      <c r="F99" s="44">
        <f t="shared" si="100"/>
        <v>0</v>
      </c>
      <c r="G99" s="44">
        <f t="shared" si="101"/>
        <v>0</v>
      </c>
      <c r="H99" s="44">
        <v>0</v>
      </c>
      <c r="I99" s="44">
        <f t="shared" si="102"/>
        <v>0</v>
      </c>
      <c r="J99" s="44">
        <f t="shared" si="103"/>
        <v>5.8603288295621036E-3</v>
      </c>
      <c r="K99" s="44">
        <f t="shared" si="104"/>
        <v>0</v>
      </c>
      <c r="L99" s="44">
        <f t="shared" si="105"/>
        <v>0</v>
      </c>
      <c r="M99" s="44">
        <f t="shared" si="106"/>
        <v>0</v>
      </c>
      <c r="N99" s="44">
        <f t="shared" si="107"/>
        <v>0</v>
      </c>
      <c r="O99" s="44">
        <f t="shared" si="108"/>
        <v>9.6072885856775841E-2</v>
      </c>
      <c r="P99" s="44">
        <f t="shared" si="109"/>
        <v>0</v>
      </c>
      <c r="Q99" s="44">
        <f t="shared" si="110"/>
        <v>0</v>
      </c>
      <c r="R99" s="44">
        <f t="shared" si="110"/>
        <v>0</v>
      </c>
      <c r="S99" s="45">
        <f t="shared" si="111"/>
        <v>2.228445826956181E-2</v>
      </c>
    </row>
    <row r="100" spans="1:19" ht="30.95" customHeight="1" x14ac:dyDescent="0.25">
      <c r="A100" s="8">
        <v>8</v>
      </c>
      <c r="B100" s="27" t="s">
        <v>28</v>
      </c>
      <c r="C100" s="44">
        <f t="shared" si="97"/>
        <v>2.0699749821480557E-2</v>
      </c>
      <c r="D100" s="44">
        <f t="shared" si="98"/>
        <v>2.3449784370055553E-2</v>
      </c>
      <c r="E100" s="44">
        <f t="shared" si="99"/>
        <v>0</v>
      </c>
      <c r="F100" s="44">
        <f t="shared" si="100"/>
        <v>0</v>
      </c>
      <c r="G100" s="44">
        <f t="shared" si="101"/>
        <v>0</v>
      </c>
      <c r="H100" s="44">
        <v>0</v>
      </c>
      <c r="I100" s="44">
        <f t="shared" si="102"/>
        <v>0</v>
      </c>
      <c r="J100" s="44">
        <f t="shared" si="103"/>
        <v>4.1022301806934731E-2</v>
      </c>
      <c r="K100" s="44">
        <f t="shared" si="104"/>
        <v>0</v>
      </c>
      <c r="L100" s="44">
        <f t="shared" si="105"/>
        <v>0</v>
      </c>
      <c r="M100" s="44">
        <f t="shared" si="106"/>
        <v>0</v>
      </c>
      <c r="N100" s="44">
        <f t="shared" si="107"/>
        <v>0</v>
      </c>
      <c r="O100" s="44">
        <f t="shared" si="108"/>
        <v>2.0401994861719817E-2</v>
      </c>
      <c r="P100" s="44">
        <f t="shared" si="109"/>
        <v>0</v>
      </c>
      <c r="Q100" s="44">
        <f t="shared" si="110"/>
        <v>0</v>
      </c>
      <c r="R100" s="44">
        <f t="shared" si="110"/>
        <v>0</v>
      </c>
      <c r="S100" s="45">
        <f t="shared" si="111"/>
        <v>1.7402963213979016E-2</v>
      </c>
    </row>
    <row r="101" spans="1:19" ht="30.95" customHeight="1" x14ac:dyDescent="0.25">
      <c r="A101" s="8">
        <v>9</v>
      </c>
      <c r="B101" s="27" t="s">
        <v>29</v>
      </c>
      <c r="C101" s="44">
        <f t="shared" si="97"/>
        <v>9.5687194501717148E-4</v>
      </c>
      <c r="D101" s="44">
        <f t="shared" si="98"/>
        <v>0</v>
      </c>
      <c r="E101" s="44">
        <f t="shared" si="99"/>
        <v>0</v>
      </c>
      <c r="F101" s="44">
        <f t="shared" si="100"/>
        <v>0</v>
      </c>
      <c r="G101" s="44">
        <f t="shared" si="101"/>
        <v>0</v>
      </c>
      <c r="H101" s="44">
        <v>0</v>
      </c>
      <c r="I101" s="44">
        <f t="shared" si="102"/>
        <v>0</v>
      </c>
      <c r="J101" s="44">
        <f t="shared" si="103"/>
        <v>0</v>
      </c>
      <c r="K101" s="44">
        <f t="shared" si="104"/>
        <v>0</v>
      </c>
      <c r="L101" s="44">
        <f t="shared" si="105"/>
        <v>0</v>
      </c>
      <c r="M101" s="44">
        <f t="shared" si="106"/>
        <v>0</v>
      </c>
      <c r="N101" s="44">
        <f t="shared" si="107"/>
        <v>0</v>
      </c>
      <c r="O101" s="44">
        <f t="shared" si="108"/>
        <v>0</v>
      </c>
      <c r="P101" s="44">
        <f t="shared" si="109"/>
        <v>0</v>
      </c>
      <c r="Q101" s="44">
        <f t="shared" si="110"/>
        <v>0</v>
      </c>
      <c r="R101" s="44">
        <f t="shared" si="110"/>
        <v>0</v>
      </c>
      <c r="S101" s="45">
        <f t="shared" si="111"/>
        <v>3.6300079074964218E-4</v>
      </c>
    </row>
    <row r="102" spans="1:19" ht="30.95" customHeight="1" x14ac:dyDescent="0.25">
      <c r="A102" s="8">
        <v>10</v>
      </c>
      <c r="B102" s="27" t="s">
        <v>30</v>
      </c>
      <c r="C102" s="44">
        <f t="shared" si="97"/>
        <v>5.1899187838022262E-3</v>
      </c>
      <c r="D102" s="44">
        <f t="shared" si="98"/>
        <v>7.7615168987157776E-3</v>
      </c>
      <c r="E102" s="44">
        <f t="shared" si="99"/>
        <v>0</v>
      </c>
      <c r="F102" s="44">
        <f t="shared" si="100"/>
        <v>0</v>
      </c>
      <c r="G102" s="44">
        <f t="shared" si="101"/>
        <v>0</v>
      </c>
      <c r="H102" s="44">
        <v>0</v>
      </c>
      <c r="I102" s="44">
        <f t="shared" si="102"/>
        <v>0</v>
      </c>
      <c r="J102" s="44">
        <f t="shared" si="103"/>
        <v>1.7580986488686313E-2</v>
      </c>
      <c r="K102" s="44">
        <f t="shared" si="104"/>
        <v>0</v>
      </c>
      <c r="L102" s="44">
        <f t="shared" si="105"/>
        <v>0</v>
      </c>
      <c r="M102" s="44">
        <f t="shared" si="106"/>
        <v>0</v>
      </c>
      <c r="N102" s="44">
        <f t="shared" si="107"/>
        <v>0</v>
      </c>
      <c r="O102" s="44">
        <f t="shared" si="108"/>
        <v>1.2575832811589197E-2</v>
      </c>
      <c r="P102" s="44">
        <f t="shared" si="109"/>
        <v>2.1696252465483234E-2</v>
      </c>
      <c r="Q102" s="44">
        <f t="shared" si="110"/>
        <v>0</v>
      </c>
      <c r="R102" s="44">
        <f t="shared" si="110"/>
        <v>0</v>
      </c>
      <c r="S102" s="45">
        <f t="shared" si="111"/>
        <v>5.4695362813494859E-3</v>
      </c>
    </row>
    <row r="103" spans="1:19" ht="30.95" customHeight="1" x14ac:dyDescent="0.25">
      <c r="A103" s="8">
        <v>11</v>
      </c>
      <c r="B103" s="27" t="s">
        <v>31</v>
      </c>
      <c r="C103" s="44">
        <f t="shared" si="97"/>
        <v>2.963403417598634E-2</v>
      </c>
      <c r="D103" s="44">
        <f t="shared" si="98"/>
        <v>2.6883965322364201E-2</v>
      </c>
      <c r="E103" s="44">
        <f t="shared" si="99"/>
        <v>0</v>
      </c>
      <c r="F103" s="44">
        <f t="shared" si="100"/>
        <v>0</v>
      </c>
      <c r="G103" s="44">
        <f t="shared" si="101"/>
        <v>0</v>
      </c>
      <c r="H103" s="44">
        <v>0</v>
      </c>
      <c r="I103" s="44">
        <f t="shared" si="102"/>
        <v>0</v>
      </c>
      <c r="J103" s="44">
        <f t="shared" si="103"/>
        <v>0</v>
      </c>
      <c r="K103" s="44">
        <f t="shared" si="104"/>
        <v>0</v>
      </c>
      <c r="L103" s="44">
        <f t="shared" si="105"/>
        <v>0</v>
      </c>
      <c r="M103" s="44">
        <f t="shared" si="106"/>
        <v>0</v>
      </c>
      <c r="N103" s="44">
        <f t="shared" si="107"/>
        <v>0</v>
      </c>
      <c r="O103" s="44">
        <f t="shared" si="108"/>
        <v>1.8458947732032216E-2</v>
      </c>
      <c r="P103" s="44">
        <f t="shared" si="109"/>
        <v>0</v>
      </c>
      <c r="Q103" s="44">
        <f t="shared" si="110"/>
        <v>0</v>
      </c>
      <c r="R103" s="44">
        <f t="shared" si="110"/>
        <v>0</v>
      </c>
      <c r="S103" s="45">
        <f t="shared" si="111"/>
        <v>2.1404571322218759E-2</v>
      </c>
    </row>
    <row r="104" spans="1:19" ht="30.95" customHeight="1" x14ac:dyDescent="0.25">
      <c r="A104" s="8">
        <v>12</v>
      </c>
      <c r="B104" s="27" t="s">
        <v>32</v>
      </c>
      <c r="C104" s="44">
        <f t="shared" si="97"/>
        <v>0</v>
      </c>
      <c r="D104" s="44">
        <f t="shared" si="98"/>
        <v>3.9187175366070743E-3</v>
      </c>
      <c r="E104" s="44">
        <f t="shared" si="99"/>
        <v>0</v>
      </c>
      <c r="F104" s="44">
        <f t="shared" si="100"/>
        <v>0</v>
      </c>
      <c r="G104" s="44">
        <f t="shared" si="101"/>
        <v>0</v>
      </c>
      <c r="H104" s="44">
        <v>0</v>
      </c>
      <c r="I104" s="44">
        <f t="shared" si="102"/>
        <v>0</v>
      </c>
      <c r="J104" s="44">
        <f t="shared" si="103"/>
        <v>0</v>
      </c>
      <c r="K104" s="44">
        <f t="shared" si="104"/>
        <v>0</v>
      </c>
      <c r="L104" s="44">
        <f t="shared" si="105"/>
        <v>0</v>
      </c>
      <c r="M104" s="44">
        <f t="shared" si="106"/>
        <v>0</v>
      </c>
      <c r="N104" s="44">
        <f t="shared" si="107"/>
        <v>0</v>
      </c>
      <c r="O104" s="44">
        <f t="shared" si="108"/>
        <v>0</v>
      </c>
      <c r="P104" s="44">
        <f t="shared" si="109"/>
        <v>0</v>
      </c>
      <c r="Q104" s="44">
        <f t="shared" si="110"/>
        <v>0</v>
      </c>
      <c r="R104" s="44">
        <f t="shared" si="110"/>
        <v>0</v>
      </c>
      <c r="S104" s="45">
        <f t="shared" si="111"/>
        <v>1.440419131950666E-3</v>
      </c>
    </row>
    <row r="105" spans="1:19" ht="30.95" customHeight="1" x14ac:dyDescent="0.25">
      <c r="A105" s="8">
        <v>13</v>
      </c>
      <c r="B105" s="27" t="s">
        <v>33</v>
      </c>
      <c r="C105" s="44">
        <f t="shared" si="97"/>
        <v>6.1568427169286693E-3</v>
      </c>
      <c r="D105" s="44">
        <f t="shared" si="98"/>
        <v>2.3532401207009657E-2</v>
      </c>
      <c r="E105" s="44">
        <f t="shared" si="99"/>
        <v>6.1321879393625295E-3</v>
      </c>
      <c r="F105" s="44">
        <f t="shared" si="100"/>
        <v>0</v>
      </c>
      <c r="G105" s="44">
        <f t="shared" si="101"/>
        <v>0</v>
      </c>
      <c r="H105" s="44">
        <v>0</v>
      </c>
      <c r="I105" s="44">
        <f t="shared" si="102"/>
        <v>0</v>
      </c>
      <c r="J105" s="44">
        <f t="shared" si="103"/>
        <v>4.2487384014325252E-2</v>
      </c>
      <c r="K105" s="44">
        <f t="shared" si="104"/>
        <v>0</v>
      </c>
      <c r="L105" s="44">
        <f t="shared" si="105"/>
        <v>0</v>
      </c>
      <c r="M105" s="44">
        <f t="shared" si="106"/>
        <v>0</v>
      </c>
      <c r="N105" s="44">
        <f t="shared" si="107"/>
        <v>0</v>
      </c>
      <c r="O105" s="44">
        <f t="shared" si="108"/>
        <v>4.657915758112223E-2</v>
      </c>
      <c r="P105" s="44">
        <f t="shared" si="109"/>
        <v>0</v>
      </c>
      <c r="Q105" s="44">
        <f t="shared" si="110"/>
        <v>0</v>
      </c>
      <c r="R105" s="44">
        <f t="shared" si="110"/>
        <v>0</v>
      </c>
      <c r="S105" s="45">
        <f t="shared" si="111"/>
        <v>1.2694455343754709E-2</v>
      </c>
    </row>
    <row r="106" spans="1:19" ht="30.95" customHeight="1" x14ac:dyDescent="0.25">
      <c r="A106" s="8">
        <v>14</v>
      </c>
      <c r="B106" s="27" t="s">
        <v>34</v>
      </c>
      <c r="C106" s="44">
        <f t="shared" si="97"/>
        <v>0.16613925947003599</v>
      </c>
      <c r="D106" s="44">
        <f t="shared" si="98"/>
        <v>0.18326870612655202</v>
      </c>
      <c r="E106" s="44">
        <f t="shared" si="99"/>
        <v>0.147291659705205</v>
      </c>
      <c r="F106" s="44">
        <f t="shared" si="100"/>
        <v>0</v>
      </c>
      <c r="G106" s="44">
        <f t="shared" si="101"/>
        <v>0</v>
      </c>
      <c r="H106" s="44">
        <v>0</v>
      </c>
      <c r="I106" s="44">
        <f t="shared" si="102"/>
        <v>0.42956665239234204</v>
      </c>
      <c r="J106" s="44">
        <f t="shared" si="103"/>
        <v>2.7348201204623154E-2</v>
      </c>
      <c r="K106" s="44">
        <f t="shared" si="104"/>
        <v>0.97120658135283366</v>
      </c>
      <c r="L106" s="44">
        <f t="shared" si="105"/>
        <v>0.34110662550463072</v>
      </c>
      <c r="M106" s="44">
        <f t="shared" si="106"/>
        <v>0</v>
      </c>
      <c r="N106" s="44">
        <f t="shared" si="107"/>
        <v>0</v>
      </c>
      <c r="O106" s="44">
        <f t="shared" si="108"/>
        <v>6.0752606921565672E-2</v>
      </c>
      <c r="P106" s="44">
        <f t="shared" si="109"/>
        <v>0.11143984220907298</v>
      </c>
      <c r="Q106" s="44">
        <f t="shared" si="110"/>
        <v>1</v>
      </c>
      <c r="R106" s="44">
        <f t="shared" si="110"/>
        <v>0</v>
      </c>
      <c r="S106" s="45">
        <f t="shared" si="111"/>
        <v>0.2315906098051829</v>
      </c>
    </row>
    <row r="107" spans="1:19" ht="30.95" customHeight="1" x14ac:dyDescent="0.25">
      <c r="A107" s="8">
        <v>15</v>
      </c>
      <c r="B107" s="27" t="s">
        <v>35</v>
      </c>
      <c r="C107" s="44">
        <f t="shared" si="97"/>
        <v>7.0982500648546542E-3</v>
      </c>
      <c r="D107" s="44">
        <f t="shared" si="98"/>
        <v>1.9461847321405844E-2</v>
      </c>
      <c r="E107" s="44">
        <f t="shared" si="99"/>
        <v>2.6817880042222735E-2</v>
      </c>
      <c r="F107" s="44">
        <f t="shared" si="100"/>
        <v>0</v>
      </c>
      <c r="G107" s="44">
        <f t="shared" si="101"/>
        <v>0</v>
      </c>
      <c r="H107" s="44">
        <v>0</v>
      </c>
      <c r="I107" s="44">
        <f t="shared" si="102"/>
        <v>0</v>
      </c>
      <c r="J107" s="44">
        <f t="shared" si="103"/>
        <v>4.29757447501221E-2</v>
      </c>
      <c r="K107" s="44">
        <f t="shared" si="104"/>
        <v>0</v>
      </c>
      <c r="L107" s="44">
        <f t="shared" si="105"/>
        <v>0</v>
      </c>
      <c r="M107" s="44">
        <f t="shared" si="106"/>
        <v>0</v>
      </c>
      <c r="N107" s="44">
        <f t="shared" si="107"/>
        <v>0</v>
      </c>
      <c r="O107" s="44">
        <f t="shared" si="108"/>
        <v>4.3718560417971029E-2</v>
      </c>
      <c r="P107" s="44">
        <f t="shared" si="109"/>
        <v>0</v>
      </c>
      <c r="Q107" s="44">
        <f t="shared" si="110"/>
        <v>0</v>
      </c>
      <c r="R107" s="44">
        <f t="shared" si="110"/>
        <v>0</v>
      </c>
      <c r="S107" s="45">
        <f t="shared" si="111"/>
        <v>1.272663294732177E-2</v>
      </c>
    </row>
    <row r="108" spans="1:19" ht="30.95" customHeight="1" x14ac:dyDescent="0.25">
      <c r="A108" s="8">
        <v>16</v>
      </c>
      <c r="B108" s="27" t="s">
        <v>36</v>
      </c>
      <c r="C108" s="44">
        <f t="shared" si="97"/>
        <v>2.3521652175694835E-3</v>
      </c>
      <c r="D108" s="44">
        <f t="shared" si="98"/>
        <v>1.607678989377261E-4</v>
      </c>
      <c r="E108" s="44">
        <f t="shared" si="99"/>
        <v>0</v>
      </c>
      <c r="F108" s="44">
        <f t="shared" si="100"/>
        <v>0</v>
      </c>
      <c r="G108" s="44">
        <f t="shared" si="101"/>
        <v>0</v>
      </c>
      <c r="H108" s="44">
        <v>0</v>
      </c>
      <c r="I108" s="44">
        <f t="shared" si="102"/>
        <v>0</v>
      </c>
      <c r="J108" s="44">
        <f t="shared" si="103"/>
        <v>1.5627543545498945E-2</v>
      </c>
      <c r="K108" s="44">
        <f t="shared" si="104"/>
        <v>0</v>
      </c>
      <c r="L108" s="44">
        <f t="shared" si="105"/>
        <v>0</v>
      </c>
      <c r="M108" s="44">
        <f t="shared" si="106"/>
        <v>0</v>
      </c>
      <c r="N108" s="44">
        <f t="shared" si="107"/>
        <v>0</v>
      </c>
      <c r="O108" s="44">
        <f t="shared" si="108"/>
        <v>0</v>
      </c>
      <c r="P108" s="44">
        <f t="shared" si="109"/>
        <v>0</v>
      </c>
      <c r="Q108" s="44">
        <f t="shared" si="110"/>
        <v>0</v>
      </c>
      <c r="R108" s="44">
        <f t="shared" si="110"/>
        <v>0</v>
      </c>
      <c r="S108" s="45">
        <f t="shared" si="111"/>
        <v>1.1877925349757605E-3</v>
      </c>
    </row>
    <row r="109" spans="1:19" ht="30.95" customHeight="1" x14ac:dyDescent="0.25">
      <c r="A109" s="8">
        <v>17</v>
      </c>
      <c r="B109" s="27" t="s">
        <v>37</v>
      </c>
      <c r="C109" s="44">
        <f t="shared" si="97"/>
        <v>0.11629763627499611</v>
      </c>
      <c r="D109" s="44">
        <f t="shared" si="98"/>
        <v>0.10973302257493907</v>
      </c>
      <c r="E109" s="44">
        <f t="shared" si="99"/>
        <v>4.0436495960310952E-2</v>
      </c>
      <c r="F109" s="44">
        <f t="shared" si="100"/>
        <v>0.78406955826504088</v>
      </c>
      <c r="G109" s="44">
        <f t="shared" si="101"/>
        <v>0</v>
      </c>
      <c r="H109" s="44">
        <v>0</v>
      </c>
      <c r="I109" s="44">
        <f t="shared" si="102"/>
        <v>0.10428960863979612</v>
      </c>
      <c r="J109" s="44">
        <f t="shared" si="103"/>
        <v>1.2209018394921049E-2</v>
      </c>
      <c r="K109" s="44">
        <f t="shared" si="104"/>
        <v>0</v>
      </c>
      <c r="L109" s="44">
        <f t="shared" si="105"/>
        <v>0.17938731892662071</v>
      </c>
      <c r="M109" s="44">
        <f t="shared" si="106"/>
        <v>0.99097778731236308</v>
      </c>
      <c r="N109" s="44">
        <f t="shared" si="107"/>
        <v>0</v>
      </c>
      <c r="O109" s="44">
        <f t="shared" si="108"/>
        <v>5.3433796066409047E-3</v>
      </c>
      <c r="P109" s="44">
        <f t="shared" si="109"/>
        <v>0</v>
      </c>
      <c r="Q109" s="44">
        <f t="shared" si="110"/>
        <v>0</v>
      </c>
      <c r="R109" s="44">
        <f t="shared" si="110"/>
        <v>0</v>
      </c>
      <c r="S109" s="45">
        <f t="shared" si="111"/>
        <v>0.10777284771025879</v>
      </c>
    </row>
    <row r="110" spans="1:19" ht="30.95" customHeight="1" x14ac:dyDescent="0.25">
      <c r="A110" s="8">
        <v>18</v>
      </c>
      <c r="B110" s="27" t="s">
        <v>38</v>
      </c>
      <c r="C110" s="44">
        <f t="shared" si="97"/>
        <v>9.0835177164357347E-3</v>
      </c>
      <c r="D110" s="44">
        <f t="shared" si="98"/>
        <v>1.4596385491054383E-2</v>
      </c>
      <c r="E110" s="44">
        <f t="shared" si="99"/>
        <v>1.4141474384993969E-3</v>
      </c>
      <c r="F110" s="44">
        <f t="shared" si="100"/>
        <v>0</v>
      </c>
      <c r="G110" s="44">
        <f t="shared" si="101"/>
        <v>0</v>
      </c>
      <c r="H110" s="44">
        <v>0</v>
      </c>
      <c r="I110" s="44">
        <f t="shared" si="102"/>
        <v>0</v>
      </c>
      <c r="J110" s="44">
        <f t="shared" si="103"/>
        <v>1.1720657659124207E-2</v>
      </c>
      <c r="K110" s="44">
        <f t="shared" si="104"/>
        <v>0</v>
      </c>
      <c r="L110" s="44">
        <f t="shared" si="105"/>
        <v>0</v>
      </c>
      <c r="M110" s="44">
        <f t="shared" si="106"/>
        <v>0</v>
      </c>
      <c r="N110" s="44">
        <f t="shared" si="107"/>
        <v>0</v>
      </c>
      <c r="O110" s="44">
        <f t="shared" si="108"/>
        <v>8.9757982685291143E-2</v>
      </c>
      <c r="P110" s="44">
        <f t="shared" si="109"/>
        <v>0</v>
      </c>
      <c r="Q110" s="44">
        <f t="shared" si="110"/>
        <v>0</v>
      </c>
      <c r="R110" s="44">
        <f t="shared" si="110"/>
        <v>0</v>
      </c>
      <c r="S110" s="45">
        <f t="shared" si="111"/>
        <v>1.0435927913895176E-2</v>
      </c>
    </row>
    <row r="111" spans="1:19" ht="30.95" customHeight="1" x14ac:dyDescent="0.25">
      <c r="A111" s="8">
        <v>19</v>
      </c>
      <c r="B111" s="27" t="s">
        <v>39</v>
      </c>
      <c r="C111" s="44">
        <f t="shared" si="97"/>
        <v>0.17138446418843922</v>
      </c>
      <c r="D111" s="44">
        <f t="shared" si="98"/>
        <v>0.16227241852528498</v>
      </c>
      <c r="E111" s="44">
        <f t="shared" si="99"/>
        <v>0</v>
      </c>
      <c r="F111" s="44">
        <f t="shared" si="100"/>
        <v>0</v>
      </c>
      <c r="G111" s="44">
        <f t="shared" si="101"/>
        <v>0</v>
      </c>
      <c r="H111" s="44">
        <v>0</v>
      </c>
      <c r="I111" s="44">
        <f t="shared" si="102"/>
        <v>0</v>
      </c>
      <c r="J111" s="44">
        <f t="shared" si="103"/>
        <v>8.790493244343156E-2</v>
      </c>
      <c r="K111" s="44">
        <f t="shared" si="104"/>
        <v>0</v>
      </c>
      <c r="L111" s="44">
        <f t="shared" si="105"/>
        <v>0</v>
      </c>
      <c r="M111" s="44">
        <f t="shared" si="106"/>
        <v>0</v>
      </c>
      <c r="N111" s="44">
        <f t="shared" si="107"/>
        <v>0</v>
      </c>
      <c r="O111" s="44">
        <f t="shared" si="108"/>
        <v>1.0524838619141174E-2</v>
      </c>
      <c r="P111" s="44">
        <f t="shared" si="109"/>
        <v>0</v>
      </c>
      <c r="Q111" s="44">
        <f t="shared" si="110"/>
        <v>0</v>
      </c>
      <c r="R111" s="44">
        <f t="shared" si="110"/>
        <v>0</v>
      </c>
      <c r="S111" s="45">
        <f t="shared" si="111"/>
        <v>0.12615354655127392</v>
      </c>
    </row>
    <row r="112" spans="1:19" ht="30.95" customHeight="1" x14ac:dyDescent="0.25">
      <c r="A112" s="8">
        <v>20</v>
      </c>
      <c r="B112" s="27" t="s">
        <v>40</v>
      </c>
      <c r="C112" s="44">
        <f t="shared" si="97"/>
        <v>0.13064723591590816</v>
      </c>
      <c r="D112" s="44">
        <f t="shared" si="98"/>
        <v>0.19125217204130127</v>
      </c>
      <c r="E112" s="44">
        <f t="shared" si="99"/>
        <v>0</v>
      </c>
      <c r="F112" s="44">
        <f t="shared" si="100"/>
        <v>0</v>
      </c>
      <c r="G112" s="44">
        <f t="shared" si="101"/>
        <v>0.62737642585551334</v>
      </c>
      <c r="H112" s="44">
        <v>0</v>
      </c>
      <c r="I112" s="44">
        <f t="shared" si="102"/>
        <v>0</v>
      </c>
      <c r="J112" s="44">
        <f t="shared" si="103"/>
        <v>0.22887839817678662</v>
      </c>
      <c r="K112" s="44">
        <f t="shared" si="104"/>
        <v>0</v>
      </c>
      <c r="L112" s="44">
        <f t="shared" si="105"/>
        <v>0</v>
      </c>
      <c r="M112" s="44">
        <f t="shared" si="106"/>
        <v>0</v>
      </c>
      <c r="N112" s="44">
        <f t="shared" si="107"/>
        <v>1</v>
      </c>
      <c r="O112" s="44">
        <f t="shared" si="108"/>
        <v>0.33528357693387167</v>
      </c>
      <c r="P112" s="44">
        <f t="shared" si="109"/>
        <v>0</v>
      </c>
      <c r="Q112" s="44">
        <f t="shared" si="110"/>
        <v>0</v>
      </c>
      <c r="R112" s="44">
        <f t="shared" si="110"/>
        <v>0</v>
      </c>
      <c r="S112" s="45">
        <f t="shared" si="111"/>
        <v>0.13174847678105883</v>
      </c>
    </row>
    <row r="113" spans="1:19" ht="30.95" customHeight="1" x14ac:dyDescent="0.25">
      <c r="A113" s="8">
        <v>21</v>
      </c>
      <c r="B113" s="27" t="s">
        <v>41</v>
      </c>
      <c r="C113" s="44">
        <f t="shared" si="97"/>
        <v>1.8441532031240031E-3</v>
      </c>
      <c r="D113" s="44">
        <f t="shared" si="98"/>
        <v>3.771346962580825E-3</v>
      </c>
      <c r="E113" s="44">
        <f t="shared" si="99"/>
        <v>7.7190683787047567E-3</v>
      </c>
      <c r="F113" s="44">
        <f t="shared" si="100"/>
        <v>0</v>
      </c>
      <c r="G113" s="44">
        <f t="shared" si="101"/>
        <v>0</v>
      </c>
      <c r="H113" s="44">
        <v>0</v>
      </c>
      <c r="I113" s="44">
        <f t="shared" si="102"/>
        <v>0</v>
      </c>
      <c r="J113" s="44">
        <f t="shared" si="103"/>
        <v>1.7580986488686313E-2</v>
      </c>
      <c r="K113" s="44">
        <f t="shared" si="104"/>
        <v>0</v>
      </c>
      <c r="L113" s="44">
        <f t="shared" si="105"/>
        <v>0</v>
      </c>
      <c r="M113" s="44">
        <f t="shared" si="106"/>
        <v>0</v>
      </c>
      <c r="N113" s="44">
        <f t="shared" si="107"/>
        <v>0</v>
      </c>
      <c r="O113" s="44">
        <f t="shared" si="108"/>
        <v>0</v>
      </c>
      <c r="P113" s="44">
        <f t="shared" si="109"/>
        <v>0</v>
      </c>
      <c r="Q113" s="44">
        <f t="shared" ref="Q113:R126" si="112">Q71/$Q$89</f>
        <v>0</v>
      </c>
      <c r="R113" s="44">
        <f t="shared" si="112"/>
        <v>0</v>
      </c>
      <c r="S113" s="45">
        <f t="shared" si="111"/>
        <v>2.8023227790724622E-3</v>
      </c>
    </row>
    <row r="114" spans="1:19" ht="30.95" customHeight="1" x14ac:dyDescent="0.25">
      <c r="A114" s="8">
        <v>22</v>
      </c>
      <c r="B114" s="27" t="s">
        <v>42</v>
      </c>
      <c r="C114" s="44">
        <f t="shared" si="97"/>
        <v>2.9970389162719647E-2</v>
      </c>
      <c r="D114" s="44">
        <f t="shared" si="98"/>
        <v>6.0287962101647286E-5</v>
      </c>
      <c r="E114" s="44">
        <f t="shared" si="99"/>
        <v>0.15137568023187625</v>
      </c>
      <c r="F114" s="44">
        <f t="shared" si="100"/>
        <v>0</v>
      </c>
      <c r="G114" s="44">
        <f t="shared" si="101"/>
        <v>0</v>
      </c>
      <c r="H114" s="44">
        <v>0</v>
      </c>
      <c r="I114" s="44">
        <f t="shared" si="102"/>
        <v>0</v>
      </c>
      <c r="J114" s="44">
        <f t="shared" si="103"/>
        <v>0</v>
      </c>
      <c r="K114" s="44">
        <f t="shared" si="104"/>
        <v>0</v>
      </c>
      <c r="L114" s="44">
        <f t="shared" si="105"/>
        <v>0</v>
      </c>
      <c r="M114" s="44">
        <f t="shared" si="106"/>
        <v>0</v>
      </c>
      <c r="N114" s="44">
        <f t="shared" si="107"/>
        <v>0</v>
      </c>
      <c r="O114" s="44">
        <f t="shared" si="108"/>
        <v>0</v>
      </c>
      <c r="P114" s="44">
        <f t="shared" si="109"/>
        <v>0</v>
      </c>
      <c r="Q114" s="44">
        <f t="shared" si="112"/>
        <v>0</v>
      </c>
      <c r="R114" s="44">
        <f t="shared" si="112"/>
        <v>0</v>
      </c>
      <c r="S114" s="45">
        <f t="shared" si="111"/>
        <v>2.0227312462613303E-2</v>
      </c>
    </row>
    <row r="115" spans="1:19" ht="30.95" customHeight="1" x14ac:dyDescent="0.25">
      <c r="A115" s="8">
        <v>23</v>
      </c>
      <c r="B115" s="27" t="s">
        <v>43</v>
      </c>
      <c r="C115" s="44">
        <f t="shared" si="97"/>
        <v>0</v>
      </c>
      <c r="D115" s="44">
        <f t="shared" si="98"/>
        <v>5.0239968418039414E-4</v>
      </c>
      <c r="E115" s="44">
        <f t="shared" si="99"/>
        <v>0</v>
      </c>
      <c r="F115" s="44">
        <f t="shared" si="100"/>
        <v>0</v>
      </c>
      <c r="G115" s="44">
        <f t="shared" si="101"/>
        <v>0</v>
      </c>
      <c r="H115" s="44">
        <v>0</v>
      </c>
      <c r="I115" s="44">
        <f t="shared" si="102"/>
        <v>0</v>
      </c>
      <c r="J115" s="44">
        <f t="shared" si="103"/>
        <v>0</v>
      </c>
      <c r="K115" s="44">
        <f t="shared" si="104"/>
        <v>0</v>
      </c>
      <c r="L115" s="44">
        <f t="shared" si="105"/>
        <v>0</v>
      </c>
      <c r="M115" s="44">
        <f t="shared" si="106"/>
        <v>0</v>
      </c>
      <c r="N115" s="44">
        <f t="shared" si="107"/>
        <v>0</v>
      </c>
      <c r="O115" s="44">
        <f t="shared" si="108"/>
        <v>0</v>
      </c>
      <c r="P115" s="44">
        <f t="shared" si="109"/>
        <v>0</v>
      </c>
      <c r="Q115" s="44">
        <f t="shared" si="112"/>
        <v>0</v>
      </c>
      <c r="R115" s="44">
        <f t="shared" si="112"/>
        <v>0</v>
      </c>
      <c r="S115" s="45">
        <f t="shared" si="111"/>
        <v>1.8466911948085459E-4</v>
      </c>
    </row>
    <row r="116" spans="1:19" ht="30.95" customHeight="1" x14ac:dyDescent="0.25">
      <c r="A116" s="8">
        <v>24</v>
      </c>
      <c r="B116" s="27" t="s">
        <v>44</v>
      </c>
      <c r="C116" s="44">
        <f t="shared" si="97"/>
        <v>3.1439912501309661E-2</v>
      </c>
      <c r="D116" s="44">
        <f t="shared" si="98"/>
        <v>4.821473946892111E-2</v>
      </c>
      <c r="E116" s="44">
        <f t="shared" si="99"/>
        <v>0</v>
      </c>
      <c r="F116" s="44">
        <f t="shared" si="100"/>
        <v>0</v>
      </c>
      <c r="G116" s="44">
        <f t="shared" si="101"/>
        <v>0</v>
      </c>
      <c r="H116" s="44">
        <v>0</v>
      </c>
      <c r="I116" s="44">
        <f t="shared" si="102"/>
        <v>0</v>
      </c>
      <c r="J116" s="44">
        <f t="shared" si="103"/>
        <v>4.9812795051277885E-2</v>
      </c>
      <c r="K116" s="44">
        <f t="shared" si="104"/>
        <v>0</v>
      </c>
      <c r="L116" s="44">
        <f t="shared" si="105"/>
        <v>0</v>
      </c>
      <c r="M116" s="44">
        <f t="shared" si="106"/>
        <v>9.0222126876369629E-3</v>
      </c>
      <c r="N116" s="44">
        <f t="shared" si="107"/>
        <v>0</v>
      </c>
      <c r="O116" s="44">
        <f t="shared" si="108"/>
        <v>7.2864267363285055E-3</v>
      </c>
      <c r="P116" s="44">
        <f t="shared" si="109"/>
        <v>0</v>
      </c>
      <c r="Q116" s="44">
        <f t="shared" si="112"/>
        <v>0</v>
      </c>
      <c r="R116" s="44">
        <f t="shared" si="112"/>
        <v>0</v>
      </c>
      <c r="S116" s="45">
        <f t="shared" si="111"/>
        <v>3.0587715317266857E-2</v>
      </c>
    </row>
    <row r="117" spans="1:19" ht="30.95" customHeight="1" x14ac:dyDescent="0.25">
      <c r="A117" s="8">
        <v>25</v>
      </c>
      <c r="B117" s="27" t="s">
        <v>45</v>
      </c>
      <c r="C117" s="44">
        <f t="shared" si="97"/>
        <v>0</v>
      </c>
      <c r="D117" s="44">
        <f t="shared" si="98"/>
        <v>0</v>
      </c>
      <c r="E117" s="44">
        <f t="shared" si="99"/>
        <v>3.7705717016350594E-3</v>
      </c>
      <c r="F117" s="44">
        <f t="shared" si="100"/>
        <v>0</v>
      </c>
      <c r="G117" s="44">
        <f t="shared" si="101"/>
        <v>0</v>
      </c>
      <c r="H117" s="44">
        <v>0</v>
      </c>
      <c r="I117" s="44">
        <f t="shared" si="102"/>
        <v>0</v>
      </c>
      <c r="J117" s="44">
        <f t="shared" si="103"/>
        <v>0</v>
      </c>
      <c r="K117" s="44">
        <f t="shared" si="104"/>
        <v>0</v>
      </c>
      <c r="L117" s="44">
        <f t="shared" si="105"/>
        <v>0</v>
      </c>
      <c r="M117" s="44">
        <f t="shared" si="106"/>
        <v>0</v>
      </c>
      <c r="N117" s="44">
        <f t="shared" si="107"/>
        <v>0</v>
      </c>
      <c r="O117" s="44">
        <f t="shared" si="108"/>
        <v>0</v>
      </c>
      <c r="P117" s="44">
        <f t="shared" si="109"/>
        <v>0</v>
      </c>
      <c r="Q117" s="44">
        <f t="shared" si="112"/>
        <v>0</v>
      </c>
      <c r="R117" s="44">
        <f t="shared" si="112"/>
        <v>0</v>
      </c>
      <c r="S117" s="45">
        <f t="shared" si="111"/>
        <v>2.2008151861874106E-4</v>
      </c>
    </row>
    <row r="118" spans="1:19" ht="30.95" customHeight="1" x14ac:dyDescent="0.25">
      <c r="A118" s="8">
        <v>26</v>
      </c>
      <c r="B118" s="27" t="s">
        <v>46</v>
      </c>
      <c r="C118" s="44">
        <f t="shared" si="97"/>
        <v>3.0793878957825337E-2</v>
      </c>
      <c r="D118" s="44">
        <f t="shared" si="98"/>
        <v>1.7175370536513742E-2</v>
      </c>
      <c r="E118" s="44">
        <f t="shared" si="99"/>
        <v>0</v>
      </c>
      <c r="F118" s="44">
        <f t="shared" si="100"/>
        <v>0</v>
      </c>
      <c r="G118" s="44">
        <f t="shared" si="101"/>
        <v>0</v>
      </c>
      <c r="H118" s="44">
        <v>0</v>
      </c>
      <c r="I118" s="44">
        <f t="shared" si="102"/>
        <v>0</v>
      </c>
      <c r="J118" s="44">
        <f t="shared" si="103"/>
        <v>0</v>
      </c>
      <c r="K118" s="44">
        <f t="shared" si="104"/>
        <v>4.1133455210237658E-3</v>
      </c>
      <c r="L118" s="44">
        <f t="shared" si="105"/>
        <v>0</v>
      </c>
      <c r="M118" s="44">
        <f t="shared" si="106"/>
        <v>0</v>
      </c>
      <c r="N118" s="44">
        <f t="shared" si="107"/>
        <v>0</v>
      </c>
      <c r="O118" s="44">
        <f t="shared" si="108"/>
        <v>1.4788747598177856E-2</v>
      </c>
      <c r="P118" s="44">
        <f t="shared" si="109"/>
        <v>0</v>
      </c>
      <c r="Q118" s="44">
        <f t="shared" si="112"/>
        <v>0</v>
      </c>
      <c r="R118" s="44">
        <f t="shared" si="112"/>
        <v>0</v>
      </c>
      <c r="S118" s="45">
        <f t="shared" si="111"/>
        <v>1.8249680088142539E-2</v>
      </c>
    </row>
    <row r="119" spans="1:19" ht="30.95" customHeight="1" x14ac:dyDescent="0.25">
      <c r="A119" s="8">
        <v>27</v>
      </c>
      <c r="B119" s="27" t="s">
        <v>47</v>
      </c>
      <c r="C119" s="44">
        <f t="shared" si="97"/>
        <v>2.1178765716380062E-2</v>
      </c>
      <c r="D119" s="44">
        <f t="shared" si="98"/>
        <v>8.7422010822359071E-3</v>
      </c>
      <c r="E119" s="44">
        <f t="shared" si="99"/>
        <v>1.3572354093199672E-2</v>
      </c>
      <c r="F119" s="44">
        <f t="shared" si="100"/>
        <v>0</v>
      </c>
      <c r="G119" s="44">
        <f t="shared" si="101"/>
        <v>0</v>
      </c>
      <c r="H119" s="44">
        <v>0</v>
      </c>
      <c r="I119" s="44">
        <f t="shared" si="102"/>
        <v>0</v>
      </c>
      <c r="J119" s="44">
        <f t="shared" si="103"/>
        <v>2.148787237506105E-2</v>
      </c>
      <c r="K119" s="44">
        <f t="shared" si="104"/>
        <v>0</v>
      </c>
      <c r="L119" s="44">
        <f t="shared" si="105"/>
        <v>0</v>
      </c>
      <c r="M119" s="44">
        <f t="shared" si="106"/>
        <v>0</v>
      </c>
      <c r="N119" s="44">
        <f t="shared" si="107"/>
        <v>0</v>
      </c>
      <c r="O119" s="44">
        <f t="shared" si="108"/>
        <v>5.9262937455471842E-2</v>
      </c>
      <c r="P119" s="44">
        <f t="shared" si="109"/>
        <v>0</v>
      </c>
      <c r="Q119" s="44">
        <f t="shared" si="112"/>
        <v>0</v>
      </c>
      <c r="R119" s="44">
        <f t="shared" si="112"/>
        <v>0</v>
      </c>
      <c r="S119" s="45">
        <f t="shared" si="111"/>
        <v>1.3266221290264392E-2</v>
      </c>
    </row>
    <row r="120" spans="1:19" ht="30.95" customHeight="1" x14ac:dyDescent="0.25">
      <c r="A120" s="8">
        <v>28</v>
      </c>
      <c r="B120" s="27" t="s">
        <v>48</v>
      </c>
      <c r="C120" s="44">
        <f t="shared" si="97"/>
        <v>2.0457728877003489E-2</v>
      </c>
      <c r="D120" s="44">
        <f t="shared" si="98"/>
        <v>2.5588890580921408E-2</v>
      </c>
      <c r="E120" s="44">
        <f t="shared" si="99"/>
        <v>7.4817685143484215E-4</v>
      </c>
      <c r="F120" s="44">
        <f t="shared" si="100"/>
        <v>0</v>
      </c>
      <c r="G120" s="44">
        <f t="shared" si="101"/>
        <v>0</v>
      </c>
      <c r="H120" s="44">
        <v>0</v>
      </c>
      <c r="I120" s="44">
        <f t="shared" si="102"/>
        <v>0</v>
      </c>
      <c r="J120" s="44">
        <f t="shared" si="103"/>
        <v>1.1720657659124207E-2</v>
      </c>
      <c r="K120" s="44">
        <f t="shared" si="104"/>
        <v>0</v>
      </c>
      <c r="L120" s="44">
        <f t="shared" si="105"/>
        <v>0</v>
      </c>
      <c r="M120" s="44">
        <f t="shared" si="106"/>
        <v>0</v>
      </c>
      <c r="N120" s="44">
        <f t="shared" si="107"/>
        <v>0</v>
      </c>
      <c r="O120" s="44">
        <f t="shared" si="108"/>
        <v>9.229473866016108E-3</v>
      </c>
      <c r="P120" s="44">
        <f t="shared" si="109"/>
        <v>0</v>
      </c>
      <c r="Q120" s="44">
        <f t="shared" si="112"/>
        <v>0</v>
      </c>
      <c r="R120" s="44">
        <f t="shared" si="112"/>
        <v>0</v>
      </c>
      <c r="S120" s="45">
        <f t="shared" si="111"/>
        <v>1.7527998020261677E-2</v>
      </c>
    </row>
    <row r="121" spans="1:19" ht="30.95" customHeight="1" x14ac:dyDescent="0.25">
      <c r="A121" s="8">
        <v>29</v>
      </c>
      <c r="B121" s="27" t="s">
        <v>49</v>
      </c>
      <c r="C121" s="44">
        <f t="shared" si="97"/>
        <v>0</v>
      </c>
      <c r="D121" s="44">
        <f t="shared" si="98"/>
        <v>4.8230369681317829E-4</v>
      </c>
      <c r="E121" s="44">
        <f t="shared" si="99"/>
        <v>5.1267420905259375E-3</v>
      </c>
      <c r="F121" s="44">
        <f t="shared" si="100"/>
        <v>0</v>
      </c>
      <c r="G121" s="44">
        <f t="shared" si="101"/>
        <v>0</v>
      </c>
      <c r="H121" s="44">
        <v>0</v>
      </c>
      <c r="I121" s="44">
        <f t="shared" si="102"/>
        <v>0</v>
      </c>
      <c r="J121" s="44">
        <f t="shared" si="103"/>
        <v>0</v>
      </c>
      <c r="K121" s="44">
        <f t="shared" si="104"/>
        <v>0</v>
      </c>
      <c r="L121" s="44">
        <f t="shared" si="105"/>
        <v>0</v>
      </c>
      <c r="M121" s="44">
        <f t="shared" si="106"/>
        <v>0</v>
      </c>
      <c r="N121" s="44">
        <f t="shared" si="107"/>
        <v>0</v>
      </c>
      <c r="O121" s="44">
        <f t="shared" si="108"/>
        <v>0</v>
      </c>
      <c r="P121" s="44">
        <f t="shared" si="109"/>
        <v>0</v>
      </c>
      <c r="Q121" s="44">
        <f t="shared" si="112"/>
        <v>0</v>
      </c>
      <c r="R121" s="44">
        <f t="shared" si="112"/>
        <v>0</v>
      </c>
      <c r="S121" s="45">
        <f t="shared" si="111"/>
        <v>4.7652111055402724E-4</v>
      </c>
    </row>
    <row r="122" spans="1:19" ht="30.95" customHeight="1" x14ac:dyDescent="0.25">
      <c r="A122" s="8">
        <v>30</v>
      </c>
      <c r="B122" s="27" t="s">
        <v>50</v>
      </c>
      <c r="C122" s="44">
        <f t="shared" si="97"/>
        <v>4.7754675817584247E-2</v>
      </c>
      <c r="D122" s="44">
        <f t="shared" si="98"/>
        <v>1.6746656139346471E-2</v>
      </c>
      <c r="E122" s="44">
        <f t="shared" si="99"/>
        <v>5.5163065943535546E-2</v>
      </c>
      <c r="F122" s="44">
        <f t="shared" si="100"/>
        <v>0</v>
      </c>
      <c r="G122" s="44">
        <f t="shared" si="101"/>
        <v>0</v>
      </c>
      <c r="H122" s="44">
        <v>0</v>
      </c>
      <c r="I122" s="44">
        <f t="shared" si="102"/>
        <v>8.606373311887032E-2</v>
      </c>
      <c r="J122" s="44">
        <f t="shared" si="103"/>
        <v>1.0743936187530525E-2</v>
      </c>
      <c r="K122" s="44">
        <f t="shared" si="104"/>
        <v>0</v>
      </c>
      <c r="L122" s="44">
        <f t="shared" si="105"/>
        <v>0</v>
      </c>
      <c r="M122" s="44">
        <f t="shared" si="106"/>
        <v>0</v>
      </c>
      <c r="N122" s="44">
        <f t="shared" si="107"/>
        <v>0</v>
      </c>
      <c r="O122" s="44">
        <f t="shared" si="108"/>
        <v>1.9430471296876015E-2</v>
      </c>
      <c r="P122" s="44">
        <f t="shared" si="109"/>
        <v>0</v>
      </c>
      <c r="Q122" s="44">
        <f t="shared" si="112"/>
        <v>0</v>
      </c>
      <c r="R122" s="44">
        <f t="shared" si="112"/>
        <v>0</v>
      </c>
      <c r="S122" s="45">
        <f t="shared" si="111"/>
        <v>3.0530227289456677E-2</v>
      </c>
    </row>
    <row r="123" spans="1:19" ht="30.95" customHeight="1" x14ac:dyDescent="0.25">
      <c r="A123" s="8">
        <v>31</v>
      </c>
      <c r="B123" s="27" t="s">
        <v>116</v>
      </c>
      <c r="C123" s="44">
        <f t="shared" si="97"/>
        <v>0</v>
      </c>
      <c r="D123" s="44">
        <f t="shared" si="98"/>
        <v>0</v>
      </c>
      <c r="E123" s="44">
        <f t="shared" si="99"/>
        <v>0</v>
      </c>
      <c r="F123" s="44">
        <f t="shared" si="100"/>
        <v>0</v>
      </c>
      <c r="G123" s="44">
        <f t="shared" si="101"/>
        <v>0</v>
      </c>
      <c r="H123" s="44">
        <v>0</v>
      </c>
      <c r="I123" s="44">
        <f t="shared" si="102"/>
        <v>0</v>
      </c>
      <c r="J123" s="44">
        <f t="shared" si="103"/>
        <v>0</v>
      </c>
      <c r="K123" s="44">
        <f t="shared" si="104"/>
        <v>0</v>
      </c>
      <c r="L123" s="44">
        <f t="shared" si="105"/>
        <v>0</v>
      </c>
      <c r="M123" s="44">
        <f t="shared" si="106"/>
        <v>0</v>
      </c>
      <c r="N123" s="44">
        <f t="shared" si="107"/>
        <v>0</v>
      </c>
      <c r="O123" s="44">
        <f t="shared" si="108"/>
        <v>0</v>
      </c>
      <c r="P123" s="44">
        <f t="shared" si="109"/>
        <v>0.75641025641025639</v>
      </c>
      <c r="Q123" s="44">
        <f t="shared" si="112"/>
        <v>0</v>
      </c>
      <c r="R123" s="44">
        <f t="shared" si="112"/>
        <v>0</v>
      </c>
      <c r="S123" s="45">
        <f t="shared" si="111"/>
        <v>6.6445658478441229E-3</v>
      </c>
    </row>
    <row r="124" spans="1:19" ht="30.95" customHeight="1" x14ac:dyDescent="0.25">
      <c r="A124" s="8">
        <v>32</v>
      </c>
      <c r="B124" s="27" t="s">
        <v>51</v>
      </c>
      <c r="C124" s="44">
        <f t="shared" si="97"/>
        <v>7.167840751764994E-3</v>
      </c>
      <c r="D124" s="44">
        <f t="shared" si="98"/>
        <v>0</v>
      </c>
      <c r="E124" s="44">
        <f t="shared" si="99"/>
        <v>3.8240889781967688E-4</v>
      </c>
      <c r="F124" s="44">
        <f t="shared" si="100"/>
        <v>0</v>
      </c>
      <c r="G124" s="44">
        <f t="shared" si="101"/>
        <v>0</v>
      </c>
      <c r="H124" s="44">
        <v>0</v>
      </c>
      <c r="I124" s="44">
        <f t="shared" si="102"/>
        <v>0</v>
      </c>
      <c r="J124" s="44">
        <f t="shared" si="103"/>
        <v>0</v>
      </c>
      <c r="K124" s="44">
        <f t="shared" si="104"/>
        <v>0</v>
      </c>
      <c r="L124" s="44">
        <f t="shared" si="105"/>
        <v>0</v>
      </c>
      <c r="M124" s="44">
        <f t="shared" si="106"/>
        <v>0</v>
      </c>
      <c r="N124" s="44">
        <f t="shared" si="107"/>
        <v>0</v>
      </c>
      <c r="O124" s="44">
        <f t="shared" si="108"/>
        <v>0</v>
      </c>
      <c r="P124" s="44">
        <f t="shared" si="109"/>
        <v>0</v>
      </c>
      <c r="Q124" s="44">
        <f t="shared" si="112"/>
        <v>0</v>
      </c>
      <c r="R124" s="44">
        <f t="shared" si="112"/>
        <v>0</v>
      </c>
      <c r="S124" s="45">
        <f t="shared" si="111"/>
        <v>2.7415264460560161E-3</v>
      </c>
    </row>
    <row r="125" spans="1:19" ht="30.95" customHeight="1" x14ac:dyDescent="0.25">
      <c r="A125" s="8">
        <v>33</v>
      </c>
      <c r="B125" s="27" t="s">
        <v>117</v>
      </c>
      <c r="C125" s="44">
        <f t="shared" si="97"/>
        <v>1.538340795645788E-2</v>
      </c>
      <c r="D125" s="44">
        <f t="shared" si="98"/>
        <v>8.2661494703814183E-3</v>
      </c>
      <c r="E125" s="44">
        <f t="shared" si="99"/>
        <v>0</v>
      </c>
      <c r="F125" s="44">
        <f t="shared" si="100"/>
        <v>0</v>
      </c>
      <c r="G125" s="44">
        <f t="shared" si="101"/>
        <v>0</v>
      </c>
      <c r="H125" s="44">
        <v>0</v>
      </c>
      <c r="I125" s="44">
        <f t="shared" si="102"/>
        <v>0</v>
      </c>
      <c r="J125" s="44">
        <f t="shared" si="103"/>
        <v>0</v>
      </c>
      <c r="K125" s="44">
        <f t="shared" si="104"/>
        <v>0</v>
      </c>
      <c r="L125" s="44">
        <f t="shared" si="105"/>
        <v>0</v>
      </c>
      <c r="M125" s="44">
        <f t="shared" si="106"/>
        <v>0</v>
      </c>
      <c r="N125" s="44">
        <f t="shared" si="107"/>
        <v>0</v>
      </c>
      <c r="O125" s="44">
        <f t="shared" si="108"/>
        <v>2.8659945162892119E-2</v>
      </c>
      <c r="P125" s="44">
        <f t="shared" si="109"/>
        <v>0</v>
      </c>
      <c r="Q125" s="44">
        <f t="shared" si="112"/>
        <v>0</v>
      </c>
      <c r="R125" s="44">
        <f t="shared" si="112"/>
        <v>0</v>
      </c>
      <c r="S125" s="45">
        <f t="shared" si="111"/>
        <v>9.3101210805314333E-3</v>
      </c>
    </row>
    <row r="126" spans="1:19" ht="30.95" customHeight="1" x14ac:dyDescent="0.25">
      <c r="A126" s="8">
        <v>34</v>
      </c>
      <c r="B126" s="27" t="s">
        <v>52</v>
      </c>
      <c r="C126" s="44">
        <f t="shared" si="97"/>
        <v>4.1754412146203845E-4</v>
      </c>
      <c r="D126" s="44">
        <f t="shared" si="98"/>
        <v>1.5473910272756138E-3</v>
      </c>
      <c r="E126" s="44">
        <f t="shared" si="99"/>
        <v>0</v>
      </c>
      <c r="F126" s="44">
        <f t="shared" si="100"/>
        <v>0</v>
      </c>
      <c r="G126" s="44">
        <f t="shared" si="101"/>
        <v>0</v>
      </c>
      <c r="H126" s="44">
        <v>0</v>
      </c>
      <c r="I126" s="44">
        <f t="shared" si="102"/>
        <v>0</v>
      </c>
      <c r="J126" s="44">
        <f t="shared" si="103"/>
        <v>0</v>
      </c>
      <c r="K126" s="44">
        <f t="shared" si="104"/>
        <v>0</v>
      </c>
      <c r="L126" s="44">
        <f t="shared" si="105"/>
        <v>0</v>
      </c>
      <c r="M126" s="44">
        <f t="shared" si="106"/>
        <v>0</v>
      </c>
      <c r="N126" s="44">
        <f t="shared" si="107"/>
        <v>0</v>
      </c>
      <c r="O126" s="44">
        <f t="shared" si="108"/>
        <v>0</v>
      </c>
      <c r="P126" s="44">
        <f t="shared" si="109"/>
        <v>0</v>
      </c>
      <c r="Q126" s="44">
        <f t="shared" si="112"/>
        <v>0</v>
      </c>
      <c r="R126" s="44">
        <f t="shared" si="112"/>
        <v>0</v>
      </c>
      <c r="S126" s="45">
        <f t="shared" si="111"/>
        <v>7.2718123305542145E-4</v>
      </c>
    </row>
    <row r="127" spans="1:19" ht="30.95" customHeight="1" x14ac:dyDescent="0.25">
      <c r="A127" s="8">
        <v>35</v>
      </c>
      <c r="B127" s="27" t="s">
        <v>53</v>
      </c>
      <c r="C127" s="44">
        <f t="shared" si="97"/>
        <v>9.3291728412292343E-2</v>
      </c>
      <c r="D127" s="44">
        <f t="shared" si="98"/>
        <v>1.4504837104159288E-2</v>
      </c>
      <c r="E127" s="44">
        <f t="shared" si="99"/>
        <v>0.43089362003505782</v>
      </c>
      <c r="F127" s="44">
        <f>F85/$C$89</f>
        <v>0</v>
      </c>
      <c r="G127" s="44">
        <f t="shared" si="101"/>
        <v>0</v>
      </c>
      <c r="H127" s="44">
        <v>0</v>
      </c>
      <c r="I127" s="44">
        <f>I85/$C$89</f>
        <v>0</v>
      </c>
      <c r="J127" s="44">
        <f t="shared" si="103"/>
        <v>0</v>
      </c>
      <c r="K127" s="44">
        <f>K85/$C$89</f>
        <v>0</v>
      </c>
      <c r="L127" s="44">
        <f>L85/$C$89</f>
        <v>0</v>
      </c>
      <c r="M127" s="44">
        <f>M85/$C$89</f>
        <v>0</v>
      </c>
      <c r="N127" s="44">
        <f>N85/$C$89</f>
        <v>0</v>
      </c>
      <c r="O127" s="44">
        <f t="shared" si="108"/>
        <v>1.4087091690235112E-2</v>
      </c>
      <c r="P127" s="44">
        <f t="shared" si="109"/>
        <v>0.11045364891518737</v>
      </c>
      <c r="Q127" s="44">
        <f>Q85/$C$89</f>
        <v>0</v>
      </c>
      <c r="R127" s="44">
        <f>R85/$C$89</f>
        <v>0</v>
      </c>
      <c r="S127" s="45">
        <f t="shared" si="111"/>
        <v>6.7057900864509828E-2</v>
      </c>
    </row>
    <row r="128" spans="1:19" ht="30.95" customHeight="1" x14ac:dyDescent="0.25">
      <c r="A128" s="8">
        <v>36</v>
      </c>
      <c r="B128" s="27" t="s">
        <v>54</v>
      </c>
      <c r="C128" s="44">
        <f t="shared" si="97"/>
        <v>0</v>
      </c>
      <c r="D128" s="44">
        <f t="shared" si="98"/>
        <v>1.2258552294001615E-3</v>
      </c>
      <c r="E128" s="44">
        <f t="shared" si="99"/>
        <v>0</v>
      </c>
      <c r="F128" s="44">
        <f>F86/$F$89</f>
        <v>0</v>
      </c>
      <c r="G128" s="44">
        <f t="shared" si="101"/>
        <v>0</v>
      </c>
      <c r="H128" s="44">
        <v>0</v>
      </c>
      <c r="I128" s="44">
        <f>I86/$I$89</f>
        <v>0</v>
      </c>
      <c r="J128" s="44">
        <f t="shared" si="103"/>
        <v>0</v>
      </c>
      <c r="K128" s="44">
        <f>K86/$K$89</f>
        <v>0</v>
      </c>
      <c r="L128" s="44">
        <f>L86/$L$89</f>
        <v>0</v>
      </c>
      <c r="M128" s="44">
        <f>M86/$M$89</f>
        <v>0</v>
      </c>
      <c r="N128" s="44">
        <f>N86/$N$89</f>
        <v>0</v>
      </c>
      <c r="O128" s="44">
        <f t="shared" si="108"/>
        <v>0</v>
      </c>
      <c r="P128" s="44">
        <f t="shared" si="109"/>
        <v>0</v>
      </c>
      <c r="Q128" s="44">
        <f>Q86/$Q$89</f>
        <v>0</v>
      </c>
      <c r="R128" s="44">
        <f>R86/$Q$89</f>
        <v>0</v>
      </c>
      <c r="S128" s="45">
        <f t="shared" si="111"/>
        <v>4.5059265153328521E-4</v>
      </c>
    </row>
    <row r="129" spans="1:19" ht="30.95" customHeight="1" x14ac:dyDescent="0.25">
      <c r="A129" s="8">
        <v>37</v>
      </c>
      <c r="B129" s="27" t="s">
        <v>55</v>
      </c>
      <c r="C129" s="44">
        <f t="shared" si="97"/>
        <v>5.8108223570133687E-3</v>
      </c>
      <c r="D129" s="44">
        <f t="shared" si="98"/>
        <v>9.6862659109979987E-3</v>
      </c>
      <c r="E129" s="44">
        <f t="shared" si="99"/>
        <v>0</v>
      </c>
      <c r="F129" s="44">
        <f>F87/$F$89</f>
        <v>0</v>
      </c>
      <c r="G129" s="44">
        <f t="shared" si="101"/>
        <v>0</v>
      </c>
      <c r="H129" s="44">
        <v>0</v>
      </c>
      <c r="I129" s="44">
        <f>I87/$I$89</f>
        <v>0</v>
      </c>
      <c r="J129" s="44">
        <f t="shared" si="103"/>
        <v>6.1533452710402094E-2</v>
      </c>
      <c r="K129" s="44">
        <f>K87/$K$89</f>
        <v>0</v>
      </c>
      <c r="L129" s="44">
        <f>L87/$L$89</f>
        <v>0</v>
      </c>
      <c r="M129" s="44">
        <f>M87/$M$89</f>
        <v>0</v>
      </c>
      <c r="N129" s="44">
        <f>N87/$N$89</f>
        <v>0</v>
      </c>
      <c r="O129" s="44">
        <f t="shared" si="108"/>
        <v>1.0200997430859908E-2</v>
      </c>
      <c r="P129" s="44">
        <f t="shared" si="109"/>
        <v>0</v>
      </c>
      <c r="Q129" s="44">
        <f>Q87/$Q$89</f>
        <v>0</v>
      </c>
      <c r="R129" s="44">
        <f>R87/$Q$89</f>
        <v>0</v>
      </c>
      <c r="S129" s="45">
        <f t="shared" si="111"/>
        <v>6.85067984814522E-3</v>
      </c>
    </row>
    <row r="130" spans="1:19" ht="30.95" customHeight="1" x14ac:dyDescent="0.25">
      <c r="A130" s="8">
        <v>38</v>
      </c>
      <c r="B130" s="27" t="s">
        <v>56</v>
      </c>
      <c r="C130" s="44">
        <f t="shared" si="97"/>
        <v>2.7836274764135897E-4</v>
      </c>
      <c r="D130" s="44">
        <f t="shared" si="98"/>
        <v>3.8383335871382106E-3</v>
      </c>
      <c r="E130" s="44">
        <f t="shared" si="99"/>
        <v>0</v>
      </c>
      <c r="F130" s="44">
        <f>F88/$C$89</f>
        <v>0</v>
      </c>
      <c r="G130" s="44">
        <f t="shared" si="101"/>
        <v>0.37262357414448671</v>
      </c>
      <c r="H130" s="44">
        <v>0</v>
      </c>
      <c r="I130" s="44">
        <f>I88/$C$89</f>
        <v>0</v>
      </c>
      <c r="J130" s="44">
        <f t="shared" si="103"/>
        <v>0</v>
      </c>
      <c r="K130" s="44">
        <f>K88/$C$89</f>
        <v>0</v>
      </c>
      <c r="L130" s="44">
        <f>L88/$C$89</f>
        <v>0</v>
      </c>
      <c r="M130" s="44">
        <f>M88/$C$89</f>
        <v>0</v>
      </c>
      <c r="N130" s="44">
        <f>N88/$C$89</f>
        <v>0</v>
      </c>
      <c r="O130" s="44">
        <f t="shared" si="108"/>
        <v>0</v>
      </c>
      <c r="P130" s="44">
        <f t="shared" si="109"/>
        <v>0</v>
      </c>
      <c r="Q130" s="44">
        <f>Q88/$C$89</f>
        <v>0</v>
      </c>
      <c r="R130" s="44">
        <f>R88/$C$89</f>
        <v>0</v>
      </c>
      <c r="S130" s="45">
        <f t="shared" si="111"/>
        <v>3.4568765297862581E-3</v>
      </c>
    </row>
    <row r="131" spans="1:19" s="1" customFormat="1" ht="30.95" customHeight="1" x14ac:dyDescent="0.25">
      <c r="A131" s="8"/>
      <c r="B131" s="29" t="s">
        <v>57</v>
      </c>
      <c r="C131" s="45">
        <f t="shared" ref="C131:S131" si="113">SUM(C93:C130)</f>
        <v>1</v>
      </c>
      <c r="D131" s="45">
        <f t="shared" si="113"/>
        <v>1</v>
      </c>
      <c r="E131" s="45">
        <f t="shared" si="113"/>
        <v>1</v>
      </c>
      <c r="F131" s="45">
        <f t="shared" si="113"/>
        <v>0.99999999999999989</v>
      </c>
      <c r="G131" s="45">
        <f t="shared" si="113"/>
        <v>1</v>
      </c>
      <c r="H131" s="45">
        <f t="shared" si="113"/>
        <v>0</v>
      </c>
      <c r="I131" s="45">
        <f t="shared" si="113"/>
        <v>0.99999999999999989</v>
      </c>
      <c r="J131" s="45">
        <f t="shared" si="113"/>
        <v>1.0000000000000002</v>
      </c>
      <c r="K131" s="45">
        <f t="shared" si="113"/>
        <v>1</v>
      </c>
      <c r="L131" s="45">
        <f t="shared" si="113"/>
        <v>0.99999999999999989</v>
      </c>
      <c r="M131" s="45">
        <f t="shared" si="113"/>
        <v>1</v>
      </c>
      <c r="N131" s="45">
        <f t="shared" si="113"/>
        <v>1</v>
      </c>
      <c r="O131" s="45">
        <f t="shared" si="113"/>
        <v>1.0000000000000002</v>
      </c>
      <c r="P131" s="45">
        <f t="shared" si="113"/>
        <v>1</v>
      </c>
      <c r="Q131" s="45">
        <f t="shared" si="113"/>
        <v>1</v>
      </c>
      <c r="R131" s="45">
        <f t="shared" si="113"/>
        <v>0</v>
      </c>
      <c r="S131" s="45">
        <f t="shared" si="113"/>
        <v>1</v>
      </c>
    </row>
    <row r="133" spans="1:19" ht="30" customHeight="1" x14ac:dyDescent="0.3">
      <c r="A133" s="25" t="s">
        <v>125</v>
      </c>
      <c r="B133" s="16"/>
      <c r="C133" s="19"/>
    </row>
    <row r="134" spans="1:19" ht="15.75" x14ac:dyDescent="0.2">
      <c r="A134" s="25"/>
      <c r="B134" s="26" t="s">
        <v>122</v>
      </c>
    </row>
    <row r="135" spans="1:19" ht="15.75" x14ac:dyDescent="0.2">
      <c r="A135" s="25"/>
      <c r="B135" s="31" t="s">
        <v>75</v>
      </c>
    </row>
    <row r="136" spans="1:19" ht="18.75" x14ac:dyDescent="0.3">
      <c r="A136" s="16"/>
      <c r="B136" s="26" t="s">
        <v>76</v>
      </c>
    </row>
    <row r="137" spans="1:19" ht="18.75" x14ac:dyDescent="0.3">
      <c r="A137" s="16"/>
      <c r="B137" s="26" t="s">
        <v>77</v>
      </c>
    </row>
    <row r="138" spans="1:19" ht="18.75" x14ac:dyDescent="0.3">
      <c r="A138" s="16"/>
      <c r="B138" s="26" t="s">
        <v>78</v>
      </c>
    </row>
    <row r="139" spans="1:19" ht="18.75" x14ac:dyDescent="0.3">
      <c r="A139" s="16"/>
      <c r="B139" s="26" t="s">
        <v>79</v>
      </c>
    </row>
    <row r="141" spans="1:19" ht="15.75" x14ac:dyDescent="0.2">
      <c r="B141" s="26" t="s">
        <v>115</v>
      </c>
    </row>
  </sheetData>
  <mergeCells count="7">
    <mergeCell ref="A91:B91"/>
    <mergeCell ref="A4:B4"/>
    <mergeCell ref="B1:S1"/>
    <mergeCell ref="B2:S2"/>
    <mergeCell ref="B3:S3"/>
    <mergeCell ref="B46:B47"/>
    <mergeCell ref="A49:B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6743-1F67-4924-B319-88E7F56D59A3}">
  <dimension ref="A1:ZY162"/>
  <sheetViews>
    <sheetView zoomScale="110" zoomScaleNormal="110" workbookViewId="0">
      <pane ySplit="5" topLeftCell="A148" activePane="bottomLeft" state="frozen"/>
      <selection activeCell="B1" sqref="B1"/>
      <selection pane="bottomLeft" activeCell="F164" sqref="F164"/>
    </sheetView>
  </sheetViews>
  <sheetFormatPr defaultColWidth="9.140625" defaultRowHeight="12.75" x14ac:dyDescent="0.2"/>
  <cols>
    <col min="1" max="1" width="8.85546875" style="2" customWidth="1"/>
    <col min="2" max="2" width="47.28515625" style="2" customWidth="1"/>
    <col min="3" max="3" width="16.7109375" style="2" customWidth="1"/>
    <col min="4" max="4" width="16.5703125" style="2" bestFit="1" customWidth="1"/>
    <col min="5" max="5" width="15.28515625" style="2" bestFit="1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6.140625" style="2" bestFit="1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100000000000001" customHeight="1" x14ac:dyDescent="0.25">
      <c r="A1" s="14"/>
      <c r="B1" s="14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701" ht="20.100000000000001" customHeight="1" x14ac:dyDescent="0.25">
      <c r="A2" s="14"/>
      <c r="B2" s="14"/>
      <c r="C2" s="76" t="s">
        <v>110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701" ht="20.100000000000001" customHeight="1" x14ac:dyDescent="0.25">
      <c r="A3" s="14"/>
      <c r="B3" s="14"/>
      <c r="C3" s="76" t="s">
        <v>106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4" spans="1:701" ht="18" customHeight="1" x14ac:dyDescent="0.25">
      <c r="A4" s="14"/>
      <c r="B4" s="65" t="s">
        <v>105</v>
      </c>
      <c r="C4" s="65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</row>
    <row r="5" spans="1:701" s="35" customFormat="1" ht="30.95" customHeight="1" x14ac:dyDescent="0.25">
      <c r="A5" s="32" t="s">
        <v>3</v>
      </c>
      <c r="B5" s="33" t="s">
        <v>4</v>
      </c>
      <c r="C5" s="34" t="s">
        <v>5</v>
      </c>
      <c r="D5" s="34" t="s">
        <v>6</v>
      </c>
      <c r="E5" s="34" t="s">
        <v>7</v>
      </c>
      <c r="F5" s="34" t="s">
        <v>8</v>
      </c>
      <c r="G5" s="34" t="s">
        <v>9</v>
      </c>
      <c r="H5" s="34" t="s">
        <v>10</v>
      </c>
      <c r="I5" s="34" t="s">
        <v>11</v>
      </c>
      <c r="J5" s="34" t="s">
        <v>12</v>
      </c>
      <c r="K5" s="34" t="s">
        <v>13</v>
      </c>
      <c r="L5" s="34" t="s">
        <v>14</v>
      </c>
      <c r="M5" s="34" t="s">
        <v>15</v>
      </c>
      <c r="N5" s="34" t="s">
        <v>16</v>
      </c>
      <c r="O5" s="34" t="s">
        <v>17</v>
      </c>
      <c r="P5" s="34" t="s">
        <v>18</v>
      </c>
      <c r="Q5" s="34" t="s">
        <v>19</v>
      </c>
      <c r="R5" s="34" t="s">
        <v>20</v>
      </c>
      <c r="S5" s="51"/>
      <c r="T5" s="52"/>
    </row>
    <row r="6" spans="1:701" s="14" customFormat="1" ht="30.95" customHeight="1" x14ac:dyDescent="0.25">
      <c r="A6" s="8">
        <v>1</v>
      </c>
      <c r="B6" s="27" t="s">
        <v>81</v>
      </c>
      <c r="C6" s="28">
        <v>0</v>
      </c>
      <c r="D6" s="28">
        <v>1741500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1737000</v>
      </c>
      <c r="Q6" s="28">
        <v>54000</v>
      </c>
      <c r="R6" s="28">
        <v>99000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.95" customHeight="1" x14ac:dyDescent="0.25">
      <c r="A7" s="8">
        <v>2</v>
      </c>
      <c r="B7" s="27" t="s">
        <v>21</v>
      </c>
      <c r="C7" s="28">
        <v>0</v>
      </c>
      <c r="D7" s="28">
        <v>0</v>
      </c>
      <c r="E7" s="28">
        <v>9410970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.95" customHeight="1" x14ac:dyDescent="0.25">
      <c r="A8" s="8">
        <v>3</v>
      </c>
      <c r="B8" s="27" t="s">
        <v>22</v>
      </c>
      <c r="C8" s="28">
        <v>2733500</v>
      </c>
      <c r="D8" s="28">
        <v>9641000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2578500</v>
      </c>
      <c r="K8" s="28">
        <v>0</v>
      </c>
      <c r="L8" s="28">
        <v>95051500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.95" customHeight="1" x14ac:dyDescent="0.25">
      <c r="A9" s="8">
        <v>4</v>
      </c>
      <c r="B9" s="27" t="s">
        <v>23</v>
      </c>
      <c r="C9" s="28">
        <v>2194500</v>
      </c>
      <c r="D9" s="28">
        <v>5846000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486000</v>
      </c>
      <c r="K9" s="28">
        <v>0</v>
      </c>
      <c r="L9" s="28">
        <v>0</v>
      </c>
      <c r="M9" s="28">
        <v>0</v>
      </c>
      <c r="N9" s="28">
        <v>0</v>
      </c>
      <c r="O9" s="28">
        <v>836000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.95" customHeight="1" x14ac:dyDescent="0.25">
      <c r="A10" s="8">
        <v>5</v>
      </c>
      <c r="B10" s="27" t="s">
        <v>24</v>
      </c>
      <c r="C10" s="28">
        <v>0</v>
      </c>
      <c r="D10" s="28">
        <v>0</v>
      </c>
      <c r="E10" s="28">
        <v>1789</v>
      </c>
      <c r="F10" s="28">
        <v>146754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.95" customHeight="1" x14ac:dyDescent="0.25">
      <c r="A11" s="8">
        <v>6</v>
      </c>
      <c r="B11" s="27" t="s">
        <v>25</v>
      </c>
      <c r="C11" s="28">
        <v>10256500</v>
      </c>
      <c r="D11" s="28">
        <v>19790800</v>
      </c>
      <c r="E11" s="28">
        <v>6836790</v>
      </c>
      <c r="F11" s="28">
        <v>0</v>
      </c>
      <c r="G11" s="28">
        <v>0</v>
      </c>
      <c r="H11" s="28">
        <v>283500</v>
      </c>
      <c r="I11" s="28">
        <v>68334000</v>
      </c>
      <c r="J11" s="28">
        <v>1080000</v>
      </c>
      <c r="K11" s="28">
        <v>535500</v>
      </c>
      <c r="L11" s="28">
        <v>0</v>
      </c>
      <c r="M11" s="28">
        <v>0</v>
      </c>
      <c r="N11" s="28">
        <v>0</v>
      </c>
      <c r="O11" s="28">
        <v>3420000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.95" customHeight="1" x14ac:dyDescent="0.25">
      <c r="A12" s="8">
        <v>7</v>
      </c>
      <c r="B12" s="27" t="s">
        <v>26</v>
      </c>
      <c r="C12" s="28">
        <v>108000</v>
      </c>
      <c r="D12" s="28">
        <v>54000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162000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.95" customHeight="1" x14ac:dyDescent="0.25">
      <c r="A13" s="8">
        <v>8</v>
      </c>
      <c r="B13" s="27" t="s">
        <v>27</v>
      </c>
      <c r="C13" s="28">
        <v>31807000</v>
      </c>
      <c r="D13" s="28">
        <v>57023000</v>
      </c>
      <c r="E13" s="28">
        <v>3542560</v>
      </c>
      <c r="F13" s="28">
        <v>0</v>
      </c>
      <c r="G13" s="28">
        <v>0</v>
      </c>
      <c r="H13" s="28">
        <v>0</v>
      </c>
      <c r="I13" s="28">
        <v>0</v>
      </c>
      <c r="J13" s="28">
        <v>684000</v>
      </c>
      <c r="K13" s="28">
        <v>0</v>
      </c>
      <c r="L13" s="28">
        <v>0</v>
      </c>
      <c r="M13" s="28">
        <v>0</v>
      </c>
      <c r="N13" s="28">
        <v>356250</v>
      </c>
      <c r="O13" s="28">
        <v>8108200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.95" customHeight="1" x14ac:dyDescent="0.25">
      <c r="A14" s="8">
        <v>9</v>
      </c>
      <c r="B14" s="27" t="s">
        <v>88</v>
      </c>
      <c r="C14" s="28">
        <v>216000</v>
      </c>
      <c r="D14" s="28">
        <v>148500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13500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.95" customHeight="1" x14ac:dyDescent="0.25">
      <c r="A15" s="8">
        <v>10</v>
      </c>
      <c r="B15" s="27" t="s">
        <v>28</v>
      </c>
      <c r="C15" s="28">
        <v>159791300</v>
      </c>
      <c r="D15" s="28">
        <v>67310600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1561500</v>
      </c>
      <c r="K15" s="28">
        <v>45000</v>
      </c>
      <c r="L15" s="28">
        <v>0</v>
      </c>
      <c r="M15" s="28">
        <v>0</v>
      </c>
      <c r="N15" s="28">
        <v>603000</v>
      </c>
      <c r="O15" s="28">
        <v>6649500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.95" customHeight="1" x14ac:dyDescent="0.25">
      <c r="A16" s="8">
        <v>11</v>
      </c>
      <c r="B16" s="27" t="s">
        <v>82</v>
      </c>
      <c r="C16" s="28">
        <v>211500</v>
      </c>
      <c r="D16" s="28">
        <v>2839500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81000</v>
      </c>
      <c r="K16" s="28">
        <v>0</v>
      </c>
      <c r="L16" s="28">
        <v>0</v>
      </c>
      <c r="M16" s="28">
        <v>0</v>
      </c>
      <c r="N16" s="28">
        <v>0</v>
      </c>
      <c r="O16" s="28">
        <v>702000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.95" customHeight="1" x14ac:dyDescent="0.25">
      <c r="A17" s="8">
        <v>12</v>
      </c>
      <c r="B17" s="27" t="s">
        <v>29</v>
      </c>
      <c r="C17" s="28">
        <v>2574000</v>
      </c>
      <c r="D17" s="28">
        <v>2623500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1426500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.95" customHeight="1" x14ac:dyDescent="0.25">
      <c r="A18" s="8">
        <v>13</v>
      </c>
      <c r="B18" s="27" t="s">
        <v>30</v>
      </c>
      <c r="C18" s="28">
        <v>5013900</v>
      </c>
      <c r="D18" s="28">
        <v>8164500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216000</v>
      </c>
      <c r="K18" s="28">
        <v>0</v>
      </c>
      <c r="L18" s="28">
        <v>0</v>
      </c>
      <c r="M18" s="28">
        <v>0</v>
      </c>
      <c r="N18" s="28">
        <v>0</v>
      </c>
      <c r="O18" s="28">
        <v>1934500</v>
      </c>
      <c r="P18" s="28">
        <v>99000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.95" customHeight="1" x14ac:dyDescent="0.25">
      <c r="A19" s="8">
        <v>14</v>
      </c>
      <c r="B19" s="27" t="s">
        <v>31</v>
      </c>
      <c r="C19" s="28">
        <v>43825000</v>
      </c>
      <c r="D19" s="28">
        <v>41509000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1930500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.95" customHeight="1" x14ac:dyDescent="0.25">
      <c r="A20" s="8">
        <v>15</v>
      </c>
      <c r="B20" s="27" t="s">
        <v>32</v>
      </c>
      <c r="C20" s="28">
        <v>9225600</v>
      </c>
      <c r="D20" s="28">
        <v>28611600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234000</v>
      </c>
      <c r="K20" s="28">
        <v>0</v>
      </c>
      <c r="L20" s="28">
        <v>0</v>
      </c>
      <c r="M20" s="28">
        <v>0</v>
      </c>
      <c r="N20" s="28">
        <v>0</v>
      </c>
      <c r="O20" s="28">
        <v>1876500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.95" customHeight="1" x14ac:dyDescent="0.25">
      <c r="A21" s="8">
        <v>16</v>
      </c>
      <c r="B21" s="27" t="s">
        <v>33</v>
      </c>
      <c r="C21" s="28">
        <v>11021100</v>
      </c>
      <c r="D21" s="28">
        <v>22478700</v>
      </c>
      <c r="E21" s="28">
        <v>1663350</v>
      </c>
      <c r="F21" s="28">
        <v>0</v>
      </c>
      <c r="G21" s="28">
        <v>0</v>
      </c>
      <c r="H21" s="28">
        <v>0</v>
      </c>
      <c r="I21" s="28">
        <v>0</v>
      </c>
      <c r="J21" s="28">
        <v>1354500</v>
      </c>
      <c r="K21" s="28">
        <v>36000</v>
      </c>
      <c r="L21" s="28">
        <v>0</v>
      </c>
      <c r="M21" s="28">
        <v>0</v>
      </c>
      <c r="N21" s="28">
        <v>0</v>
      </c>
      <c r="O21" s="28">
        <v>2562000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.95" customHeight="1" x14ac:dyDescent="0.25">
      <c r="A22" s="8">
        <v>17</v>
      </c>
      <c r="B22" s="27" t="s">
        <v>34</v>
      </c>
      <c r="C22" s="28">
        <v>187610500</v>
      </c>
      <c r="D22" s="28">
        <v>301562900</v>
      </c>
      <c r="E22" s="28">
        <v>30786360</v>
      </c>
      <c r="F22" s="28">
        <v>0</v>
      </c>
      <c r="G22" s="28">
        <v>0</v>
      </c>
      <c r="H22" s="28">
        <v>31500</v>
      </c>
      <c r="I22" s="28">
        <v>34489200</v>
      </c>
      <c r="J22" s="28">
        <v>3379500</v>
      </c>
      <c r="K22" s="28">
        <v>17640421</v>
      </c>
      <c r="L22" s="28">
        <v>64548000</v>
      </c>
      <c r="M22" s="28">
        <v>0</v>
      </c>
      <c r="N22" s="28">
        <v>88920</v>
      </c>
      <c r="O22" s="28">
        <v>4820900</v>
      </c>
      <c r="P22" s="28">
        <v>8568000</v>
      </c>
      <c r="Q22" s="28">
        <v>91254541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.95" customHeight="1" x14ac:dyDescent="0.25">
      <c r="A23" s="8">
        <v>18</v>
      </c>
      <c r="B23" s="27" t="s">
        <v>35</v>
      </c>
      <c r="C23" s="28">
        <v>2632500</v>
      </c>
      <c r="D23" s="28">
        <v>21418000</v>
      </c>
      <c r="E23" s="28">
        <v>1799220</v>
      </c>
      <c r="F23" s="28">
        <v>0</v>
      </c>
      <c r="G23" s="28">
        <v>0</v>
      </c>
      <c r="H23" s="28">
        <v>0</v>
      </c>
      <c r="I23" s="28">
        <v>0</v>
      </c>
      <c r="J23" s="28">
        <v>1422000</v>
      </c>
      <c r="K23" s="28">
        <v>0</v>
      </c>
      <c r="L23" s="28">
        <v>0</v>
      </c>
      <c r="M23" s="28">
        <v>0</v>
      </c>
      <c r="N23" s="28">
        <v>18000</v>
      </c>
      <c r="O23" s="28">
        <v>6065500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.95" customHeight="1" x14ac:dyDescent="0.25">
      <c r="A24" s="8">
        <v>19</v>
      </c>
      <c r="B24" s="27" t="s">
        <v>36</v>
      </c>
      <c r="C24" s="28">
        <v>608400</v>
      </c>
      <c r="D24" s="28">
        <v>6092500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837000</v>
      </c>
      <c r="K24" s="28">
        <v>27000</v>
      </c>
      <c r="L24" s="28">
        <v>0</v>
      </c>
      <c r="M24" s="28">
        <v>0</v>
      </c>
      <c r="N24" s="28">
        <v>0</v>
      </c>
      <c r="O24" s="28">
        <v>1111500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.95" customHeight="1" x14ac:dyDescent="0.25">
      <c r="A25" s="8">
        <v>20</v>
      </c>
      <c r="B25" s="27" t="s">
        <v>37</v>
      </c>
      <c r="C25" s="28">
        <v>186365000</v>
      </c>
      <c r="D25" s="28">
        <v>128195000</v>
      </c>
      <c r="E25" s="28">
        <v>4903620</v>
      </c>
      <c r="F25" s="28">
        <v>478115</v>
      </c>
      <c r="G25" s="28">
        <v>0</v>
      </c>
      <c r="H25" s="28">
        <v>0</v>
      </c>
      <c r="I25" s="28">
        <v>10663300</v>
      </c>
      <c r="J25" s="28">
        <v>3627873</v>
      </c>
      <c r="K25" s="28">
        <v>0</v>
      </c>
      <c r="L25" s="28">
        <v>29844000</v>
      </c>
      <c r="M25" s="28">
        <v>12837530</v>
      </c>
      <c r="N25" s="28">
        <v>0</v>
      </c>
      <c r="O25" s="28">
        <v>49500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.95" customHeight="1" x14ac:dyDescent="0.25">
      <c r="A26" s="8">
        <v>21</v>
      </c>
      <c r="B26" s="27" t="s">
        <v>38</v>
      </c>
      <c r="C26" s="28">
        <v>12171500</v>
      </c>
      <c r="D26" s="28">
        <v>12923000</v>
      </c>
      <c r="E26" s="28">
        <v>85360</v>
      </c>
      <c r="F26" s="28">
        <v>0</v>
      </c>
      <c r="G26" s="28">
        <v>0</v>
      </c>
      <c r="H26" s="28">
        <v>0</v>
      </c>
      <c r="I26" s="28">
        <v>0</v>
      </c>
      <c r="J26" s="28">
        <v>189000</v>
      </c>
      <c r="K26" s="28">
        <v>0</v>
      </c>
      <c r="L26" s="28">
        <v>0</v>
      </c>
      <c r="M26" s="28">
        <v>0</v>
      </c>
      <c r="N26" s="28">
        <v>0</v>
      </c>
      <c r="O26" s="28">
        <v>2167500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.95" customHeight="1" x14ac:dyDescent="0.25">
      <c r="A27" s="8">
        <v>22</v>
      </c>
      <c r="B27" s="27" t="s">
        <v>39</v>
      </c>
      <c r="C27" s="28">
        <v>274543300</v>
      </c>
      <c r="D27" s="28">
        <v>192276700</v>
      </c>
      <c r="E27" s="28">
        <v>0</v>
      </c>
      <c r="F27" s="28">
        <v>0</v>
      </c>
      <c r="G27" s="28">
        <v>0</v>
      </c>
      <c r="H27" s="28">
        <v>414000</v>
      </c>
      <c r="I27" s="28">
        <v>5421200</v>
      </c>
      <c r="J27" s="28">
        <v>4647000</v>
      </c>
      <c r="K27" s="28">
        <v>108000</v>
      </c>
      <c r="L27" s="28">
        <v>0</v>
      </c>
      <c r="M27" s="28">
        <v>0</v>
      </c>
      <c r="N27" s="28">
        <v>126000</v>
      </c>
      <c r="O27" s="28">
        <v>3740900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.95" customHeight="1" x14ac:dyDescent="0.25">
      <c r="A28" s="8">
        <v>23</v>
      </c>
      <c r="B28" s="27" t="s">
        <v>83</v>
      </c>
      <c r="C28" s="28">
        <v>214000</v>
      </c>
      <c r="D28" s="28">
        <v>54000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54000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.95" customHeight="1" x14ac:dyDescent="0.25">
      <c r="A29" s="8">
        <v>24</v>
      </c>
      <c r="B29" s="27" t="s">
        <v>84</v>
      </c>
      <c r="C29" s="28">
        <v>540000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.95" customHeight="1" x14ac:dyDescent="0.25">
      <c r="A30" s="8">
        <v>25</v>
      </c>
      <c r="B30" s="27" t="s">
        <v>40</v>
      </c>
      <c r="C30" s="28">
        <v>238334600</v>
      </c>
      <c r="D30" s="28">
        <v>190018100</v>
      </c>
      <c r="E30" s="28">
        <v>0</v>
      </c>
      <c r="F30" s="28">
        <v>0</v>
      </c>
      <c r="G30" s="28">
        <v>11380500</v>
      </c>
      <c r="H30" s="28">
        <v>0</v>
      </c>
      <c r="I30" s="28">
        <v>0</v>
      </c>
      <c r="J30" s="28">
        <v>6849708</v>
      </c>
      <c r="K30" s="28">
        <v>0</v>
      </c>
      <c r="L30" s="28">
        <v>0</v>
      </c>
      <c r="M30" s="28">
        <v>0</v>
      </c>
      <c r="N30" s="28">
        <v>54000</v>
      </c>
      <c r="O30" s="28">
        <v>26072000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.95" customHeight="1" x14ac:dyDescent="0.25">
      <c r="A31" s="8">
        <v>26</v>
      </c>
      <c r="B31" s="27" t="s">
        <v>41</v>
      </c>
      <c r="C31" s="28">
        <v>1039500</v>
      </c>
      <c r="D31" s="28">
        <v>2481000</v>
      </c>
      <c r="E31" s="28">
        <v>593460</v>
      </c>
      <c r="F31" s="28">
        <v>0</v>
      </c>
      <c r="G31" s="28">
        <v>0</v>
      </c>
      <c r="H31" s="28">
        <v>0</v>
      </c>
      <c r="I31" s="28">
        <v>0</v>
      </c>
      <c r="J31" s="28">
        <v>522000</v>
      </c>
      <c r="K31" s="28">
        <v>0</v>
      </c>
      <c r="L31" s="28">
        <v>0</v>
      </c>
      <c r="M31" s="28">
        <v>0</v>
      </c>
      <c r="N31" s="28">
        <v>0</v>
      </c>
      <c r="O31" s="28">
        <v>135000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.95" customHeight="1" x14ac:dyDescent="0.25">
      <c r="A32" s="8">
        <v>27</v>
      </c>
      <c r="B32" s="27" t="s">
        <v>42</v>
      </c>
      <c r="C32" s="28">
        <v>19812500</v>
      </c>
      <c r="D32" s="28">
        <v>5369000</v>
      </c>
      <c r="E32" s="28">
        <v>23146820</v>
      </c>
      <c r="F32" s="28">
        <v>0</v>
      </c>
      <c r="G32" s="28">
        <v>0</v>
      </c>
      <c r="H32" s="28">
        <v>0</v>
      </c>
      <c r="I32" s="28">
        <v>0</v>
      </c>
      <c r="J32" s="28">
        <v>432000</v>
      </c>
      <c r="K32" s="28">
        <v>0</v>
      </c>
      <c r="L32" s="28">
        <v>0</v>
      </c>
      <c r="M32" s="28">
        <v>0</v>
      </c>
      <c r="N32" s="28">
        <v>0</v>
      </c>
      <c r="O32" s="28">
        <v>1142500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.95" customHeight="1" x14ac:dyDescent="0.25">
      <c r="A33" s="8">
        <v>28</v>
      </c>
      <c r="B33" s="27" t="s">
        <v>89</v>
      </c>
      <c r="C33" s="28">
        <v>229500</v>
      </c>
      <c r="D33" s="28">
        <v>0</v>
      </c>
      <c r="E33" s="28">
        <v>0</v>
      </c>
      <c r="F33" s="28">
        <v>0</v>
      </c>
      <c r="G33" s="28">
        <v>283500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4" customFormat="1" ht="30.95" customHeight="1" x14ac:dyDescent="0.25">
      <c r="A34" s="8">
        <v>29</v>
      </c>
      <c r="B34" s="27" t="s">
        <v>43</v>
      </c>
      <c r="C34" s="28">
        <v>4850000</v>
      </c>
      <c r="D34" s="28">
        <v>10535500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751500</v>
      </c>
      <c r="K34" s="28">
        <v>0</v>
      </c>
      <c r="L34" s="28">
        <v>0</v>
      </c>
      <c r="M34" s="28">
        <v>0</v>
      </c>
      <c r="N34" s="28">
        <v>0</v>
      </c>
      <c r="O34" s="28">
        <v>1296000</v>
      </c>
      <c r="P34" s="28">
        <v>0</v>
      </c>
      <c r="Q34" s="28">
        <v>0</v>
      </c>
      <c r="R34" s="28">
        <v>0</v>
      </c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11"/>
      <c r="AE34" s="12"/>
      <c r="AF34" s="9"/>
      <c r="AG34" s="13"/>
      <c r="AH34" s="13"/>
      <c r="AI34" s="13"/>
      <c r="AJ34" s="10"/>
      <c r="AK34" s="10"/>
      <c r="AL34" s="10"/>
      <c r="AM34" s="10"/>
      <c r="AN34" s="10"/>
      <c r="AO34" s="10"/>
      <c r="AP34" s="10"/>
      <c r="AQ34" s="10"/>
      <c r="AR34" s="10"/>
      <c r="AS34" s="11"/>
      <c r="AU34" s="12"/>
      <c r="AV34" s="9"/>
      <c r="AW34" s="13"/>
      <c r="AX34" s="13"/>
      <c r="AY34" s="13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K34" s="12"/>
      <c r="BL34" s="9"/>
      <c r="BM34" s="13"/>
      <c r="BN34" s="13"/>
      <c r="BO34" s="13"/>
      <c r="BP34" s="10"/>
      <c r="BQ34" s="10"/>
      <c r="BR34" s="10"/>
      <c r="BS34" s="10"/>
      <c r="BT34" s="10"/>
      <c r="BU34" s="10"/>
      <c r="BV34" s="10"/>
      <c r="BW34" s="10"/>
      <c r="BX34" s="10"/>
      <c r="BY34" s="11"/>
      <c r="CA34" s="12"/>
      <c r="CB34" s="9"/>
      <c r="CC34" s="13"/>
      <c r="CD34" s="13"/>
      <c r="CE34" s="13"/>
      <c r="CF34" s="10"/>
      <c r="CG34" s="10"/>
      <c r="CH34" s="10"/>
      <c r="CI34" s="10"/>
      <c r="CJ34" s="10"/>
      <c r="CK34" s="10"/>
      <c r="CL34" s="10"/>
      <c r="CM34" s="10"/>
      <c r="CN34" s="10"/>
      <c r="CO34" s="11"/>
      <c r="CQ34" s="12"/>
      <c r="CR34" s="9"/>
      <c r="CS34" s="13"/>
      <c r="CT34" s="13"/>
      <c r="CU34" s="13"/>
      <c r="CV34" s="10"/>
      <c r="CW34" s="10"/>
      <c r="CX34" s="10"/>
      <c r="CY34" s="10"/>
      <c r="CZ34" s="10"/>
      <c r="DA34" s="10"/>
      <c r="DB34" s="10"/>
      <c r="DC34" s="10"/>
      <c r="DD34" s="10"/>
      <c r="DE34" s="11"/>
      <c r="DG34" s="12"/>
      <c r="DH34" s="9"/>
      <c r="DI34" s="13"/>
      <c r="DJ34" s="13"/>
      <c r="DK34" s="13"/>
      <c r="DL34" s="10"/>
      <c r="DM34" s="10"/>
      <c r="DN34" s="10"/>
      <c r="DO34" s="10"/>
      <c r="DP34" s="10"/>
      <c r="DQ34" s="10"/>
      <c r="DR34" s="10"/>
      <c r="DS34" s="10"/>
      <c r="DT34" s="10"/>
      <c r="DU34" s="11"/>
      <c r="DW34" s="12"/>
      <c r="DX34" s="9"/>
      <c r="DY34" s="13"/>
      <c r="DZ34" s="13"/>
      <c r="EA34" s="13"/>
      <c r="EB34" s="10"/>
      <c r="EC34" s="10"/>
      <c r="ED34" s="10"/>
      <c r="EE34" s="10"/>
      <c r="EF34" s="10"/>
      <c r="EG34" s="10"/>
      <c r="EH34" s="10"/>
      <c r="EI34" s="10"/>
      <c r="EJ34" s="10"/>
      <c r="EK34" s="11"/>
      <c r="EM34" s="12"/>
      <c r="EN34" s="9"/>
      <c r="EO34" s="13"/>
      <c r="EP34" s="13"/>
      <c r="EQ34" s="13"/>
      <c r="ER34" s="10"/>
      <c r="ES34" s="10"/>
      <c r="ET34" s="10"/>
      <c r="EU34" s="10"/>
      <c r="EV34" s="10"/>
      <c r="EW34" s="10"/>
      <c r="EX34" s="10"/>
      <c r="EY34" s="10"/>
      <c r="EZ34" s="10"/>
      <c r="FA34" s="11"/>
      <c r="FC34" s="12"/>
      <c r="FD34" s="9"/>
      <c r="FE34" s="13"/>
      <c r="FF34" s="13"/>
      <c r="FG34" s="13"/>
      <c r="FH34" s="10"/>
      <c r="FI34" s="10"/>
      <c r="FJ34" s="10"/>
      <c r="FK34" s="10"/>
      <c r="FL34" s="10"/>
      <c r="FM34" s="10"/>
      <c r="FN34" s="10"/>
      <c r="FO34" s="10"/>
      <c r="FP34" s="10"/>
      <c r="FQ34" s="11"/>
      <c r="FS34" s="12"/>
      <c r="FT34" s="9"/>
      <c r="FU34" s="13"/>
      <c r="FV34" s="13"/>
      <c r="FW34" s="13"/>
      <c r="FX34" s="10"/>
      <c r="FY34" s="10"/>
      <c r="FZ34" s="10"/>
      <c r="GA34" s="10"/>
      <c r="GB34" s="10"/>
      <c r="GC34" s="10"/>
      <c r="GD34" s="10"/>
      <c r="GE34" s="10"/>
      <c r="GF34" s="10"/>
      <c r="GG34" s="11"/>
      <c r="GI34" s="12"/>
      <c r="GJ34" s="9"/>
      <c r="GK34" s="13"/>
      <c r="GL34" s="13"/>
      <c r="GM34" s="13"/>
      <c r="GN34" s="10"/>
      <c r="GO34" s="10"/>
      <c r="GP34" s="10"/>
      <c r="GQ34" s="10"/>
      <c r="GR34" s="10"/>
      <c r="GS34" s="10"/>
      <c r="GT34" s="10"/>
      <c r="GU34" s="10"/>
      <c r="GV34" s="10"/>
      <c r="GW34" s="11"/>
      <c r="GY34" s="12"/>
      <c r="GZ34" s="9"/>
      <c r="HA34" s="13"/>
      <c r="HB34" s="13"/>
      <c r="HC34" s="13"/>
      <c r="HD34" s="10"/>
      <c r="HE34" s="10"/>
      <c r="HF34" s="10"/>
      <c r="HG34" s="10"/>
      <c r="HH34" s="10"/>
      <c r="HI34" s="10"/>
      <c r="HJ34" s="10"/>
      <c r="HK34" s="10"/>
      <c r="HL34" s="10"/>
      <c r="HM34" s="11"/>
      <c r="HO34" s="12"/>
      <c r="HP34" s="9"/>
      <c r="HQ34" s="13"/>
      <c r="HR34" s="13"/>
      <c r="HS34" s="13"/>
      <c r="HT34" s="10"/>
      <c r="HU34" s="10"/>
      <c r="HV34" s="10"/>
      <c r="HW34" s="10"/>
      <c r="HX34" s="10"/>
      <c r="HY34" s="10"/>
      <c r="HZ34" s="10"/>
      <c r="IA34" s="10"/>
      <c r="IB34" s="10"/>
      <c r="IC34" s="11"/>
      <c r="IE34" s="12"/>
      <c r="IF34" s="9"/>
      <c r="IG34" s="13"/>
      <c r="IH34" s="13"/>
      <c r="II34" s="13"/>
      <c r="IJ34" s="10"/>
      <c r="IK34" s="10"/>
      <c r="IL34" s="10"/>
      <c r="IM34" s="10"/>
      <c r="IN34" s="10"/>
      <c r="IO34" s="10"/>
      <c r="IP34" s="10"/>
      <c r="IQ34" s="10"/>
      <c r="IR34" s="10"/>
      <c r="IS34" s="11"/>
      <c r="IU34" s="12"/>
      <c r="IV34" s="9"/>
      <c r="IW34" s="13"/>
      <c r="IX34" s="13"/>
      <c r="IY34" s="13"/>
      <c r="IZ34" s="10"/>
      <c r="JA34" s="10"/>
      <c r="JB34" s="10"/>
      <c r="JC34" s="10"/>
      <c r="JD34" s="10"/>
      <c r="JE34" s="10"/>
      <c r="JF34" s="10"/>
      <c r="JG34" s="10"/>
      <c r="JH34" s="10"/>
      <c r="JI34" s="11"/>
      <c r="JK34" s="12"/>
      <c r="JL34" s="9"/>
      <c r="JM34" s="13"/>
      <c r="JN34" s="13"/>
      <c r="JO34" s="13"/>
      <c r="JP34" s="10"/>
      <c r="JQ34" s="10"/>
      <c r="JR34" s="10"/>
      <c r="JS34" s="10"/>
      <c r="JT34" s="10"/>
      <c r="JU34" s="10"/>
      <c r="JV34" s="10"/>
      <c r="JW34" s="10"/>
      <c r="JX34" s="10"/>
      <c r="JY34" s="11"/>
      <c r="KA34" s="12"/>
      <c r="KB34" s="9"/>
      <c r="KC34" s="13"/>
      <c r="KD34" s="13"/>
      <c r="KE34" s="13"/>
      <c r="KF34" s="10"/>
      <c r="KG34" s="10"/>
      <c r="KH34" s="10"/>
      <c r="KI34" s="10"/>
      <c r="KJ34" s="10"/>
      <c r="KK34" s="10"/>
      <c r="KL34" s="10"/>
      <c r="KM34" s="10"/>
      <c r="KN34" s="10"/>
      <c r="KO34" s="11"/>
      <c r="KQ34" s="12"/>
      <c r="KR34" s="9"/>
      <c r="KS34" s="13"/>
      <c r="KT34" s="13"/>
      <c r="KU34" s="13"/>
      <c r="KV34" s="10"/>
      <c r="KW34" s="10"/>
      <c r="KX34" s="10"/>
      <c r="KY34" s="10"/>
      <c r="KZ34" s="10"/>
      <c r="LA34" s="10"/>
      <c r="LB34" s="10"/>
      <c r="LC34" s="10"/>
      <c r="LD34" s="10"/>
      <c r="LE34" s="11"/>
      <c r="LG34" s="12"/>
      <c r="LH34" s="9"/>
      <c r="LI34" s="13"/>
      <c r="LJ34" s="13"/>
      <c r="LK34" s="13"/>
      <c r="LL34" s="10"/>
      <c r="LM34" s="10"/>
      <c r="LN34" s="10"/>
      <c r="LO34" s="10"/>
      <c r="LP34" s="10"/>
      <c r="LQ34" s="10"/>
      <c r="LR34" s="10"/>
      <c r="LS34" s="10"/>
      <c r="LT34" s="10"/>
      <c r="LU34" s="11"/>
      <c r="LW34" s="12"/>
      <c r="LX34" s="9"/>
      <c r="LY34" s="13"/>
      <c r="LZ34" s="13"/>
      <c r="MA34" s="13"/>
      <c r="MB34" s="10"/>
      <c r="MC34" s="10"/>
      <c r="MD34" s="10"/>
      <c r="ME34" s="10"/>
      <c r="MF34" s="10"/>
      <c r="MG34" s="10"/>
      <c r="MH34" s="10"/>
      <c r="MI34" s="10"/>
      <c r="MJ34" s="10"/>
      <c r="MK34" s="11"/>
      <c r="MM34" s="12"/>
      <c r="MN34" s="9"/>
      <c r="MO34" s="13"/>
      <c r="MP34" s="13"/>
      <c r="MQ34" s="13"/>
      <c r="MR34" s="10"/>
      <c r="MS34" s="10"/>
      <c r="MT34" s="10"/>
      <c r="MU34" s="10"/>
      <c r="MV34" s="10"/>
      <c r="MW34" s="10"/>
      <c r="MX34" s="10"/>
      <c r="MY34" s="10"/>
      <c r="MZ34" s="10"/>
      <c r="NA34" s="11"/>
      <c r="NC34" s="12"/>
      <c r="ND34" s="9"/>
      <c r="NE34" s="13"/>
      <c r="NF34" s="13"/>
      <c r="NG34" s="13"/>
      <c r="NH34" s="10"/>
      <c r="NI34" s="10"/>
      <c r="NJ34" s="10"/>
      <c r="NK34" s="10"/>
      <c r="NL34" s="10"/>
      <c r="NM34" s="10"/>
      <c r="NN34" s="10"/>
      <c r="NO34" s="10"/>
      <c r="NP34" s="10"/>
      <c r="NQ34" s="11"/>
      <c r="NS34" s="12"/>
      <c r="NT34" s="9"/>
      <c r="NU34" s="13"/>
      <c r="NV34" s="13"/>
      <c r="NW34" s="13"/>
      <c r="NX34" s="10"/>
      <c r="NY34" s="10"/>
      <c r="NZ34" s="10"/>
      <c r="OA34" s="10"/>
      <c r="OB34" s="10"/>
      <c r="OC34" s="10"/>
      <c r="OD34" s="10"/>
      <c r="OE34" s="10"/>
      <c r="OF34" s="10"/>
      <c r="OG34" s="11"/>
      <c r="OI34" s="12"/>
      <c r="OJ34" s="9"/>
      <c r="OK34" s="13"/>
      <c r="OL34" s="13"/>
      <c r="OM34" s="13"/>
      <c r="ON34" s="10"/>
      <c r="OO34" s="10"/>
      <c r="OP34" s="10"/>
      <c r="OQ34" s="10"/>
      <c r="OR34" s="10"/>
      <c r="OS34" s="10"/>
      <c r="OT34" s="10"/>
      <c r="OU34" s="10"/>
      <c r="OV34" s="10"/>
      <c r="OW34" s="11"/>
      <c r="OY34" s="12"/>
      <c r="OZ34" s="9"/>
      <c r="PA34" s="13"/>
      <c r="PB34" s="13"/>
      <c r="PC34" s="13"/>
      <c r="PD34" s="10"/>
      <c r="PE34" s="10"/>
      <c r="PF34" s="10"/>
      <c r="PG34" s="10"/>
      <c r="PH34" s="10"/>
      <c r="PI34" s="10"/>
      <c r="PJ34" s="10"/>
      <c r="PK34" s="10"/>
      <c r="PL34" s="10"/>
      <c r="PM34" s="11"/>
      <c r="PO34" s="12"/>
      <c r="PP34" s="9"/>
      <c r="PQ34" s="13"/>
      <c r="PR34" s="13"/>
      <c r="PS34" s="13"/>
      <c r="PT34" s="10"/>
      <c r="PU34" s="10"/>
      <c r="PV34" s="10"/>
      <c r="PW34" s="10"/>
      <c r="PX34" s="10"/>
      <c r="PY34" s="10"/>
      <c r="PZ34" s="10"/>
      <c r="QA34" s="10"/>
      <c r="QB34" s="10"/>
      <c r="QC34" s="11"/>
      <c r="QE34" s="12"/>
      <c r="QF34" s="9"/>
      <c r="QG34" s="13"/>
      <c r="QH34" s="13"/>
      <c r="QI34" s="13"/>
      <c r="QJ34" s="10"/>
      <c r="QK34" s="10"/>
      <c r="QL34" s="10"/>
      <c r="QM34" s="10"/>
      <c r="QN34" s="10"/>
      <c r="QO34" s="10"/>
      <c r="QP34" s="10"/>
      <c r="QQ34" s="10"/>
      <c r="QR34" s="10"/>
      <c r="QS34" s="11"/>
      <c r="QU34" s="12"/>
      <c r="QV34" s="9"/>
      <c r="QW34" s="13"/>
      <c r="QX34" s="13"/>
      <c r="QY34" s="13"/>
      <c r="QZ34" s="10"/>
      <c r="RA34" s="10"/>
      <c r="RB34" s="10"/>
      <c r="RC34" s="10"/>
      <c r="RD34" s="10"/>
      <c r="RE34" s="10"/>
      <c r="RF34" s="10"/>
      <c r="RG34" s="10"/>
      <c r="RH34" s="10"/>
      <c r="RI34" s="11"/>
      <c r="RK34" s="12"/>
      <c r="RL34" s="9"/>
      <c r="RM34" s="13"/>
      <c r="RN34" s="13"/>
      <c r="RO34" s="13"/>
      <c r="RP34" s="10"/>
      <c r="RQ34" s="10"/>
      <c r="RR34" s="10"/>
      <c r="RS34" s="10"/>
      <c r="RT34" s="10"/>
      <c r="RU34" s="10"/>
      <c r="RV34" s="10"/>
      <c r="RW34" s="10"/>
      <c r="RX34" s="10"/>
      <c r="RY34" s="11"/>
      <c r="SA34" s="12"/>
      <c r="SB34" s="9"/>
      <c r="SC34" s="13"/>
      <c r="SD34" s="13"/>
      <c r="SE34" s="13"/>
      <c r="SF34" s="10"/>
      <c r="SG34" s="10"/>
      <c r="SH34" s="10"/>
      <c r="SI34" s="10"/>
      <c r="SJ34" s="10"/>
      <c r="SK34" s="10"/>
      <c r="SL34" s="10"/>
      <c r="SM34" s="10"/>
      <c r="SN34" s="10"/>
      <c r="SO34" s="11"/>
      <c r="SQ34" s="12"/>
      <c r="SR34" s="9"/>
      <c r="SS34" s="13"/>
      <c r="ST34" s="13"/>
      <c r="SU34" s="13"/>
      <c r="SV34" s="10"/>
      <c r="SW34" s="10"/>
      <c r="SX34" s="10"/>
      <c r="SY34" s="10"/>
      <c r="SZ34" s="10"/>
      <c r="TA34" s="10"/>
      <c r="TB34" s="10"/>
      <c r="TC34" s="10"/>
      <c r="TD34" s="10"/>
      <c r="TE34" s="11"/>
      <c r="TG34" s="12"/>
      <c r="TH34" s="9"/>
      <c r="TI34" s="13"/>
      <c r="TJ34" s="13"/>
      <c r="TK34" s="13"/>
      <c r="TL34" s="10"/>
      <c r="TM34" s="10"/>
      <c r="TN34" s="10"/>
      <c r="TO34" s="10"/>
      <c r="TP34" s="10"/>
      <c r="TQ34" s="10"/>
      <c r="TR34" s="10"/>
      <c r="TS34" s="10"/>
      <c r="TT34" s="10"/>
      <c r="TU34" s="11"/>
      <c r="TW34" s="12"/>
      <c r="TX34" s="9"/>
      <c r="TY34" s="13"/>
      <c r="TZ34" s="13"/>
      <c r="UA34" s="13"/>
      <c r="UB34" s="10"/>
      <c r="UC34" s="10"/>
      <c r="UD34" s="10"/>
      <c r="UE34" s="10"/>
      <c r="UF34" s="10"/>
      <c r="UG34" s="10"/>
      <c r="UH34" s="10"/>
      <c r="UI34" s="10"/>
      <c r="UJ34" s="10"/>
      <c r="UK34" s="11"/>
      <c r="UM34" s="12"/>
      <c r="UN34" s="9"/>
      <c r="UO34" s="13"/>
      <c r="UP34" s="13"/>
      <c r="UQ34" s="13"/>
      <c r="UR34" s="10"/>
      <c r="US34" s="10"/>
      <c r="UT34" s="10"/>
      <c r="UU34" s="10"/>
      <c r="UV34" s="10"/>
      <c r="UW34" s="10"/>
      <c r="UX34" s="10"/>
      <c r="UY34" s="10"/>
      <c r="UZ34" s="10"/>
      <c r="VA34" s="11"/>
      <c r="VC34" s="12"/>
      <c r="VD34" s="9"/>
      <c r="VE34" s="13"/>
      <c r="VF34" s="13"/>
      <c r="VG34" s="13"/>
      <c r="VH34" s="10"/>
      <c r="VI34" s="10"/>
      <c r="VJ34" s="10"/>
      <c r="VK34" s="10"/>
      <c r="VL34" s="10"/>
      <c r="VM34" s="10"/>
      <c r="VN34" s="10"/>
      <c r="VO34" s="10"/>
      <c r="VP34" s="10"/>
      <c r="VQ34" s="11"/>
      <c r="VS34" s="12"/>
      <c r="VT34" s="9"/>
      <c r="VU34" s="13"/>
      <c r="VV34" s="13"/>
      <c r="VW34" s="13"/>
      <c r="VX34" s="10"/>
      <c r="VY34" s="10"/>
      <c r="VZ34" s="10"/>
      <c r="WA34" s="10"/>
      <c r="WB34" s="10"/>
      <c r="WC34" s="10"/>
      <c r="WD34" s="10"/>
      <c r="WE34" s="10"/>
      <c r="WF34" s="10"/>
      <c r="WG34" s="11"/>
      <c r="WI34" s="12"/>
      <c r="WJ34" s="9"/>
      <c r="WK34" s="13"/>
      <c r="WL34" s="13"/>
      <c r="WM34" s="13"/>
      <c r="WN34" s="10"/>
      <c r="WO34" s="10"/>
      <c r="WP34" s="10"/>
      <c r="WQ34" s="10"/>
      <c r="WR34" s="10"/>
      <c r="WS34" s="10"/>
      <c r="WT34" s="10"/>
      <c r="WU34" s="10"/>
      <c r="WV34" s="10"/>
      <c r="WW34" s="11"/>
      <c r="WY34" s="12"/>
      <c r="WZ34" s="9"/>
      <c r="XA34" s="13"/>
      <c r="XB34" s="13"/>
      <c r="XC34" s="13"/>
      <c r="XD34" s="10"/>
      <c r="XE34" s="10"/>
      <c r="XF34" s="10"/>
      <c r="XG34" s="10"/>
      <c r="XH34" s="10"/>
      <c r="XI34" s="10"/>
      <c r="XJ34" s="10"/>
      <c r="XK34" s="10"/>
      <c r="XL34" s="10"/>
      <c r="XM34" s="11"/>
      <c r="XO34" s="12"/>
      <c r="XP34" s="9"/>
      <c r="XQ34" s="13"/>
      <c r="XR34" s="13"/>
      <c r="XS34" s="13"/>
      <c r="XT34" s="10"/>
      <c r="XU34" s="10"/>
      <c r="XV34" s="10"/>
      <c r="XW34" s="10"/>
      <c r="XX34" s="10"/>
      <c r="XY34" s="10"/>
      <c r="XZ34" s="10"/>
      <c r="YA34" s="10"/>
      <c r="YB34" s="10"/>
      <c r="YC34" s="11"/>
      <c r="YE34" s="12"/>
      <c r="YF34" s="9"/>
      <c r="YG34" s="13"/>
      <c r="YH34" s="13"/>
      <c r="YI34" s="13"/>
      <c r="YJ34" s="10"/>
      <c r="YK34" s="10"/>
      <c r="YL34" s="10"/>
      <c r="YM34" s="10"/>
      <c r="YN34" s="10"/>
      <c r="YO34" s="10"/>
      <c r="YP34" s="10"/>
      <c r="YQ34" s="10"/>
      <c r="YR34" s="10"/>
      <c r="YS34" s="11"/>
      <c r="YU34" s="12"/>
      <c r="YV34" s="9"/>
      <c r="YW34" s="13"/>
      <c r="YX34" s="13"/>
      <c r="YY34" s="13"/>
      <c r="YZ34" s="10"/>
      <c r="ZA34" s="10"/>
      <c r="ZB34" s="10"/>
      <c r="ZC34" s="10"/>
      <c r="ZD34" s="10"/>
      <c r="ZE34" s="10"/>
      <c r="ZF34" s="10"/>
      <c r="ZG34" s="10"/>
      <c r="ZH34" s="10"/>
      <c r="ZI34" s="11"/>
      <c r="ZK34" s="12"/>
      <c r="ZL34" s="9"/>
      <c r="ZM34" s="13"/>
      <c r="ZN34" s="13"/>
      <c r="ZO34" s="13"/>
      <c r="ZP34" s="10"/>
      <c r="ZQ34" s="10"/>
      <c r="ZR34" s="10"/>
      <c r="ZS34" s="10"/>
      <c r="ZT34" s="10"/>
      <c r="ZU34" s="10"/>
      <c r="ZV34" s="10"/>
      <c r="ZW34" s="10"/>
      <c r="ZX34" s="10"/>
      <c r="ZY34" s="11"/>
    </row>
    <row r="35" spans="1:701" ht="30.95" customHeight="1" x14ac:dyDescent="0.25">
      <c r="A35" s="8">
        <v>30</v>
      </c>
      <c r="B35" s="27" t="s">
        <v>92</v>
      </c>
      <c r="C35" s="28">
        <v>27000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9"/>
      <c r="T35" s="9"/>
    </row>
    <row r="36" spans="1:701" ht="30.95" customHeight="1" x14ac:dyDescent="0.25">
      <c r="A36" s="8">
        <v>31</v>
      </c>
      <c r="B36" s="27" t="s">
        <v>44</v>
      </c>
      <c r="C36" s="28">
        <v>19901100</v>
      </c>
      <c r="D36" s="28">
        <v>20833600</v>
      </c>
      <c r="E36" s="28">
        <v>1047300</v>
      </c>
      <c r="F36" s="28">
        <v>0</v>
      </c>
      <c r="G36" s="28">
        <v>0</v>
      </c>
      <c r="H36" s="28">
        <v>0</v>
      </c>
      <c r="I36" s="28">
        <v>0</v>
      </c>
      <c r="J36" s="28">
        <v>459000</v>
      </c>
      <c r="K36" s="28">
        <v>0</v>
      </c>
      <c r="L36" s="28">
        <v>0</v>
      </c>
      <c r="M36" s="28">
        <v>45000</v>
      </c>
      <c r="N36" s="28">
        <v>0</v>
      </c>
      <c r="O36" s="28">
        <v>481500</v>
      </c>
      <c r="P36" s="28">
        <v>0</v>
      </c>
      <c r="Q36" s="28">
        <v>0</v>
      </c>
      <c r="R36" s="28">
        <v>0</v>
      </c>
      <c r="S36" s="9"/>
      <c r="T36" s="9"/>
    </row>
    <row r="37" spans="1:701" ht="30.95" customHeight="1" x14ac:dyDescent="0.25">
      <c r="A37" s="8">
        <v>32</v>
      </c>
      <c r="B37" s="27" t="s">
        <v>45</v>
      </c>
      <c r="C37" s="28">
        <v>0</v>
      </c>
      <c r="D37" s="28">
        <v>0</v>
      </c>
      <c r="E37" s="28">
        <v>517961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9"/>
      <c r="T37" s="9"/>
    </row>
    <row r="38" spans="1:701" ht="30.95" customHeight="1" x14ac:dyDescent="0.25">
      <c r="A38" s="8">
        <v>33</v>
      </c>
      <c r="B38" s="27" t="s">
        <v>46</v>
      </c>
      <c r="C38" s="28">
        <v>36459000</v>
      </c>
      <c r="D38" s="28">
        <v>20235000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252000</v>
      </c>
      <c r="L38" s="28">
        <v>0</v>
      </c>
      <c r="M38" s="28">
        <v>0</v>
      </c>
      <c r="N38" s="28">
        <v>0</v>
      </c>
      <c r="O38" s="28">
        <v>890500</v>
      </c>
      <c r="P38" s="28">
        <v>0</v>
      </c>
      <c r="Q38" s="28">
        <v>0</v>
      </c>
      <c r="R38" s="28">
        <v>0</v>
      </c>
      <c r="S38" s="9"/>
      <c r="T38" s="9"/>
    </row>
    <row r="39" spans="1:701" ht="30.95" customHeight="1" x14ac:dyDescent="0.25">
      <c r="A39" s="8">
        <v>34</v>
      </c>
      <c r="B39" s="27" t="s">
        <v>47</v>
      </c>
      <c r="C39" s="28">
        <v>23439500</v>
      </c>
      <c r="D39" s="28">
        <v>21642100</v>
      </c>
      <c r="E39" s="28">
        <v>816760</v>
      </c>
      <c r="F39" s="28">
        <v>0</v>
      </c>
      <c r="G39" s="28">
        <v>108000</v>
      </c>
      <c r="H39" s="28">
        <v>0</v>
      </c>
      <c r="I39" s="28">
        <v>0</v>
      </c>
      <c r="J39" s="28">
        <v>486000</v>
      </c>
      <c r="K39" s="28">
        <v>18000</v>
      </c>
      <c r="L39" s="28">
        <v>0</v>
      </c>
      <c r="M39" s="28">
        <v>0</v>
      </c>
      <c r="N39" s="28">
        <v>0</v>
      </c>
      <c r="O39" s="28">
        <v>2209500</v>
      </c>
      <c r="P39" s="28">
        <v>0</v>
      </c>
      <c r="Q39" s="28">
        <v>0</v>
      </c>
      <c r="R39" s="28">
        <v>0</v>
      </c>
      <c r="S39" s="9"/>
      <c r="T39" s="9"/>
    </row>
    <row r="40" spans="1:701" ht="30.95" customHeight="1" x14ac:dyDescent="0.25">
      <c r="A40" s="8">
        <v>35</v>
      </c>
      <c r="B40" s="27" t="s">
        <v>48</v>
      </c>
      <c r="C40" s="28">
        <v>22194500</v>
      </c>
      <c r="D40" s="28">
        <v>19865500</v>
      </c>
      <c r="E40" s="28">
        <v>89320</v>
      </c>
      <c r="F40" s="28">
        <v>0</v>
      </c>
      <c r="G40" s="28">
        <v>0</v>
      </c>
      <c r="H40" s="28">
        <v>0</v>
      </c>
      <c r="I40" s="28">
        <v>0</v>
      </c>
      <c r="J40" s="28">
        <v>108000</v>
      </c>
      <c r="K40" s="28">
        <v>0</v>
      </c>
      <c r="L40" s="28">
        <v>0</v>
      </c>
      <c r="M40" s="28">
        <v>0</v>
      </c>
      <c r="N40" s="28">
        <v>0</v>
      </c>
      <c r="O40" s="28">
        <v>1120500</v>
      </c>
      <c r="P40" s="28">
        <v>0</v>
      </c>
      <c r="Q40" s="28">
        <v>0</v>
      </c>
      <c r="R40" s="28">
        <v>0</v>
      </c>
      <c r="S40" s="9"/>
      <c r="T40" s="9"/>
    </row>
    <row r="41" spans="1:701" ht="30.95" customHeight="1" x14ac:dyDescent="0.25">
      <c r="A41" s="8">
        <v>36</v>
      </c>
      <c r="B41" s="27" t="s">
        <v>49</v>
      </c>
      <c r="C41" s="28">
        <v>81000</v>
      </c>
      <c r="D41" s="28">
        <v>589500</v>
      </c>
      <c r="E41" s="28">
        <v>176280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81000</v>
      </c>
      <c r="P41" s="28">
        <v>0</v>
      </c>
      <c r="Q41" s="28">
        <v>0</v>
      </c>
      <c r="R41" s="28">
        <v>0</v>
      </c>
      <c r="S41" s="9"/>
      <c r="T41" s="9"/>
    </row>
    <row r="42" spans="1:701" ht="30.95" customHeight="1" x14ac:dyDescent="0.25">
      <c r="A42" s="8">
        <v>37</v>
      </c>
      <c r="B42" s="27" t="s">
        <v>50</v>
      </c>
      <c r="C42" s="28">
        <v>98250400</v>
      </c>
      <c r="D42" s="28">
        <v>25591100</v>
      </c>
      <c r="E42" s="28">
        <v>10765420</v>
      </c>
      <c r="F42" s="28">
        <v>0</v>
      </c>
      <c r="G42" s="28">
        <v>0</v>
      </c>
      <c r="H42" s="28">
        <v>36000</v>
      </c>
      <c r="I42" s="28">
        <v>9560000</v>
      </c>
      <c r="J42" s="28">
        <v>679500</v>
      </c>
      <c r="K42" s="28">
        <v>0</v>
      </c>
      <c r="L42" s="28">
        <v>0</v>
      </c>
      <c r="M42" s="28">
        <v>0</v>
      </c>
      <c r="N42" s="28">
        <v>0</v>
      </c>
      <c r="O42" s="28">
        <v>3434000</v>
      </c>
      <c r="P42" s="28">
        <v>0</v>
      </c>
      <c r="Q42" s="28">
        <v>0</v>
      </c>
      <c r="R42" s="28">
        <v>0</v>
      </c>
      <c r="S42" s="9"/>
      <c r="T42" s="9"/>
    </row>
    <row r="43" spans="1:701" ht="30.95" customHeight="1" x14ac:dyDescent="0.25">
      <c r="A43" s="8">
        <v>38</v>
      </c>
      <c r="B43" s="27" t="s">
        <v>85</v>
      </c>
      <c r="C43" s="28">
        <v>0</v>
      </c>
      <c r="D43" s="28">
        <v>675000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8689500</v>
      </c>
      <c r="Q43" s="28">
        <v>2052000</v>
      </c>
      <c r="R43" s="28">
        <v>0</v>
      </c>
      <c r="S43" s="9"/>
      <c r="T43" s="9"/>
    </row>
    <row r="44" spans="1:701" ht="30.95" customHeight="1" x14ac:dyDescent="0.25">
      <c r="A44" s="8">
        <v>39</v>
      </c>
      <c r="B44" s="27" t="s">
        <v>51</v>
      </c>
      <c r="C44" s="28">
        <v>2029500</v>
      </c>
      <c r="D44" s="28">
        <v>1111500</v>
      </c>
      <c r="E44" s="28">
        <v>138270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387000</v>
      </c>
      <c r="P44" s="28">
        <v>0</v>
      </c>
      <c r="Q44" s="28">
        <v>0</v>
      </c>
      <c r="R44" s="28">
        <v>0</v>
      </c>
      <c r="S44" s="9"/>
      <c r="T44" s="9"/>
    </row>
    <row r="45" spans="1:701" ht="30.95" customHeight="1" x14ac:dyDescent="0.25">
      <c r="A45" s="8">
        <v>40</v>
      </c>
      <c r="B45" s="27" t="s">
        <v>86</v>
      </c>
      <c r="C45" s="28">
        <v>35042700</v>
      </c>
      <c r="D45" s="28">
        <v>35045400</v>
      </c>
      <c r="E45" s="28">
        <v>9080</v>
      </c>
      <c r="F45" s="28">
        <v>0</v>
      </c>
      <c r="G45" s="28">
        <v>0</v>
      </c>
      <c r="H45" s="28">
        <v>0</v>
      </c>
      <c r="I45" s="28">
        <v>0</v>
      </c>
      <c r="J45" s="28">
        <v>2214000</v>
      </c>
      <c r="K45" s="28">
        <v>0</v>
      </c>
      <c r="L45" s="28">
        <v>0</v>
      </c>
      <c r="M45" s="28">
        <v>0</v>
      </c>
      <c r="N45" s="28">
        <v>0</v>
      </c>
      <c r="O45" s="28">
        <v>4156500</v>
      </c>
      <c r="P45" s="28">
        <v>0</v>
      </c>
      <c r="Q45" s="28">
        <v>0</v>
      </c>
      <c r="R45" s="28">
        <v>0</v>
      </c>
      <c r="S45" s="9"/>
      <c r="T45" s="9"/>
    </row>
    <row r="46" spans="1:701" ht="30.95" customHeight="1" x14ac:dyDescent="0.25">
      <c r="A46" s="8">
        <v>41</v>
      </c>
      <c r="B46" s="27" t="s">
        <v>52</v>
      </c>
      <c r="C46" s="28">
        <v>7096000</v>
      </c>
      <c r="D46" s="28">
        <v>1948500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54000</v>
      </c>
      <c r="K46" s="28">
        <v>0</v>
      </c>
      <c r="L46" s="28">
        <v>0</v>
      </c>
      <c r="M46" s="28">
        <v>0</v>
      </c>
      <c r="N46" s="28">
        <v>0</v>
      </c>
      <c r="O46" s="28">
        <v>1318500</v>
      </c>
      <c r="P46" s="28">
        <v>0</v>
      </c>
      <c r="Q46" s="28">
        <v>0</v>
      </c>
      <c r="R46" s="28">
        <v>0</v>
      </c>
      <c r="S46" s="9"/>
      <c r="T46" s="9"/>
    </row>
    <row r="47" spans="1:701" ht="30.95" customHeight="1" x14ac:dyDescent="0.25">
      <c r="A47" s="8">
        <v>42</v>
      </c>
      <c r="B47" s="27" t="s">
        <v>53</v>
      </c>
      <c r="C47" s="28">
        <v>42395400</v>
      </c>
      <c r="D47" s="28">
        <v>32075600</v>
      </c>
      <c r="E47" s="28">
        <v>72306226</v>
      </c>
      <c r="F47" s="28">
        <v>0</v>
      </c>
      <c r="G47" s="28">
        <v>0</v>
      </c>
      <c r="H47" s="28">
        <v>0</v>
      </c>
      <c r="I47" s="28">
        <v>0</v>
      </c>
      <c r="J47" s="28">
        <v>625500</v>
      </c>
      <c r="K47" s="28">
        <v>0</v>
      </c>
      <c r="L47" s="28">
        <v>0</v>
      </c>
      <c r="M47" s="28">
        <v>0</v>
      </c>
      <c r="N47" s="28">
        <v>0</v>
      </c>
      <c r="O47" s="28">
        <v>8506500</v>
      </c>
      <c r="P47" s="28">
        <v>747000</v>
      </c>
      <c r="Q47" s="28">
        <v>0</v>
      </c>
      <c r="R47" s="28">
        <v>0</v>
      </c>
      <c r="S47" s="9"/>
      <c r="T47" s="9"/>
    </row>
    <row r="48" spans="1:701" ht="30.95" customHeight="1" x14ac:dyDescent="0.25">
      <c r="A48" s="8">
        <v>43</v>
      </c>
      <c r="B48" s="27" t="s">
        <v>54</v>
      </c>
      <c r="C48" s="28">
        <v>0</v>
      </c>
      <c r="D48" s="28">
        <v>5922500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967500</v>
      </c>
      <c r="K48" s="28">
        <v>0</v>
      </c>
      <c r="L48" s="28">
        <v>0</v>
      </c>
      <c r="M48" s="28">
        <v>0</v>
      </c>
      <c r="N48" s="28">
        <v>0</v>
      </c>
      <c r="O48" s="28">
        <v>216000</v>
      </c>
      <c r="P48" s="28">
        <v>0</v>
      </c>
      <c r="Q48" s="28">
        <v>0</v>
      </c>
      <c r="R48" s="28">
        <v>0</v>
      </c>
      <c r="S48" s="9"/>
      <c r="T48" s="9"/>
    </row>
    <row r="49" spans="1:20" ht="30.95" customHeight="1" x14ac:dyDescent="0.25">
      <c r="A49" s="8">
        <v>44</v>
      </c>
      <c r="B49" s="27" t="s">
        <v>55</v>
      </c>
      <c r="C49" s="28">
        <v>4893500</v>
      </c>
      <c r="D49" s="28">
        <v>3640500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567000</v>
      </c>
      <c r="K49" s="28">
        <v>0</v>
      </c>
      <c r="L49" s="28">
        <v>0</v>
      </c>
      <c r="M49" s="28">
        <v>0</v>
      </c>
      <c r="N49" s="28">
        <v>0</v>
      </c>
      <c r="O49" s="28">
        <v>787500</v>
      </c>
      <c r="P49" s="28">
        <v>0</v>
      </c>
      <c r="Q49" s="28">
        <v>0</v>
      </c>
      <c r="R49" s="28">
        <v>0</v>
      </c>
      <c r="S49" s="9"/>
      <c r="T49" s="9"/>
    </row>
    <row r="50" spans="1:20" ht="30.95" customHeight="1" x14ac:dyDescent="0.25">
      <c r="A50" s="8">
        <v>45</v>
      </c>
      <c r="B50" s="27" t="s">
        <v>56</v>
      </c>
      <c r="C50" s="28">
        <v>2481400</v>
      </c>
      <c r="D50" s="28">
        <v>1988500</v>
      </c>
      <c r="E50" s="28">
        <v>0</v>
      </c>
      <c r="F50" s="28">
        <v>0</v>
      </c>
      <c r="G50" s="28">
        <v>2443500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9"/>
      <c r="T50" s="9"/>
    </row>
    <row r="51" spans="1:20" s="1" customFormat="1" ht="30.95" customHeight="1" x14ac:dyDescent="0.25">
      <c r="A51" s="8"/>
      <c r="B51" s="29" t="s">
        <v>57</v>
      </c>
      <c r="C51" s="30">
        <f t="shared" ref="C51:R51" si="0">SUM(C6:C50)</f>
        <v>1502220200</v>
      </c>
      <c r="D51" s="30">
        <f t="shared" si="0"/>
        <v>1329872200</v>
      </c>
      <c r="E51" s="30">
        <f t="shared" si="0"/>
        <v>168636916</v>
      </c>
      <c r="F51" s="30">
        <f t="shared" si="0"/>
        <v>624869</v>
      </c>
      <c r="G51" s="30">
        <f t="shared" si="0"/>
        <v>14215500</v>
      </c>
      <c r="H51" s="30">
        <f t="shared" si="0"/>
        <v>765000</v>
      </c>
      <c r="I51" s="30">
        <f t="shared" si="0"/>
        <v>128467700</v>
      </c>
      <c r="J51" s="30">
        <f t="shared" si="0"/>
        <v>37255581</v>
      </c>
      <c r="K51" s="30">
        <f t="shared" si="0"/>
        <v>18661921</v>
      </c>
      <c r="L51" s="30">
        <f t="shared" si="0"/>
        <v>189443500</v>
      </c>
      <c r="M51" s="30">
        <f t="shared" si="0"/>
        <v>12882530</v>
      </c>
      <c r="N51" s="30">
        <f t="shared" si="0"/>
        <v>1246170</v>
      </c>
      <c r="O51" s="30">
        <f t="shared" si="0"/>
        <v>99703500</v>
      </c>
      <c r="P51" s="30">
        <f t="shared" si="0"/>
        <v>19840500</v>
      </c>
      <c r="Q51" s="30">
        <f t="shared" si="0"/>
        <v>93360541</v>
      </c>
      <c r="R51" s="30">
        <f t="shared" si="0"/>
        <v>99000</v>
      </c>
      <c r="S51" s="53"/>
      <c r="T51" s="49"/>
    </row>
    <row r="52" spans="1:20" ht="30" customHeight="1" x14ac:dyDescent="0.2">
      <c r="C52" s="18"/>
      <c r="D52" s="18"/>
      <c r="E52" s="17"/>
      <c r="F52" s="18"/>
      <c r="G52" s="17"/>
      <c r="H52" s="17"/>
      <c r="I52" s="17"/>
      <c r="J52" s="17"/>
      <c r="K52" s="17"/>
      <c r="L52" s="17"/>
      <c r="M52" s="17"/>
      <c r="N52" s="17"/>
    </row>
    <row r="53" spans="1:20" ht="30" customHeight="1" x14ac:dyDescent="0.25">
      <c r="A53" s="17"/>
      <c r="B53" s="69" t="s">
        <v>58</v>
      </c>
      <c r="C53" s="58" t="s">
        <v>59</v>
      </c>
      <c r="D53" s="59" t="s">
        <v>60</v>
      </c>
      <c r="E53" s="59" t="s">
        <v>7</v>
      </c>
      <c r="F53" s="59" t="s">
        <v>8</v>
      </c>
      <c r="G53" s="59" t="s">
        <v>9</v>
      </c>
      <c r="H53" s="59" t="s">
        <v>10</v>
      </c>
      <c r="I53" s="59" t="s">
        <v>11</v>
      </c>
      <c r="J53" s="59" t="s">
        <v>12</v>
      </c>
      <c r="K53" s="59" t="s">
        <v>13</v>
      </c>
      <c r="L53" s="59" t="s">
        <v>14</v>
      </c>
      <c r="M53" s="59" t="s">
        <v>15</v>
      </c>
      <c r="N53" s="59" t="s">
        <v>16</v>
      </c>
      <c r="O53" s="59" t="s">
        <v>17</v>
      </c>
      <c r="P53" s="59" t="s">
        <v>18</v>
      </c>
      <c r="Q53" s="59" t="s">
        <v>19</v>
      </c>
      <c r="R53" s="59" t="s">
        <v>20</v>
      </c>
    </row>
    <row r="54" spans="1:20" ht="30" customHeight="1" x14ac:dyDescent="0.25">
      <c r="A54" s="17"/>
      <c r="B54" s="70"/>
      <c r="C54" s="60">
        <v>1324.5</v>
      </c>
      <c r="D54" s="61">
        <v>1183.43</v>
      </c>
      <c r="E54" s="61">
        <v>1000</v>
      </c>
      <c r="F54" s="61">
        <v>1000</v>
      </c>
      <c r="G54" s="61">
        <v>1324.5</v>
      </c>
      <c r="H54" s="61">
        <v>1240.5999999999999</v>
      </c>
      <c r="I54" s="62">
        <v>1240.5999999999999</v>
      </c>
      <c r="J54" s="61">
        <v>1183.43</v>
      </c>
      <c r="K54" s="61">
        <v>1183.43</v>
      </c>
      <c r="L54" s="61">
        <v>1183.43</v>
      </c>
      <c r="M54" s="61">
        <v>1183.43</v>
      </c>
      <c r="N54" s="61">
        <v>1183.43</v>
      </c>
      <c r="O54" s="61">
        <v>1183.43</v>
      </c>
      <c r="P54" s="61">
        <v>1009.08</v>
      </c>
      <c r="Q54" s="61">
        <v>1009.08</v>
      </c>
      <c r="R54" s="61">
        <v>1324.5</v>
      </c>
    </row>
    <row r="55" spans="1:20" ht="30" customHeight="1" x14ac:dyDescent="0.2"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20" ht="30.95" customHeight="1" x14ac:dyDescent="0.25">
      <c r="A56" s="65" t="s">
        <v>109</v>
      </c>
      <c r="B56" s="65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1:20" s="36" customFormat="1" ht="30.95" customHeight="1" x14ac:dyDescent="0.25">
      <c r="A57" s="32" t="s">
        <v>3</v>
      </c>
      <c r="B57" s="33" t="s">
        <v>4</v>
      </c>
      <c r="C57" s="34" t="s">
        <v>59</v>
      </c>
      <c r="D57" s="34" t="s">
        <v>60</v>
      </c>
      <c r="E57" s="34" t="s">
        <v>7</v>
      </c>
      <c r="F57" s="34" t="s">
        <v>8</v>
      </c>
      <c r="G57" s="34" t="s">
        <v>9</v>
      </c>
      <c r="H57" s="34" t="s">
        <v>10</v>
      </c>
      <c r="I57" s="34" t="s">
        <v>11</v>
      </c>
      <c r="J57" s="34" t="s">
        <v>61</v>
      </c>
      <c r="K57" s="34" t="s">
        <v>13</v>
      </c>
      <c r="L57" s="34" t="s">
        <v>14</v>
      </c>
      <c r="M57" s="34" t="s">
        <v>15</v>
      </c>
      <c r="N57" s="34" t="s">
        <v>16</v>
      </c>
      <c r="O57" s="34" t="s">
        <v>17</v>
      </c>
      <c r="P57" s="34" t="s">
        <v>18</v>
      </c>
      <c r="Q57" s="34" t="s">
        <v>19</v>
      </c>
      <c r="R57" s="34" t="s">
        <v>20</v>
      </c>
      <c r="S57" s="34" t="s">
        <v>62</v>
      </c>
    </row>
    <row r="58" spans="1:20" ht="30.95" customHeight="1" x14ac:dyDescent="0.25">
      <c r="A58" s="8">
        <v>1</v>
      </c>
      <c r="B58" s="27" t="s">
        <v>81</v>
      </c>
      <c r="C58" s="28">
        <f>C6/$C$54</f>
        <v>0</v>
      </c>
      <c r="D58" s="28">
        <f>D6/$D$54</f>
        <v>1471.5699280903814</v>
      </c>
      <c r="E58" s="28">
        <f>E6/$E$54</f>
        <v>0</v>
      </c>
      <c r="F58" s="28">
        <f>F6/$F$54</f>
        <v>0</v>
      </c>
      <c r="G58" s="28">
        <f>G6/$G$54</f>
        <v>0</v>
      </c>
      <c r="H58" s="28">
        <f>H6/$H$54</f>
        <v>0</v>
      </c>
      <c r="I58" s="28">
        <f>I6/$I$54</f>
        <v>0</v>
      </c>
      <c r="J58" s="28">
        <f>J6/$J$54</f>
        <v>0</v>
      </c>
      <c r="K58" s="28">
        <f>K6/$K$54</f>
        <v>0</v>
      </c>
      <c r="L58" s="28">
        <f>L6/$L$54</f>
        <v>0</v>
      </c>
      <c r="M58" s="28">
        <f>M6/$M$54</f>
        <v>0</v>
      </c>
      <c r="N58" s="28">
        <f>N6/$N$54</f>
        <v>0</v>
      </c>
      <c r="O58" s="28">
        <f>O6/$O$54</f>
        <v>0</v>
      </c>
      <c r="P58" s="28">
        <f>P6/$P$54</f>
        <v>1721.3699607563324</v>
      </c>
      <c r="Q58" s="28">
        <f>Q6/$Q$54</f>
        <v>53.514092044238311</v>
      </c>
      <c r="R58" s="28">
        <f>R6/$R$54</f>
        <v>74.745186862967159</v>
      </c>
      <c r="S58" s="46">
        <f>SUM(C58:R58)</f>
        <v>3321.1991677539195</v>
      </c>
    </row>
    <row r="59" spans="1:20" ht="30.95" customHeight="1" x14ac:dyDescent="0.25">
      <c r="A59" s="8">
        <v>2</v>
      </c>
      <c r="B59" s="27" t="s">
        <v>21</v>
      </c>
      <c r="C59" s="28">
        <f t="shared" ref="C59:C102" si="1">C7/$C$54</f>
        <v>0</v>
      </c>
      <c r="D59" s="28">
        <f t="shared" ref="D59:D102" si="2">D7/$D$54</f>
        <v>0</v>
      </c>
      <c r="E59" s="28">
        <f t="shared" ref="E59:E102" si="3">E7/$E$54</f>
        <v>9410.9699999999993</v>
      </c>
      <c r="F59" s="28">
        <f t="shared" ref="F59:F102" si="4">F7/$F$54</f>
        <v>0</v>
      </c>
      <c r="G59" s="28">
        <f t="shared" ref="G59:G102" si="5">G7/$G$54</f>
        <v>0</v>
      </c>
      <c r="H59" s="28">
        <f t="shared" ref="H59:H102" si="6">H7/$H$54</f>
        <v>0</v>
      </c>
      <c r="I59" s="28">
        <f t="shared" ref="I59:I102" si="7">I7/$I$54</f>
        <v>0</v>
      </c>
      <c r="J59" s="28">
        <f t="shared" ref="J59:J102" si="8">J7/$J$54</f>
        <v>0</v>
      </c>
      <c r="K59" s="28">
        <f t="shared" ref="K59:K102" si="9">K7/$K$54</f>
        <v>0</v>
      </c>
      <c r="L59" s="28">
        <f t="shared" ref="L59:L102" si="10">L7/$L$54</f>
        <v>0</v>
      </c>
      <c r="M59" s="28">
        <f t="shared" ref="M59:M102" si="11">M7/$M$54</f>
        <v>0</v>
      </c>
      <c r="N59" s="28">
        <f t="shared" ref="N59:N102" si="12">N7/$N$54</f>
        <v>0</v>
      </c>
      <c r="O59" s="28">
        <f t="shared" ref="O59:O102" si="13">O7/$O$54</f>
        <v>0</v>
      </c>
      <c r="P59" s="28">
        <f t="shared" ref="P59:P102" si="14">P7/$P$54</f>
        <v>0</v>
      </c>
      <c r="Q59" s="28">
        <f t="shared" ref="Q59:Q102" si="15">Q7/$Q$54</f>
        <v>0</v>
      </c>
      <c r="R59" s="28">
        <f t="shared" ref="R59:R102" si="16">R7/$R$54</f>
        <v>0</v>
      </c>
      <c r="S59" s="46">
        <f t="shared" ref="S59:S102" si="17">SUM(C59:R59)</f>
        <v>9410.9699999999993</v>
      </c>
    </row>
    <row r="60" spans="1:20" ht="30.95" customHeight="1" x14ac:dyDescent="0.25">
      <c r="A60" s="8">
        <v>3</v>
      </c>
      <c r="B60" s="27" t="s">
        <v>22</v>
      </c>
      <c r="C60" s="28">
        <f t="shared" si="1"/>
        <v>2063.7976594941488</v>
      </c>
      <c r="D60" s="28">
        <f t="shared" si="2"/>
        <v>8146.6584419864284</v>
      </c>
      <c r="E60" s="28">
        <f t="shared" si="3"/>
        <v>0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7"/>
        <v>0</v>
      </c>
      <c r="J60" s="28">
        <f t="shared" si="8"/>
        <v>2178.8360950795568</v>
      </c>
      <c r="K60" s="28">
        <f t="shared" si="9"/>
        <v>0</v>
      </c>
      <c r="L60" s="28">
        <f t="shared" si="10"/>
        <v>80318.650025772542</v>
      </c>
      <c r="M60" s="28">
        <f t="shared" si="11"/>
        <v>0</v>
      </c>
      <c r="N60" s="28">
        <f t="shared" si="12"/>
        <v>0</v>
      </c>
      <c r="O60" s="28">
        <f t="shared" si="13"/>
        <v>0</v>
      </c>
      <c r="P60" s="28">
        <f t="shared" si="14"/>
        <v>0</v>
      </c>
      <c r="Q60" s="28">
        <f t="shared" si="15"/>
        <v>0</v>
      </c>
      <c r="R60" s="28">
        <f t="shared" si="16"/>
        <v>0</v>
      </c>
      <c r="S60" s="46">
        <f t="shared" si="17"/>
        <v>92707.942222332669</v>
      </c>
    </row>
    <row r="61" spans="1:20" ht="30.95" customHeight="1" x14ac:dyDescent="0.25">
      <c r="A61" s="8">
        <v>4</v>
      </c>
      <c r="B61" s="27" t="s">
        <v>23</v>
      </c>
      <c r="C61" s="28">
        <f t="shared" si="1"/>
        <v>1656.8516421291054</v>
      </c>
      <c r="D61" s="28">
        <f t="shared" si="2"/>
        <v>4939.8781507989488</v>
      </c>
      <c r="E61" s="28">
        <f t="shared" si="3"/>
        <v>0</v>
      </c>
      <c r="F61" s="28">
        <f t="shared" si="4"/>
        <v>0</v>
      </c>
      <c r="G61" s="28">
        <f t="shared" si="5"/>
        <v>0</v>
      </c>
      <c r="H61" s="28">
        <f t="shared" si="6"/>
        <v>0</v>
      </c>
      <c r="I61" s="28">
        <f t="shared" si="7"/>
        <v>0</v>
      </c>
      <c r="J61" s="28">
        <f t="shared" si="8"/>
        <v>410.67067760661803</v>
      </c>
      <c r="K61" s="28">
        <f t="shared" si="9"/>
        <v>0</v>
      </c>
      <c r="L61" s="28">
        <f t="shared" si="10"/>
        <v>0</v>
      </c>
      <c r="M61" s="28">
        <f t="shared" si="11"/>
        <v>0</v>
      </c>
      <c r="N61" s="28">
        <f t="shared" si="12"/>
        <v>0</v>
      </c>
      <c r="O61" s="28">
        <f t="shared" si="13"/>
        <v>706.4211655949232</v>
      </c>
      <c r="P61" s="28">
        <f t="shared" si="14"/>
        <v>0</v>
      </c>
      <c r="Q61" s="28">
        <f t="shared" si="15"/>
        <v>0</v>
      </c>
      <c r="R61" s="28">
        <f t="shared" si="16"/>
        <v>0</v>
      </c>
      <c r="S61" s="46">
        <f t="shared" si="17"/>
        <v>7713.8216361295954</v>
      </c>
    </row>
    <row r="62" spans="1:20" ht="30.95" customHeight="1" x14ac:dyDescent="0.25">
      <c r="A62" s="8">
        <v>5</v>
      </c>
      <c r="B62" s="27" t="s">
        <v>24</v>
      </c>
      <c r="C62" s="28">
        <f t="shared" si="1"/>
        <v>0</v>
      </c>
      <c r="D62" s="28">
        <f t="shared" si="2"/>
        <v>0</v>
      </c>
      <c r="E62" s="28">
        <f t="shared" si="3"/>
        <v>1.7889999999999999</v>
      </c>
      <c r="F62" s="28">
        <f t="shared" si="4"/>
        <v>146.75399999999999</v>
      </c>
      <c r="G62" s="28">
        <f t="shared" si="5"/>
        <v>0</v>
      </c>
      <c r="H62" s="28">
        <f t="shared" si="6"/>
        <v>0</v>
      </c>
      <c r="I62" s="28">
        <f t="shared" si="7"/>
        <v>0</v>
      </c>
      <c r="J62" s="28">
        <f t="shared" si="8"/>
        <v>0</v>
      </c>
      <c r="K62" s="28">
        <f t="shared" si="9"/>
        <v>0</v>
      </c>
      <c r="L62" s="28">
        <f t="shared" si="10"/>
        <v>0</v>
      </c>
      <c r="M62" s="28">
        <f t="shared" si="11"/>
        <v>0</v>
      </c>
      <c r="N62" s="28">
        <f t="shared" si="12"/>
        <v>0</v>
      </c>
      <c r="O62" s="28">
        <f t="shared" si="13"/>
        <v>0</v>
      </c>
      <c r="P62" s="28">
        <f t="shared" si="14"/>
        <v>0</v>
      </c>
      <c r="Q62" s="28">
        <f t="shared" si="15"/>
        <v>0</v>
      </c>
      <c r="R62" s="28">
        <f t="shared" si="16"/>
        <v>0</v>
      </c>
      <c r="S62" s="46">
        <f t="shared" si="17"/>
        <v>148.54299999999998</v>
      </c>
    </row>
    <row r="63" spans="1:20" ht="30.95" customHeight="1" x14ac:dyDescent="0.25">
      <c r="A63" s="8">
        <v>6</v>
      </c>
      <c r="B63" s="27" t="s">
        <v>25</v>
      </c>
      <c r="C63" s="28">
        <f t="shared" si="1"/>
        <v>7743.6768591921482</v>
      </c>
      <c r="D63" s="28">
        <f t="shared" si="2"/>
        <v>16723.253593368427</v>
      </c>
      <c r="E63" s="28">
        <f t="shared" si="3"/>
        <v>6836.79</v>
      </c>
      <c r="F63" s="28">
        <f t="shared" si="4"/>
        <v>0</v>
      </c>
      <c r="G63" s="28">
        <f t="shared" si="5"/>
        <v>0</v>
      </c>
      <c r="H63" s="28">
        <f t="shared" si="6"/>
        <v>228.51845881025312</v>
      </c>
      <c r="I63" s="28">
        <f t="shared" si="7"/>
        <v>55081.412219893602</v>
      </c>
      <c r="J63" s="28">
        <f t="shared" si="8"/>
        <v>912.60150579248455</v>
      </c>
      <c r="K63" s="28">
        <f t="shared" si="9"/>
        <v>452.49824662210688</v>
      </c>
      <c r="L63" s="28">
        <f t="shared" si="10"/>
        <v>0</v>
      </c>
      <c r="M63" s="28">
        <f t="shared" si="11"/>
        <v>0</v>
      </c>
      <c r="N63" s="28">
        <f t="shared" si="12"/>
        <v>0</v>
      </c>
      <c r="O63" s="28">
        <f t="shared" si="13"/>
        <v>2889.9047683428676</v>
      </c>
      <c r="P63" s="28">
        <f t="shared" si="14"/>
        <v>0</v>
      </c>
      <c r="Q63" s="28">
        <f t="shared" si="15"/>
        <v>0</v>
      </c>
      <c r="R63" s="28">
        <f t="shared" si="16"/>
        <v>0</v>
      </c>
      <c r="S63" s="46">
        <f t="shared" si="17"/>
        <v>90868.655652021887</v>
      </c>
    </row>
    <row r="64" spans="1:20" ht="30.95" customHeight="1" x14ac:dyDescent="0.25">
      <c r="A64" s="8">
        <v>7</v>
      </c>
      <c r="B64" s="27" t="s">
        <v>91</v>
      </c>
      <c r="C64" s="28">
        <f t="shared" si="1"/>
        <v>81.540203850509627</v>
      </c>
      <c r="D64" s="28">
        <f t="shared" si="2"/>
        <v>45.630075289624223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7"/>
        <v>0</v>
      </c>
      <c r="J64" s="28">
        <f t="shared" si="8"/>
        <v>136.89022586887268</v>
      </c>
      <c r="K64" s="28">
        <f t="shared" si="9"/>
        <v>0</v>
      </c>
      <c r="L64" s="28">
        <f t="shared" si="10"/>
        <v>0</v>
      </c>
      <c r="M64" s="28">
        <f t="shared" si="11"/>
        <v>0</v>
      </c>
      <c r="N64" s="28">
        <f t="shared" si="12"/>
        <v>0</v>
      </c>
      <c r="O64" s="28">
        <f t="shared" si="13"/>
        <v>0</v>
      </c>
      <c r="P64" s="28">
        <f t="shared" si="14"/>
        <v>0</v>
      </c>
      <c r="Q64" s="28">
        <f t="shared" si="15"/>
        <v>0</v>
      </c>
      <c r="R64" s="28">
        <f t="shared" si="16"/>
        <v>0</v>
      </c>
      <c r="S64" s="46">
        <f t="shared" si="17"/>
        <v>264.06050500900653</v>
      </c>
    </row>
    <row r="65" spans="1:19" ht="30.95" customHeight="1" x14ac:dyDescent="0.25">
      <c r="A65" s="8">
        <v>8</v>
      </c>
      <c r="B65" s="27" t="s">
        <v>27</v>
      </c>
      <c r="C65" s="28">
        <f t="shared" si="1"/>
        <v>24014.345035862589</v>
      </c>
      <c r="D65" s="28">
        <f t="shared" si="2"/>
        <v>48184.514504448933</v>
      </c>
      <c r="E65" s="28">
        <f t="shared" si="3"/>
        <v>3542.56</v>
      </c>
      <c r="F65" s="28">
        <f t="shared" si="4"/>
        <v>0</v>
      </c>
      <c r="G65" s="28">
        <f t="shared" si="5"/>
        <v>0</v>
      </c>
      <c r="H65" s="28">
        <f t="shared" si="6"/>
        <v>0</v>
      </c>
      <c r="I65" s="28">
        <f t="shared" si="7"/>
        <v>0</v>
      </c>
      <c r="J65" s="28">
        <f t="shared" si="8"/>
        <v>577.98095366857353</v>
      </c>
      <c r="K65" s="28">
        <f t="shared" si="9"/>
        <v>0</v>
      </c>
      <c r="L65" s="28">
        <f t="shared" si="10"/>
        <v>0</v>
      </c>
      <c r="M65" s="28">
        <f t="shared" si="11"/>
        <v>0</v>
      </c>
      <c r="N65" s="28">
        <f t="shared" si="12"/>
        <v>301.03174670238207</v>
      </c>
      <c r="O65" s="28">
        <f t="shared" si="13"/>
        <v>6851.4403048765025</v>
      </c>
      <c r="P65" s="28">
        <f t="shared" si="14"/>
        <v>0</v>
      </c>
      <c r="Q65" s="28">
        <f t="shared" si="15"/>
        <v>0</v>
      </c>
      <c r="R65" s="28">
        <f t="shared" si="16"/>
        <v>0</v>
      </c>
      <c r="S65" s="46">
        <f t="shared" si="17"/>
        <v>83471.872545558988</v>
      </c>
    </row>
    <row r="66" spans="1:19" ht="30.95" customHeight="1" x14ac:dyDescent="0.25">
      <c r="A66" s="8">
        <v>9</v>
      </c>
      <c r="B66" s="27" t="s">
        <v>88</v>
      </c>
      <c r="C66" s="28">
        <f t="shared" si="1"/>
        <v>163.08040770101925</v>
      </c>
      <c r="D66" s="28">
        <f t="shared" si="2"/>
        <v>125.48270704646661</v>
      </c>
      <c r="E66" s="28">
        <f t="shared" si="3"/>
        <v>0</v>
      </c>
      <c r="F66" s="28">
        <f t="shared" si="4"/>
        <v>0</v>
      </c>
      <c r="G66" s="28">
        <f t="shared" si="5"/>
        <v>0</v>
      </c>
      <c r="H66" s="28">
        <f t="shared" si="6"/>
        <v>0</v>
      </c>
      <c r="I66" s="28">
        <f t="shared" si="7"/>
        <v>0</v>
      </c>
      <c r="J66" s="28">
        <f t="shared" si="8"/>
        <v>0</v>
      </c>
      <c r="K66" s="28">
        <f t="shared" si="9"/>
        <v>0</v>
      </c>
      <c r="L66" s="28">
        <f t="shared" si="10"/>
        <v>0</v>
      </c>
      <c r="M66" s="28">
        <f t="shared" si="11"/>
        <v>0</v>
      </c>
      <c r="N66" s="28">
        <f t="shared" si="12"/>
        <v>0</v>
      </c>
      <c r="O66" s="28">
        <f t="shared" si="13"/>
        <v>11.407518822406056</v>
      </c>
      <c r="P66" s="28">
        <f t="shared" si="14"/>
        <v>0</v>
      </c>
      <c r="Q66" s="28">
        <f t="shared" si="15"/>
        <v>0</v>
      </c>
      <c r="R66" s="28">
        <f t="shared" si="16"/>
        <v>0</v>
      </c>
      <c r="S66" s="46">
        <f t="shared" si="17"/>
        <v>299.97063356989196</v>
      </c>
    </row>
    <row r="67" spans="1:19" ht="30.95" customHeight="1" x14ac:dyDescent="0.25">
      <c r="A67" s="8">
        <v>10</v>
      </c>
      <c r="B67" s="27" t="s">
        <v>28</v>
      </c>
      <c r="C67" s="28">
        <f t="shared" si="1"/>
        <v>120642.73310683276</v>
      </c>
      <c r="D67" s="28">
        <f t="shared" si="2"/>
        <v>56877.550847958897</v>
      </c>
      <c r="E67" s="28">
        <f t="shared" si="3"/>
        <v>0</v>
      </c>
      <c r="F67" s="28">
        <f t="shared" si="4"/>
        <v>0</v>
      </c>
      <c r="G67" s="28">
        <f t="shared" si="5"/>
        <v>0</v>
      </c>
      <c r="H67" s="28">
        <f t="shared" si="6"/>
        <v>0</v>
      </c>
      <c r="I67" s="28">
        <f t="shared" si="7"/>
        <v>0</v>
      </c>
      <c r="J67" s="28">
        <f t="shared" si="8"/>
        <v>1319.4696771249671</v>
      </c>
      <c r="K67" s="28">
        <f t="shared" si="9"/>
        <v>38.025062741353523</v>
      </c>
      <c r="L67" s="28">
        <f t="shared" si="10"/>
        <v>0</v>
      </c>
      <c r="M67" s="28">
        <f t="shared" si="11"/>
        <v>0</v>
      </c>
      <c r="N67" s="28">
        <f t="shared" si="12"/>
        <v>509.5358407341372</v>
      </c>
      <c r="O67" s="28">
        <f t="shared" si="13"/>
        <v>5618.8367710806724</v>
      </c>
      <c r="P67" s="28">
        <f t="shared" si="14"/>
        <v>0</v>
      </c>
      <c r="Q67" s="28">
        <f t="shared" si="15"/>
        <v>0</v>
      </c>
      <c r="R67" s="28">
        <f t="shared" si="16"/>
        <v>0</v>
      </c>
      <c r="S67" s="46">
        <f t="shared" si="17"/>
        <v>185006.15130647281</v>
      </c>
    </row>
    <row r="68" spans="1:19" ht="30.95" customHeight="1" x14ac:dyDescent="0.25">
      <c r="A68" s="8">
        <v>11</v>
      </c>
      <c r="B68" s="27" t="s">
        <v>82</v>
      </c>
      <c r="C68" s="28">
        <f t="shared" si="1"/>
        <v>159.68289920724803</v>
      </c>
      <c r="D68" s="28">
        <f t="shared" si="2"/>
        <v>2399.3814589794074</v>
      </c>
      <c r="E68" s="28">
        <f t="shared" si="3"/>
        <v>0</v>
      </c>
      <c r="F68" s="28">
        <f t="shared" si="4"/>
        <v>0</v>
      </c>
      <c r="G68" s="28">
        <f t="shared" si="5"/>
        <v>0</v>
      </c>
      <c r="H68" s="28">
        <f t="shared" si="6"/>
        <v>0</v>
      </c>
      <c r="I68" s="28">
        <f t="shared" si="7"/>
        <v>0</v>
      </c>
      <c r="J68" s="28">
        <f t="shared" si="8"/>
        <v>68.445112934436338</v>
      </c>
      <c r="K68" s="28">
        <f t="shared" si="9"/>
        <v>0</v>
      </c>
      <c r="L68" s="28">
        <f t="shared" si="10"/>
        <v>0</v>
      </c>
      <c r="M68" s="28">
        <f t="shared" si="11"/>
        <v>0</v>
      </c>
      <c r="N68" s="28">
        <f t="shared" si="12"/>
        <v>0</v>
      </c>
      <c r="O68" s="28">
        <f t="shared" si="13"/>
        <v>593.19097876511489</v>
      </c>
      <c r="P68" s="28">
        <f t="shared" si="14"/>
        <v>0</v>
      </c>
      <c r="Q68" s="28">
        <f t="shared" si="15"/>
        <v>0</v>
      </c>
      <c r="R68" s="28">
        <f t="shared" si="16"/>
        <v>0</v>
      </c>
      <c r="S68" s="46">
        <f t="shared" si="17"/>
        <v>3220.7004498862061</v>
      </c>
    </row>
    <row r="69" spans="1:19" ht="30.95" customHeight="1" x14ac:dyDescent="0.25">
      <c r="A69" s="8">
        <v>12</v>
      </c>
      <c r="B69" s="27" t="s">
        <v>29</v>
      </c>
      <c r="C69" s="28">
        <f t="shared" si="1"/>
        <v>1943.374858437146</v>
      </c>
      <c r="D69" s="28">
        <f t="shared" si="2"/>
        <v>2216.8611578209102</v>
      </c>
      <c r="E69" s="28">
        <f t="shared" si="3"/>
        <v>0</v>
      </c>
      <c r="F69" s="28">
        <f t="shared" si="4"/>
        <v>0</v>
      </c>
      <c r="G69" s="28">
        <f t="shared" si="5"/>
        <v>0</v>
      </c>
      <c r="H69" s="28">
        <f t="shared" si="6"/>
        <v>0</v>
      </c>
      <c r="I69" s="28">
        <f t="shared" si="7"/>
        <v>0</v>
      </c>
      <c r="J69" s="28">
        <f t="shared" si="8"/>
        <v>0</v>
      </c>
      <c r="K69" s="28">
        <f t="shared" si="9"/>
        <v>0</v>
      </c>
      <c r="L69" s="28">
        <f t="shared" si="10"/>
        <v>0</v>
      </c>
      <c r="M69" s="28">
        <f t="shared" si="11"/>
        <v>0</v>
      </c>
      <c r="N69" s="28">
        <f t="shared" si="12"/>
        <v>0</v>
      </c>
      <c r="O69" s="28">
        <f t="shared" si="13"/>
        <v>1205.3944889009067</v>
      </c>
      <c r="P69" s="28">
        <f t="shared" si="14"/>
        <v>0</v>
      </c>
      <c r="Q69" s="28">
        <f t="shared" si="15"/>
        <v>0</v>
      </c>
      <c r="R69" s="28">
        <f t="shared" si="16"/>
        <v>0</v>
      </c>
      <c r="S69" s="46">
        <f t="shared" si="17"/>
        <v>5365.6305051589625</v>
      </c>
    </row>
    <row r="70" spans="1:19" ht="30.95" customHeight="1" x14ac:dyDescent="0.25">
      <c r="A70" s="8">
        <v>13</v>
      </c>
      <c r="B70" s="27" t="s">
        <v>30</v>
      </c>
      <c r="C70" s="28">
        <f t="shared" si="1"/>
        <v>3785.5039637599093</v>
      </c>
      <c r="D70" s="28">
        <f t="shared" si="2"/>
        <v>6899.013883372907</v>
      </c>
      <c r="E70" s="28">
        <f t="shared" si="3"/>
        <v>0</v>
      </c>
      <c r="F70" s="28">
        <f t="shared" si="4"/>
        <v>0</v>
      </c>
      <c r="G70" s="28">
        <f t="shared" si="5"/>
        <v>0</v>
      </c>
      <c r="H70" s="28">
        <f t="shared" si="6"/>
        <v>0</v>
      </c>
      <c r="I70" s="28">
        <f t="shared" si="7"/>
        <v>0</v>
      </c>
      <c r="J70" s="28">
        <f t="shared" si="8"/>
        <v>182.52030115849689</v>
      </c>
      <c r="K70" s="28">
        <f t="shared" si="9"/>
        <v>0</v>
      </c>
      <c r="L70" s="28">
        <f t="shared" si="10"/>
        <v>0</v>
      </c>
      <c r="M70" s="28">
        <f t="shared" si="11"/>
        <v>0</v>
      </c>
      <c r="N70" s="28">
        <f t="shared" si="12"/>
        <v>0</v>
      </c>
      <c r="O70" s="28">
        <f t="shared" si="13"/>
        <v>1634.6551971810752</v>
      </c>
      <c r="P70" s="28">
        <f t="shared" si="14"/>
        <v>98.109168747770241</v>
      </c>
      <c r="Q70" s="28">
        <f t="shared" si="15"/>
        <v>0</v>
      </c>
      <c r="R70" s="28">
        <f t="shared" si="16"/>
        <v>0</v>
      </c>
      <c r="S70" s="46">
        <f t="shared" si="17"/>
        <v>12599.802514220159</v>
      </c>
    </row>
    <row r="71" spans="1:19" ht="30.95" customHeight="1" x14ac:dyDescent="0.25">
      <c r="A71" s="8">
        <v>14</v>
      </c>
      <c r="B71" s="27" t="s">
        <v>31</v>
      </c>
      <c r="C71" s="28">
        <f t="shared" si="1"/>
        <v>33087.957719894301</v>
      </c>
      <c r="D71" s="28">
        <f t="shared" si="2"/>
        <v>35075.162874018737</v>
      </c>
      <c r="E71" s="28">
        <f t="shared" si="3"/>
        <v>0</v>
      </c>
      <c r="F71" s="28">
        <f t="shared" si="4"/>
        <v>0</v>
      </c>
      <c r="G71" s="28">
        <f t="shared" si="5"/>
        <v>0</v>
      </c>
      <c r="H71" s="28">
        <f t="shared" si="6"/>
        <v>0</v>
      </c>
      <c r="I71" s="28">
        <f t="shared" si="7"/>
        <v>0</v>
      </c>
      <c r="J71" s="28">
        <f t="shared" si="8"/>
        <v>0</v>
      </c>
      <c r="K71" s="28">
        <f t="shared" si="9"/>
        <v>0</v>
      </c>
      <c r="L71" s="28">
        <f t="shared" si="10"/>
        <v>0</v>
      </c>
      <c r="M71" s="28">
        <f t="shared" si="11"/>
        <v>0</v>
      </c>
      <c r="N71" s="28">
        <f t="shared" si="12"/>
        <v>0</v>
      </c>
      <c r="O71" s="28">
        <f t="shared" si="13"/>
        <v>1631.2751916040661</v>
      </c>
      <c r="P71" s="28">
        <f t="shared" si="14"/>
        <v>0</v>
      </c>
      <c r="Q71" s="28">
        <f t="shared" si="15"/>
        <v>0</v>
      </c>
      <c r="R71" s="28">
        <f t="shared" si="16"/>
        <v>0</v>
      </c>
      <c r="S71" s="46">
        <f t="shared" si="17"/>
        <v>69794.395785517117</v>
      </c>
    </row>
    <row r="72" spans="1:19" ht="30.95" customHeight="1" x14ac:dyDescent="0.25">
      <c r="A72" s="8">
        <v>15</v>
      </c>
      <c r="B72" s="27" t="s">
        <v>32</v>
      </c>
      <c r="C72" s="28">
        <f t="shared" si="1"/>
        <v>6965.3454133635332</v>
      </c>
      <c r="D72" s="28">
        <f t="shared" si="2"/>
        <v>24176.841891789121</v>
      </c>
      <c r="E72" s="28">
        <f t="shared" si="3"/>
        <v>0</v>
      </c>
      <c r="F72" s="28">
        <f t="shared" si="4"/>
        <v>0</v>
      </c>
      <c r="G72" s="28">
        <f t="shared" si="5"/>
        <v>0</v>
      </c>
      <c r="H72" s="28">
        <f t="shared" si="6"/>
        <v>0</v>
      </c>
      <c r="I72" s="28">
        <f t="shared" si="7"/>
        <v>0</v>
      </c>
      <c r="J72" s="28">
        <f t="shared" si="8"/>
        <v>197.73032625503831</v>
      </c>
      <c r="K72" s="28">
        <f t="shared" si="9"/>
        <v>0</v>
      </c>
      <c r="L72" s="28">
        <f t="shared" si="10"/>
        <v>0</v>
      </c>
      <c r="M72" s="28">
        <f t="shared" si="11"/>
        <v>0</v>
      </c>
      <c r="N72" s="28">
        <f t="shared" si="12"/>
        <v>0</v>
      </c>
      <c r="O72" s="28">
        <f t="shared" si="13"/>
        <v>1585.6451163144418</v>
      </c>
      <c r="P72" s="28">
        <f t="shared" si="14"/>
        <v>0</v>
      </c>
      <c r="Q72" s="28">
        <f t="shared" si="15"/>
        <v>0</v>
      </c>
      <c r="R72" s="28">
        <f t="shared" si="16"/>
        <v>0</v>
      </c>
      <c r="S72" s="46">
        <f t="shared" si="17"/>
        <v>32925.562747722135</v>
      </c>
    </row>
    <row r="73" spans="1:19" ht="30.95" customHeight="1" x14ac:dyDescent="0.25">
      <c r="A73" s="8">
        <v>16</v>
      </c>
      <c r="B73" s="27" t="s">
        <v>33</v>
      </c>
      <c r="C73" s="28">
        <f t="shared" si="1"/>
        <v>8320.9513023782565</v>
      </c>
      <c r="D73" s="28">
        <f t="shared" si="2"/>
        <v>18994.532840979187</v>
      </c>
      <c r="E73" s="28">
        <f t="shared" si="3"/>
        <v>1663.35</v>
      </c>
      <c r="F73" s="28">
        <f t="shared" si="4"/>
        <v>0</v>
      </c>
      <c r="G73" s="28">
        <f t="shared" si="5"/>
        <v>0</v>
      </c>
      <c r="H73" s="28">
        <f t="shared" si="6"/>
        <v>0</v>
      </c>
      <c r="I73" s="28">
        <f t="shared" si="7"/>
        <v>0</v>
      </c>
      <c r="J73" s="28">
        <f t="shared" si="8"/>
        <v>1144.554388514741</v>
      </c>
      <c r="K73" s="28">
        <f t="shared" si="9"/>
        <v>30.420050193082815</v>
      </c>
      <c r="L73" s="28">
        <f t="shared" si="10"/>
        <v>0</v>
      </c>
      <c r="M73" s="28">
        <f t="shared" si="11"/>
        <v>0</v>
      </c>
      <c r="N73" s="28">
        <f t="shared" si="12"/>
        <v>0</v>
      </c>
      <c r="O73" s="28">
        <f t="shared" si="13"/>
        <v>2164.8935720743939</v>
      </c>
      <c r="P73" s="28">
        <f t="shared" si="14"/>
        <v>0</v>
      </c>
      <c r="Q73" s="28">
        <f t="shared" si="15"/>
        <v>0</v>
      </c>
      <c r="R73" s="28">
        <f t="shared" si="16"/>
        <v>0</v>
      </c>
      <c r="S73" s="46">
        <f t="shared" si="17"/>
        <v>32318.702154139661</v>
      </c>
    </row>
    <row r="74" spans="1:19" ht="30.95" customHeight="1" x14ac:dyDescent="0.25">
      <c r="A74" s="8">
        <v>17</v>
      </c>
      <c r="B74" s="27" t="s">
        <v>34</v>
      </c>
      <c r="C74" s="28">
        <f t="shared" si="1"/>
        <v>141646.28161570404</v>
      </c>
      <c r="D74" s="28">
        <f t="shared" si="2"/>
        <v>254821.07095476706</v>
      </c>
      <c r="E74" s="28">
        <f t="shared" si="3"/>
        <v>30786.36</v>
      </c>
      <c r="F74" s="28">
        <f t="shared" si="4"/>
        <v>0</v>
      </c>
      <c r="G74" s="28">
        <f t="shared" si="5"/>
        <v>0</v>
      </c>
      <c r="H74" s="28">
        <f t="shared" si="6"/>
        <v>25.390939867805901</v>
      </c>
      <c r="I74" s="28">
        <f t="shared" si="7"/>
        <v>27800.419152023216</v>
      </c>
      <c r="J74" s="28">
        <f t="shared" si="8"/>
        <v>2855.6822118756495</v>
      </c>
      <c r="K74" s="28">
        <f t="shared" si="9"/>
        <v>14906.180340197561</v>
      </c>
      <c r="L74" s="28">
        <f t="shared" si="10"/>
        <v>54543.149996197491</v>
      </c>
      <c r="M74" s="28">
        <f t="shared" si="11"/>
        <v>0</v>
      </c>
      <c r="N74" s="28">
        <f t="shared" si="12"/>
        <v>75.137523976914551</v>
      </c>
      <c r="O74" s="28">
        <f t="shared" si="13"/>
        <v>4073.6672215509152</v>
      </c>
      <c r="P74" s="28">
        <f t="shared" si="14"/>
        <v>8490.9026043524791</v>
      </c>
      <c r="Q74" s="28">
        <f t="shared" si="15"/>
        <v>90433.405676457754</v>
      </c>
      <c r="R74" s="28">
        <f t="shared" si="16"/>
        <v>0</v>
      </c>
      <c r="S74" s="46">
        <f t="shared" si="17"/>
        <v>630457.648236971</v>
      </c>
    </row>
    <row r="75" spans="1:19" ht="30.95" customHeight="1" x14ac:dyDescent="0.25">
      <c r="A75" s="8">
        <v>18</v>
      </c>
      <c r="B75" s="27" t="s">
        <v>35</v>
      </c>
      <c r="C75" s="28">
        <f t="shared" si="1"/>
        <v>1987.542468856172</v>
      </c>
      <c r="D75" s="28">
        <f t="shared" si="2"/>
        <v>18098.239862095772</v>
      </c>
      <c r="E75" s="28">
        <f t="shared" si="3"/>
        <v>1799.22</v>
      </c>
      <c r="F75" s="28">
        <f t="shared" si="4"/>
        <v>0</v>
      </c>
      <c r="G75" s="28">
        <f t="shared" si="5"/>
        <v>0</v>
      </c>
      <c r="H75" s="28">
        <f t="shared" si="6"/>
        <v>0</v>
      </c>
      <c r="I75" s="28">
        <f t="shared" si="7"/>
        <v>0</v>
      </c>
      <c r="J75" s="28">
        <f t="shared" si="8"/>
        <v>1201.5919826267714</v>
      </c>
      <c r="K75" s="28">
        <f t="shared" si="9"/>
        <v>0</v>
      </c>
      <c r="L75" s="28">
        <f t="shared" si="10"/>
        <v>0</v>
      </c>
      <c r="M75" s="28">
        <f t="shared" si="11"/>
        <v>0</v>
      </c>
      <c r="N75" s="28">
        <f t="shared" si="12"/>
        <v>15.210025096541408</v>
      </c>
      <c r="O75" s="28">
        <f t="shared" si="13"/>
        <v>5125.3559568373284</v>
      </c>
      <c r="P75" s="28">
        <f t="shared" si="14"/>
        <v>0</v>
      </c>
      <c r="Q75" s="28">
        <f t="shared" si="15"/>
        <v>0</v>
      </c>
      <c r="R75" s="28">
        <f t="shared" si="16"/>
        <v>0</v>
      </c>
      <c r="S75" s="46">
        <f t="shared" si="17"/>
        <v>28227.160295512585</v>
      </c>
    </row>
    <row r="76" spans="1:19" ht="30.95" customHeight="1" x14ac:dyDescent="0.25">
      <c r="A76" s="8">
        <v>19</v>
      </c>
      <c r="B76" s="27" t="s">
        <v>36</v>
      </c>
      <c r="C76" s="28">
        <f t="shared" si="1"/>
        <v>459.34314835787092</v>
      </c>
      <c r="D76" s="28">
        <f t="shared" si="2"/>
        <v>5148.1709944821405</v>
      </c>
      <c r="E76" s="28">
        <f t="shared" si="3"/>
        <v>0</v>
      </c>
      <c r="F76" s="28">
        <f t="shared" si="4"/>
        <v>0</v>
      </c>
      <c r="G76" s="28">
        <f t="shared" si="5"/>
        <v>0</v>
      </c>
      <c r="H76" s="28">
        <f t="shared" si="6"/>
        <v>0</v>
      </c>
      <c r="I76" s="28">
        <f t="shared" si="7"/>
        <v>0</v>
      </c>
      <c r="J76" s="28">
        <f t="shared" si="8"/>
        <v>707.26616698917553</v>
      </c>
      <c r="K76" s="28">
        <f t="shared" si="9"/>
        <v>22.815037644812111</v>
      </c>
      <c r="L76" s="28">
        <f t="shared" si="10"/>
        <v>0</v>
      </c>
      <c r="M76" s="28">
        <f t="shared" si="11"/>
        <v>0</v>
      </c>
      <c r="N76" s="28">
        <f t="shared" si="12"/>
        <v>0</v>
      </c>
      <c r="O76" s="28">
        <f t="shared" si="13"/>
        <v>939.21904971143192</v>
      </c>
      <c r="P76" s="28">
        <f t="shared" si="14"/>
        <v>0</v>
      </c>
      <c r="Q76" s="28">
        <f t="shared" si="15"/>
        <v>0</v>
      </c>
      <c r="R76" s="28">
        <f t="shared" si="16"/>
        <v>0</v>
      </c>
      <c r="S76" s="46">
        <f t="shared" si="17"/>
        <v>7276.8143971854306</v>
      </c>
    </row>
    <row r="77" spans="1:19" ht="30.95" customHeight="1" x14ac:dyDescent="0.25">
      <c r="A77" s="8">
        <v>20</v>
      </c>
      <c r="B77" s="27" t="s">
        <v>37</v>
      </c>
      <c r="C77" s="28">
        <f t="shared" si="1"/>
        <v>140705.92676481692</v>
      </c>
      <c r="D77" s="28">
        <f t="shared" si="2"/>
        <v>108324.95373617366</v>
      </c>
      <c r="E77" s="28">
        <f t="shared" si="3"/>
        <v>4903.62</v>
      </c>
      <c r="F77" s="28">
        <f t="shared" si="4"/>
        <v>478.11500000000001</v>
      </c>
      <c r="G77" s="28">
        <f t="shared" si="5"/>
        <v>0</v>
      </c>
      <c r="H77" s="28">
        <f t="shared" si="6"/>
        <v>0</v>
      </c>
      <c r="I77" s="28">
        <f t="shared" si="7"/>
        <v>8595.2764791230056</v>
      </c>
      <c r="J77" s="28">
        <f t="shared" si="8"/>
        <v>3065.5577431702759</v>
      </c>
      <c r="K77" s="28">
        <f t="shared" si="9"/>
        <v>0</v>
      </c>
      <c r="L77" s="28">
        <f t="shared" si="10"/>
        <v>25218.221610065655</v>
      </c>
      <c r="M77" s="28">
        <f t="shared" si="11"/>
        <v>10847.730748755735</v>
      </c>
      <c r="N77" s="28">
        <f t="shared" si="12"/>
        <v>0</v>
      </c>
      <c r="O77" s="28">
        <f t="shared" si="13"/>
        <v>41.827569015488876</v>
      </c>
      <c r="P77" s="28">
        <f t="shared" si="14"/>
        <v>0</v>
      </c>
      <c r="Q77" s="28">
        <f t="shared" si="15"/>
        <v>0</v>
      </c>
      <c r="R77" s="28">
        <f t="shared" si="16"/>
        <v>0</v>
      </c>
      <c r="S77" s="46">
        <f t="shared" si="17"/>
        <v>302181.22965112078</v>
      </c>
    </row>
    <row r="78" spans="1:19" ht="30.95" customHeight="1" x14ac:dyDescent="0.25">
      <c r="A78" s="8">
        <v>21</v>
      </c>
      <c r="B78" s="27" t="s">
        <v>38</v>
      </c>
      <c r="C78" s="28">
        <f t="shared" si="1"/>
        <v>9189.5054737636838</v>
      </c>
      <c r="D78" s="28">
        <f t="shared" si="2"/>
        <v>10919.953017922478</v>
      </c>
      <c r="E78" s="28">
        <f t="shared" si="3"/>
        <v>85.36</v>
      </c>
      <c r="F78" s="28">
        <f t="shared" si="4"/>
        <v>0</v>
      </c>
      <c r="G78" s="28">
        <f t="shared" si="5"/>
        <v>0</v>
      </c>
      <c r="H78" s="28">
        <f t="shared" si="6"/>
        <v>0</v>
      </c>
      <c r="I78" s="28">
        <f t="shared" si="7"/>
        <v>0</v>
      </c>
      <c r="J78" s="28">
        <f t="shared" si="8"/>
        <v>159.7052635136848</v>
      </c>
      <c r="K78" s="28">
        <f t="shared" si="9"/>
        <v>0</v>
      </c>
      <c r="L78" s="28">
        <f t="shared" si="10"/>
        <v>0</v>
      </c>
      <c r="M78" s="28">
        <f t="shared" si="11"/>
        <v>0</v>
      </c>
      <c r="N78" s="28">
        <f t="shared" si="12"/>
        <v>0</v>
      </c>
      <c r="O78" s="28">
        <f t="shared" si="13"/>
        <v>1831.5405220418613</v>
      </c>
      <c r="P78" s="28">
        <f t="shared" si="14"/>
        <v>0</v>
      </c>
      <c r="Q78" s="28">
        <f t="shared" si="15"/>
        <v>0</v>
      </c>
      <c r="R78" s="28">
        <f t="shared" si="16"/>
        <v>0</v>
      </c>
      <c r="S78" s="46">
        <f t="shared" si="17"/>
        <v>22186.064277241712</v>
      </c>
    </row>
    <row r="79" spans="1:19" ht="30.95" customHeight="1" x14ac:dyDescent="0.25">
      <c r="A79" s="8">
        <v>22</v>
      </c>
      <c r="B79" s="27" t="s">
        <v>39</v>
      </c>
      <c r="C79" s="28">
        <f t="shared" si="1"/>
        <v>207280.70970177426</v>
      </c>
      <c r="D79" s="28">
        <f t="shared" si="2"/>
        <v>162474.07958223129</v>
      </c>
      <c r="E79" s="28">
        <f t="shared" si="3"/>
        <v>0</v>
      </c>
      <c r="F79" s="28">
        <f t="shared" si="4"/>
        <v>0</v>
      </c>
      <c r="G79" s="28">
        <f t="shared" si="5"/>
        <v>0</v>
      </c>
      <c r="H79" s="28">
        <f t="shared" si="6"/>
        <v>333.70949540544899</v>
      </c>
      <c r="I79" s="28">
        <f t="shared" si="7"/>
        <v>4369.8210543285513</v>
      </c>
      <c r="J79" s="28">
        <f t="shared" si="8"/>
        <v>3926.7214790904404</v>
      </c>
      <c r="K79" s="28">
        <f t="shared" si="9"/>
        <v>91.260150579248446</v>
      </c>
      <c r="L79" s="28">
        <f t="shared" si="10"/>
        <v>0</v>
      </c>
      <c r="M79" s="28">
        <f t="shared" si="11"/>
        <v>0</v>
      </c>
      <c r="N79" s="28">
        <f t="shared" si="12"/>
        <v>106.47017567578986</v>
      </c>
      <c r="O79" s="28">
        <f t="shared" si="13"/>
        <v>3161.065715758431</v>
      </c>
      <c r="P79" s="28">
        <f t="shared" si="14"/>
        <v>0</v>
      </c>
      <c r="Q79" s="28">
        <f t="shared" si="15"/>
        <v>0</v>
      </c>
      <c r="R79" s="28">
        <f t="shared" si="16"/>
        <v>0</v>
      </c>
      <c r="S79" s="46">
        <f t="shared" si="17"/>
        <v>381743.83735484345</v>
      </c>
    </row>
    <row r="80" spans="1:19" ht="30.95" customHeight="1" x14ac:dyDescent="0.25">
      <c r="A80" s="8">
        <v>23</v>
      </c>
      <c r="B80" s="27" t="s">
        <v>83</v>
      </c>
      <c r="C80" s="28">
        <f t="shared" si="1"/>
        <v>161.57040392600982</v>
      </c>
      <c r="D80" s="28">
        <f t="shared" si="2"/>
        <v>45.630075289624223</v>
      </c>
      <c r="E80" s="28">
        <f t="shared" si="3"/>
        <v>0</v>
      </c>
      <c r="F80" s="28">
        <f t="shared" si="4"/>
        <v>0</v>
      </c>
      <c r="G80" s="28">
        <f t="shared" si="5"/>
        <v>0</v>
      </c>
      <c r="H80" s="28">
        <f t="shared" si="6"/>
        <v>0</v>
      </c>
      <c r="I80" s="28">
        <f t="shared" si="7"/>
        <v>0</v>
      </c>
      <c r="J80" s="28">
        <f t="shared" si="8"/>
        <v>0</v>
      </c>
      <c r="K80" s="28">
        <f t="shared" si="9"/>
        <v>0</v>
      </c>
      <c r="L80" s="28">
        <f t="shared" si="10"/>
        <v>0</v>
      </c>
      <c r="M80" s="28">
        <f t="shared" si="11"/>
        <v>0</v>
      </c>
      <c r="N80" s="28">
        <f t="shared" si="12"/>
        <v>0</v>
      </c>
      <c r="O80" s="28">
        <f t="shared" si="13"/>
        <v>45.630075289624223</v>
      </c>
      <c r="P80" s="28">
        <f t="shared" si="14"/>
        <v>0</v>
      </c>
      <c r="Q80" s="28">
        <f t="shared" si="15"/>
        <v>0</v>
      </c>
      <c r="R80" s="28">
        <f t="shared" si="16"/>
        <v>0</v>
      </c>
      <c r="S80" s="46">
        <f t="shared" si="17"/>
        <v>252.83055450525825</v>
      </c>
    </row>
    <row r="81" spans="1:19" ht="30.95" customHeight="1" x14ac:dyDescent="0.25">
      <c r="A81" s="8">
        <v>24</v>
      </c>
      <c r="B81" s="27" t="s">
        <v>84</v>
      </c>
      <c r="C81" s="28">
        <f t="shared" si="1"/>
        <v>407.70101925254812</v>
      </c>
      <c r="D81" s="28">
        <f t="shared" si="2"/>
        <v>0</v>
      </c>
      <c r="E81" s="28">
        <f t="shared" si="3"/>
        <v>0</v>
      </c>
      <c r="F81" s="28">
        <f t="shared" si="4"/>
        <v>0</v>
      </c>
      <c r="G81" s="28">
        <f t="shared" si="5"/>
        <v>0</v>
      </c>
      <c r="H81" s="28">
        <f t="shared" si="6"/>
        <v>0</v>
      </c>
      <c r="I81" s="28">
        <f t="shared" si="7"/>
        <v>0</v>
      </c>
      <c r="J81" s="28">
        <f t="shared" si="8"/>
        <v>0</v>
      </c>
      <c r="K81" s="28">
        <f t="shared" si="9"/>
        <v>0</v>
      </c>
      <c r="L81" s="28">
        <f t="shared" si="10"/>
        <v>0</v>
      </c>
      <c r="M81" s="28">
        <f t="shared" si="11"/>
        <v>0</v>
      </c>
      <c r="N81" s="28">
        <f t="shared" si="12"/>
        <v>0</v>
      </c>
      <c r="O81" s="28">
        <f t="shared" si="13"/>
        <v>0</v>
      </c>
      <c r="P81" s="28">
        <f t="shared" si="14"/>
        <v>0</v>
      </c>
      <c r="Q81" s="28">
        <f t="shared" si="15"/>
        <v>0</v>
      </c>
      <c r="R81" s="28">
        <f t="shared" si="16"/>
        <v>0</v>
      </c>
      <c r="S81" s="46">
        <f t="shared" si="17"/>
        <v>407.70101925254812</v>
      </c>
    </row>
    <row r="82" spans="1:19" ht="30.95" customHeight="1" x14ac:dyDescent="0.25">
      <c r="A82" s="8">
        <v>25</v>
      </c>
      <c r="B82" s="27" t="s">
        <v>40</v>
      </c>
      <c r="C82" s="28">
        <f t="shared" si="1"/>
        <v>179943.07285768216</v>
      </c>
      <c r="D82" s="28">
        <f t="shared" si="2"/>
        <v>160565.55943317307</v>
      </c>
      <c r="E82" s="28">
        <f t="shared" si="3"/>
        <v>0</v>
      </c>
      <c r="F82" s="28">
        <f t="shared" si="4"/>
        <v>0</v>
      </c>
      <c r="G82" s="28">
        <f t="shared" si="5"/>
        <v>8592.2989807474514</v>
      </c>
      <c r="H82" s="28">
        <f t="shared" si="6"/>
        <v>0</v>
      </c>
      <c r="I82" s="28">
        <f t="shared" si="7"/>
        <v>0</v>
      </c>
      <c r="J82" s="28">
        <f t="shared" si="8"/>
        <v>5788.0128102211365</v>
      </c>
      <c r="K82" s="28">
        <f t="shared" si="9"/>
        <v>0</v>
      </c>
      <c r="L82" s="28">
        <f t="shared" si="10"/>
        <v>0</v>
      </c>
      <c r="M82" s="28">
        <f t="shared" si="11"/>
        <v>0</v>
      </c>
      <c r="N82" s="28">
        <f t="shared" si="12"/>
        <v>45.630075289624223</v>
      </c>
      <c r="O82" s="28">
        <f t="shared" si="13"/>
        <v>22030.876350945979</v>
      </c>
      <c r="P82" s="28">
        <f t="shared" si="14"/>
        <v>0</v>
      </c>
      <c r="Q82" s="28">
        <f t="shared" si="15"/>
        <v>0</v>
      </c>
      <c r="R82" s="28">
        <f t="shared" si="16"/>
        <v>0</v>
      </c>
      <c r="S82" s="46">
        <f t="shared" si="17"/>
        <v>376965.45050805941</v>
      </c>
    </row>
    <row r="83" spans="1:19" ht="30.95" customHeight="1" x14ac:dyDescent="0.25">
      <c r="A83" s="8">
        <v>26</v>
      </c>
      <c r="B83" s="27" t="s">
        <v>41</v>
      </c>
      <c r="C83" s="28">
        <f t="shared" si="1"/>
        <v>784.82446206115515</v>
      </c>
      <c r="D83" s="28">
        <f t="shared" si="2"/>
        <v>2096.4484591399573</v>
      </c>
      <c r="E83" s="28">
        <f t="shared" si="3"/>
        <v>593.46</v>
      </c>
      <c r="F83" s="28">
        <f t="shared" si="4"/>
        <v>0</v>
      </c>
      <c r="G83" s="28">
        <f t="shared" si="5"/>
        <v>0</v>
      </c>
      <c r="H83" s="28">
        <f t="shared" si="6"/>
        <v>0</v>
      </c>
      <c r="I83" s="28">
        <f t="shared" si="7"/>
        <v>0</v>
      </c>
      <c r="J83" s="28">
        <f t="shared" si="8"/>
        <v>441.09072779970086</v>
      </c>
      <c r="K83" s="28">
        <f t="shared" si="9"/>
        <v>0</v>
      </c>
      <c r="L83" s="28">
        <f t="shared" si="10"/>
        <v>0</v>
      </c>
      <c r="M83" s="28">
        <f t="shared" si="11"/>
        <v>0</v>
      </c>
      <c r="N83" s="28">
        <f t="shared" si="12"/>
        <v>0</v>
      </c>
      <c r="O83" s="28">
        <f t="shared" si="13"/>
        <v>114.07518822406057</v>
      </c>
      <c r="P83" s="28">
        <f t="shared" si="14"/>
        <v>0</v>
      </c>
      <c r="Q83" s="28">
        <f t="shared" si="15"/>
        <v>0</v>
      </c>
      <c r="R83" s="28">
        <f t="shared" si="16"/>
        <v>0</v>
      </c>
      <c r="S83" s="46">
        <f t="shared" si="17"/>
        <v>4029.8988372248741</v>
      </c>
    </row>
    <row r="84" spans="1:19" ht="30.95" customHeight="1" x14ac:dyDescent="0.25">
      <c r="A84" s="8">
        <v>27</v>
      </c>
      <c r="B84" s="27" t="s">
        <v>42</v>
      </c>
      <c r="C84" s="28">
        <f t="shared" si="1"/>
        <v>14958.474896187241</v>
      </c>
      <c r="D84" s="28">
        <f t="shared" si="2"/>
        <v>4536.812485740601</v>
      </c>
      <c r="E84" s="28">
        <f t="shared" si="3"/>
        <v>23146.82</v>
      </c>
      <c r="F84" s="28">
        <f t="shared" si="4"/>
        <v>0</v>
      </c>
      <c r="G84" s="28">
        <f t="shared" si="5"/>
        <v>0</v>
      </c>
      <c r="H84" s="28">
        <f t="shared" si="6"/>
        <v>0</v>
      </c>
      <c r="I84" s="28">
        <f t="shared" si="7"/>
        <v>0</v>
      </c>
      <c r="J84" s="28">
        <f t="shared" si="8"/>
        <v>365.04060231699378</v>
      </c>
      <c r="K84" s="28">
        <f t="shared" si="9"/>
        <v>0</v>
      </c>
      <c r="L84" s="28">
        <f t="shared" si="10"/>
        <v>0</v>
      </c>
      <c r="M84" s="28">
        <f t="shared" si="11"/>
        <v>0</v>
      </c>
      <c r="N84" s="28">
        <f t="shared" si="12"/>
        <v>0</v>
      </c>
      <c r="O84" s="28">
        <f t="shared" si="13"/>
        <v>965.4140929332533</v>
      </c>
      <c r="P84" s="28">
        <f t="shared" si="14"/>
        <v>0</v>
      </c>
      <c r="Q84" s="28">
        <f t="shared" si="15"/>
        <v>0</v>
      </c>
      <c r="R84" s="28">
        <f t="shared" si="16"/>
        <v>0</v>
      </c>
      <c r="S84" s="46">
        <f>SUM(C84:R84)</f>
        <v>43972.562077178081</v>
      </c>
    </row>
    <row r="85" spans="1:19" ht="30.95" customHeight="1" x14ac:dyDescent="0.25">
      <c r="A85" s="8">
        <v>28</v>
      </c>
      <c r="B85" s="27" t="s">
        <v>89</v>
      </c>
      <c r="C85" s="28">
        <f t="shared" si="1"/>
        <v>173.27293318233296</v>
      </c>
      <c r="D85" s="28">
        <f t="shared" si="2"/>
        <v>0</v>
      </c>
      <c r="E85" s="28">
        <f t="shared" si="3"/>
        <v>0</v>
      </c>
      <c r="F85" s="28">
        <f t="shared" si="4"/>
        <v>0</v>
      </c>
      <c r="G85" s="28">
        <f t="shared" si="5"/>
        <v>214.04303510758777</v>
      </c>
      <c r="H85" s="28">
        <f t="shared" si="6"/>
        <v>0</v>
      </c>
      <c r="I85" s="28">
        <f t="shared" si="7"/>
        <v>0</v>
      </c>
      <c r="J85" s="28">
        <f t="shared" si="8"/>
        <v>0</v>
      </c>
      <c r="K85" s="28">
        <f t="shared" si="9"/>
        <v>0</v>
      </c>
      <c r="L85" s="28">
        <f t="shared" si="10"/>
        <v>0</v>
      </c>
      <c r="M85" s="28">
        <f t="shared" si="11"/>
        <v>0</v>
      </c>
      <c r="N85" s="28">
        <f t="shared" si="12"/>
        <v>0</v>
      </c>
      <c r="O85" s="28">
        <f t="shared" si="13"/>
        <v>0</v>
      </c>
      <c r="P85" s="28">
        <f t="shared" si="14"/>
        <v>0</v>
      </c>
      <c r="Q85" s="28">
        <f t="shared" si="15"/>
        <v>0</v>
      </c>
      <c r="R85" s="28">
        <f t="shared" si="16"/>
        <v>0</v>
      </c>
      <c r="S85" s="46">
        <f t="shared" si="17"/>
        <v>387.31596828992076</v>
      </c>
    </row>
    <row r="86" spans="1:19" ht="30.95" customHeight="1" x14ac:dyDescent="0.25">
      <c r="A86" s="8">
        <v>29</v>
      </c>
      <c r="B86" s="27" t="s">
        <v>43</v>
      </c>
      <c r="C86" s="28">
        <f t="shared" si="1"/>
        <v>3661.759154397886</v>
      </c>
      <c r="D86" s="28">
        <f t="shared" si="2"/>
        <v>8902.5121891451108</v>
      </c>
      <c r="E86" s="28">
        <f t="shared" si="3"/>
        <v>0</v>
      </c>
      <c r="F86" s="28">
        <f t="shared" si="4"/>
        <v>0</v>
      </c>
      <c r="G86" s="28">
        <f t="shared" si="5"/>
        <v>0</v>
      </c>
      <c r="H86" s="28">
        <f t="shared" si="6"/>
        <v>0</v>
      </c>
      <c r="I86" s="28">
        <f t="shared" si="7"/>
        <v>0</v>
      </c>
      <c r="J86" s="28">
        <f t="shared" si="8"/>
        <v>635.01854778060385</v>
      </c>
      <c r="K86" s="28">
        <f t="shared" si="9"/>
        <v>0</v>
      </c>
      <c r="L86" s="28">
        <f t="shared" si="10"/>
        <v>0</v>
      </c>
      <c r="M86" s="28">
        <f t="shared" si="11"/>
        <v>0</v>
      </c>
      <c r="N86" s="28">
        <f t="shared" si="12"/>
        <v>0</v>
      </c>
      <c r="O86" s="28">
        <f t="shared" si="13"/>
        <v>1095.1218069509814</v>
      </c>
      <c r="P86" s="28">
        <f t="shared" si="14"/>
        <v>0</v>
      </c>
      <c r="Q86" s="28">
        <f t="shared" si="15"/>
        <v>0</v>
      </c>
      <c r="R86" s="28">
        <f t="shared" si="16"/>
        <v>0</v>
      </c>
      <c r="S86" s="46">
        <f t="shared" si="17"/>
        <v>14294.411698274584</v>
      </c>
    </row>
    <row r="87" spans="1:19" ht="30.95" customHeight="1" x14ac:dyDescent="0.25">
      <c r="A87" s="8">
        <v>30</v>
      </c>
      <c r="B87" s="27" t="s">
        <v>92</v>
      </c>
      <c r="C87" s="28">
        <f t="shared" si="1"/>
        <v>20.385050962627407</v>
      </c>
      <c r="D87" s="28">
        <f t="shared" si="2"/>
        <v>0</v>
      </c>
      <c r="E87" s="28">
        <f t="shared" si="3"/>
        <v>0</v>
      </c>
      <c r="F87" s="28">
        <f t="shared" si="4"/>
        <v>0</v>
      </c>
      <c r="G87" s="28">
        <f t="shared" si="5"/>
        <v>0</v>
      </c>
      <c r="H87" s="28">
        <f t="shared" si="6"/>
        <v>0</v>
      </c>
      <c r="I87" s="28">
        <f t="shared" si="7"/>
        <v>0</v>
      </c>
      <c r="J87" s="28">
        <f t="shared" si="8"/>
        <v>0</v>
      </c>
      <c r="K87" s="28">
        <f t="shared" si="9"/>
        <v>0</v>
      </c>
      <c r="L87" s="28">
        <f t="shared" si="10"/>
        <v>0</v>
      </c>
      <c r="M87" s="28">
        <f t="shared" si="11"/>
        <v>0</v>
      </c>
      <c r="N87" s="28">
        <f t="shared" si="12"/>
        <v>0</v>
      </c>
      <c r="O87" s="28">
        <f t="shared" si="13"/>
        <v>0</v>
      </c>
      <c r="P87" s="28">
        <f t="shared" si="14"/>
        <v>0</v>
      </c>
      <c r="Q87" s="28">
        <f t="shared" si="15"/>
        <v>0</v>
      </c>
      <c r="R87" s="28">
        <f t="shared" si="16"/>
        <v>0</v>
      </c>
      <c r="S87" s="46">
        <f t="shared" si="17"/>
        <v>20.385050962627407</v>
      </c>
    </row>
    <row r="88" spans="1:19" ht="30.95" customHeight="1" x14ac:dyDescent="0.25">
      <c r="A88" s="8">
        <v>31</v>
      </c>
      <c r="B88" s="27" t="s">
        <v>44</v>
      </c>
      <c r="C88" s="28">
        <f t="shared" si="1"/>
        <v>15025.368063420159</v>
      </c>
      <c r="D88" s="28">
        <f t="shared" si="2"/>
        <v>17604.421047294727</v>
      </c>
      <c r="E88" s="28">
        <f t="shared" si="3"/>
        <v>1047.3</v>
      </c>
      <c r="F88" s="28">
        <f t="shared" si="4"/>
        <v>0</v>
      </c>
      <c r="G88" s="28">
        <f t="shared" si="5"/>
        <v>0</v>
      </c>
      <c r="H88" s="28">
        <f t="shared" si="6"/>
        <v>0</v>
      </c>
      <c r="I88" s="28">
        <f t="shared" si="7"/>
        <v>0</v>
      </c>
      <c r="J88" s="28">
        <f t="shared" si="8"/>
        <v>387.85563996180593</v>
      </c>
      <c r="K88" s="28">
        <f t="shared" si="9"/>
        <v>0</v>
      </c>
      <c r="L88" s="28">
        <f t="shared" si="10"/>
        <v>0</v>
      </c>
      <c r="M88" s="28">
        <f t="shared" si="11"/>
        <v>38.025062741353523</v>
      </c>
      <c r="N88" s="28">
        <f t="shared" si="12"/>
        <v>0</v>
      </c>
      <c r="O88" s="28">
        <f t="shared" si="13"/>
        <v>406.86817133248269</v>
      </c>
      <c r="P88" s="28">
        <f t="shared" si="14"/>
        <v>0</v>
      </c>
      <c r="Q88" s="28">
        <f t="shared" si="15"/>
        <v>0</v>
      </c>
      <c r="R88" s="28">
        <f t="shared" si="16"/>
        <v>0</v>
      </c>
      <c r="S88" s="46">
        <f t="shared" si="17"/>
        <v>34509.837984750528</v>
      </c>
    </row>
    <row r="89" spans="1:19" ht="30.95" customHeight="1" x14ac:dyDescent="0.25">
      <c r="A89" s="8">
        <v>32</v>
      </c>
      <c r="B89" s="27" t="s">
        <v>45</v>
      </c>
      <c r="C89" s="28">
        <f t="shared" si="1"/>
        <v>0</v>
      </c>
      <c r="D89" s="28">
        <f t="shared" si="2"/>
        <v>0</v>
      </c>
      <c r="E89" s="28">
        <f t="shared" si="3"/>
        <v>517.96100000000001</v>
      </c>
      <c r="F89" s="28">
        <f t="shared" si="4"/>
        <v>0</v>
      </c>
      <c r="G89" s="28">
        <f t="shared" si="5"/>
        <v>0</v>
      </c>
      <c r="H89" s="28">
        <f t="shared" si="6"/>
        <v>0</v>
      </c>
      <c r="I89" s="28">
        <f t="shared" si="7"/>
        <v>0</v>
      </c>
      <c r="J89" s="28">
        <f t="shared" si="8"/>
        <v>0</v>
      </c>
      <c r="K89" s="28">
        <f t="shared" si="9"/>
        <v>0</v>
      </c>
      <c r="L89" s="28">
        <f t="shared" si="10"/>
        <v>0</v>
      </c>
      <c r="M89" s="28">
        <f t="shared" si="11"/>
        <v>0</v>
      </c>
      <c r="N89" s="28">
        <f t="shared" si="12"/>
        <v>0</v>
      </c>
      <c r="O89" s="28">
        <f t="shared" si="13"/>
        <v>0</v>
      </c>
      <c r="P89" s="28">
        <f t="shared" si="14"/>
        <v>0</v>
      </c>
      <c r="Q89" s="28">
        <f t="shared" si="15"/>
        <v>0</v>
      </c>
      <c r="R89" s="28">
        <f t="shared" si="16"/>
        <v>0</v>
      </c>
      <c r="S89" s="46">
        <f t="shared" ref="S89:S95" si="18">SUM(C89:R89)</f>
        <v>517.96100000000001</v>
      </c>
    </row>
    <row r="90" spans="1:19" ht="30.95" customHeight="1" x14ac:dyDescent="0.25">
      <c r="A90" s="8">
        <v>33</v>
      </c>
      <c r="B90" s="27" t="s">
        <v>46</v>
      </c>
      <c r="C90" s="28">
        <f t="shared" si="1"/>
        <v>27526.61381653454</v>
      </c>
      <c r="D90" s="28">
        <f t="shared" si="2"/>
        <v>17098.6032126953</v>
      </c>
      <c r="E90" s="28">
        <f t="shared" si="3"/>
        <v>0</v>
      </c>
      <c r="F90" s="28">
        <f t="shared" si="4"/>
        <v>0</v>
      </c>
      <c r="G90" s="28">
        <f t="shared" si="5"/>
        <v>0</v>
      </c>
      <c r="H90" s="28">
        <f t="shared" si="6"/>
        <v>0</v>
      </c>
      <c r="I90" s="28">
        <f t="shared" si="7"/>
        <v>0</v>
      </c>
      <c r="J90" s="28">
        <f t="shared" si="8"/>
        <v>0</v>
      </c>
      <c r="K90" s="28">
        <f t="shared" si="9"/>
        <v>212.94035135157972</v>
      </c>
      <c r="L90" s="28">
        <f t="shared" si="10"/>
        <v>0</v>
      </c>
      <c r="M90" s="28">
        <f t="shared" si="11"/>
        <v>0</v>
      </c>
      <c r="N90" s="28">
        <f t="shared" si="12"/>
        <v>0</v>
      </c>
      <c r="O90" s="28">
        <f t="shared" si="13"/>
        <v>752.47374158167361</v>
      </c>
      <c r="P90" s="28">
        <f t="shared" si="14"/>
        <v>0</v>
      </c>
      <c r="Q90" s="28">
        <f t="shared" si="15"/>
        <v>0</v>
      </c>
      <c r="R90" s="28">
        <f t="shared" si="16"/>
        <v>0</v>
      </c>
      <c r="S90" s="46">
        <f t="shared" si="18"/>
        <v>45590.631122163089</v>
      </c>
    </row>
    <row r="91" spans="1:19" ht="30.95" customHeight="1" x14ac:dyDescent="0.25">
      <c r="A91" s="8">
        <v>34</v>
      </c>
      <c r="B91" s="27" t="s">
        <v>47</v>
      </c>
      <c r="C91" s="28">
        <f t="shared" si="1"/>
        <v>17696.866742166854</v>
      </c>
      <c r="D91" s="28">
        <f t="shared" si="2"/>
        <v>18287.604674547711</v>
      </c>
      <c r="E91" s="28">
        <f t="shared" si="3"/>
        <v>816.76</v>
      </c>
      <c r="F91" s="28">
        <f t="shared" si="4"/>
        <v>0</v>
      </c>
      <c r="G91" s="28">
        <f t="shared" si="5"/>
        <v>81.540203850509627</v>
      </c>
      <c r="H91" s="28">
        <f t="shared" si="6"/>
        <v>0</v>
      </c>
      <c r="I91" s="28">
        <f t="shared" si="7"/>
        <v>0</v>
      </c>
      <c r="J91" s="28">
        <f t="shared" si="8"/>
        <v>410.67067760661803</v>
      </c>
      <c r="K91" s="28">
        <f t="shared" si="9"/>
        <v>15.210025096541408</v>
      </c>
      <c r="L91" s="28">
        <f t="shared" si="10"/>
        <v>0</v>
      </c>
      <c r="M91" s="28">
        <f t="shared" si="11"/>
        <v>0</v>
      </c>
      <c r="N91" s="28">
        <f t="shared" si="12"/>
        <v>0</v>
      </c>
      <c r="O91" s="28">
        <f t="shared" si="13"/>
        <v>1867.0305806004578</v>
      </c>
      <c r="P91" s="28">
        <f t="shared" si="14"/>
        <v>0</v>
      </c>
      <c r="Q91" s="28">
        <f t="shared" si="15"/>
        <v>0</v>
      </c>
      <c r="R91" s="28">
        <f t="shared" si="16"/>
        <v>0</v>
      </c>
      <c r="S91" s="46">
        <f t="shared" si="18"/>
        <v>39175.682903868699</v>
      </c>
    </row>
    <row r="92" spans="1:19" ht="30.95" customHeight="1" x14ac:dyDescent="0.25">
      <c r="A92" s="8">
        <v>35</v>
      </c>
      <c r="B92" s="27" t="s">
        <v>48</v>
      </c>
      <c r="C92" s="28">
        <f t="shared" si="1"/>
        <v>16756.889392223482</v>
      </c>
      <c r="D92" s="28">
        <f t="shared" si="2"/>
        <v>16786.375197519075</v>
      </c>
      <c r="E92" s="28">
        <f t="shared" si="3"/>
        <v>89.32</v>
      </c>
      <c r="F92" s="28">
        <f t="shared" si="4"/>
        <v>0</v>
      </c>
      <c r="G92" s="28">
        <f t="shared" si="5"/>
        <v>0</v>
      </c>
      <c r="H92" s="28">
        <f t="shared" si="6"/>
        <v>0</v>
      </c>
      <c r="I92" s="28">
        <f t="shared" si="7"/>
        <v>0</v>
      </c>
      <c r="J92" s="28">
        <f t="shared" si="8"/>
        <v>91.260150579248446</v>
      </c>
      <c r="K92" s="28">
        <f t="shared" si="9"/>
        <v>0</v>
      </c>
      <c r="L92" s="28">
        <f t="shared" si="10"/>
        <v>0</v>
      </c>
      <c r="M92" s="28">
        <f t="shared" si="11"/>
        <v>0</v>
      </c>
      <c r="N92" s="28">
        <f t="shared" si="12"/>
        <v>0</v>
      </c>
      <c r="O92" s="28">
        <f t="shared" si="13"/>
        <v>946.82406225970271</v>
      </c>
      <c r="P92" s="28">
        <f t="shared" si="14"/>
        <v>0</v>
      </c>
      <c r="Q92" s="28">
        <f t="shared" si="15"/>
        <v>0</v>
      </c>
      <c r="R92" s="28">
        <f t="shared" si="16"/>
        <v>0</v>
      </c>
      <c r="S92" s="46">
        <f t="shared" si="18"/>
        <v>34670.668802581502</v>
      </c>
    </row>
    <row r="93" spans="1:19" ht="30.95" customHeight="1" x14ac:dyDescent="0.25">
      <c r="A93" s="8">
        <v>36</v>
      </c>
      <c r="B93" s="27" t="s">
        <v>49</v>
      </c>
      <c r="C93" s="28">
        <f t="shared" si="1"/>
        <v>61.155152887882217</v>
      </c>
      <c r="D93" s="28">
        <f t="shared" si="2"/>
        <v>498.12832191173112</v>
      </c>
      <c r="E93" s="28">
        <f t="shared" si="3"/>
        <v>176.28</v>
      </c>
      <c r="F93" s="28">
        <f t="shared" si="4"/>
        <v>0</v>
      </c>
      <c r="G93" s="28">
        <f t="shared" si="5"/>
        <v>0</v>
      </c>
      <c r="H93" s="28">
        <f t="shared" si="6"/>
        <v>0</v>
      </c>
      <c r="I93" s="28">
        <f t="shared" si="7"/>
        <v>0</v>
      </c>
      <c r="J93" s="28">
        <f t="shared" si="8"/>
        <v>0</v>
      </c>
      <c r="K93" s="28">
        <f t="shared" si="9"/>
        <v>0</v>
      </c>
      <c r="L93" s="28">
        <f t="shared" si="10"/>
        <v>0</v>
      </c>
      <c r="M93" s="28">
        <f t="shared" si="11"/>
        <v>0</v>
      </c>
      <c r="N93" s="28">
        <f t="shared" si="12"/>
        <v>0</v>
      </c>
      <c r="O93" s="28">
        <f t="shared" si="13"/>
        <v>68.445112934436338</v>
      </c>
      <c r="P93" s="28">
        <f t="shared" si="14"/>
        <v>0</v>
      </c>
      <c r="Q93" s="28">
        <f t="shared" si="15"/>
        <v>0</v>
      </c>
      <c r="R93" s="28">
        <f t="shared" si="16"/>
        <v>0</v>
      </c>
      <c r="S93" s="46">
        <f t="shared" si="18"/>
        <v>804.00858773404968</v>
      </c>
    </row>
    <row r="94" spans="1:19" ht="30.95" customHeight="1" x14ac:dyDescent="0.25">
      <c r="A94" s="8">
        <v>37</v>
      </c>
      <c r="B94" s="27" t="s">
        <v>50</v>
      </c>
      <c r="C94" s="28">
        <f t="shared" si="1"/>
        <v>74179.237448093627</v>
      </c>
      <c r="D94" s="28">
        <f t="shared" si="2"/>
        <v>21624.515180450046</v>
      </c>
      <c r="E94" s="28">
        <f t="shared" si="3"/>
        <v>10765.42</v>
      </c>
      <c r="F94" s="28">
        <f t="shared" si="4"/>
        <v>0</v>
      </c>
      <c r="G94" s="28">
        <f t="shared" si="5"/>
        <v>0</v>
      </c>
      <c r="H94" s="28">
        <f t="shared" si="6"/>
        <v>29.018216991778175</v>
      </c>
      <c r="I94" s="28">
        <f t="shared" si="7"/>
        <v>7705.9487344833151</v>
      </c>
      <c r="J94" s="28">
        <f t="shared" si="8"/>
        <v>574.17844739443819</v>
      </c>
      <c r="K94" s="28">
        <f t="shared" si="9"/>
        <v>0</v>
      </c>
      <c r="L94" s="28">
        <f t="shared" si="10"/>
        <v>0</v>
      </c>
      <c r="M94" s="28">
        <f t="shared" si="11"/>
        <v>0</v>
      </c>
      <c r="N94" s="28">
        <f t="shared" si="12"/>
        <v>0</v>
      </c>
      <c r="O94" s="28">
        <f t="shared" si="13"/>
        <v>2901.7347878624</v>
      </c>
      <c r="P94" s="28">
        <f t="shared" si="14"/>
        <v>0</v>
      </c>
      <c r="Q94" s="28">
        <f t="shared" si="15"/>
        <v>0</v>
      </c>
      <c r="R94" s="28">
        <f t="shared" si="16"/>
        <v>0</v>
      </c>
      <c r="S94" s="46">
        <f t="shared" si="18"/>
        <v>117780.05281527562</v>
      </c>
    </row>
    <row r="95" spans="1:19" ht="30.95" customHeight="1" x14ac:dyDescent="0.25">
      <c r="A95" s="8">
        <v>38</v>
      </c>
      <c r="B95" s="27" t="s">
        <v>85</v>
      </c>
      <c r="C95" s="28">
        <f t="shared" si="1"/>
        <v>0</v>
      </c>
      <c r="D95" s="28">
        <f t="shared" si="2"/>
        <v>570.37594112030285</v>
      </c>
      <c r="E95" s="28">
        <f t="shared" si="3"/>
        <v>0</v>
      </c>
      <c r="F95" s="28">
        <f t="shared" si="4"/>
        <v>0</v>
      </c>
      <c r="G95" s="28">
        <f t="shared" si="5"/>
        <v>0</v>
      </c>
      <c r="H95" s="28">
        <f t="shared" si="6"/>
        <v>0</v>
      </c>
      <c r="I95" s="28">
        <f t="shared" si="7"/>
        <v>0</v>
      </c>
      <c r="J95" s="28">
        <f t="shared" si="8"/>
        <v>0</v>
      </c>
      <c r="K95" s="28">
        <f t="shared" si="9"/>
        <v>0</v>
      </c>
      <c r="L95" s="28">
        <f t="shared" si="10"/>
        <v>0</v>
      </c>
      <c r="M95" s="28">
        <f t="shared" si="11"/>
        <v>0</v>
      </c>
      <c r="N95" s="28">
        <f t="shared" si="12"/>
        <v>0</v>
      </c>
      <c r="O95" s="28">
        <f t="shared" si="13"/>
        <v>0</v>
      </c>
      <c r="P95" s="28">
        <f t="shared" si="14"/>
        <v>8611.3093114520161</v>
      </c>
      <c r="Q95" s="28">
        <f t="shared" si="15"/>
        <v>2033.5354976810559</v>
      </c>
      <c r="R95" s="28">
        <f t="shared" si="16"/>
        <v>0</v>
      </c>
      <c r="S95" s="46">
        <f t="shared" si="18"/>
        <v>11215.220750253375</v>
      </c>
    </row>
    <row r="96" spans="1:19" ht="30.95" customHeight="1" x14ac:dyDescent="0.25">
      <c r="A96" s="8">
        <v>39</v>
      </c>
      <c r="B96" s="27" t="s">
        <v>51</v>
      </c>
      <c r="C96" s="28">
        <f t="shared" si="1"/>
        <v>1532.2763306908266</v>
      </c>
      <c r="D96" s="28">
        <f t="shared" si="2"/>
        <v>939.21904971143192</v>
      </c>
      <c r="E96" s="28">
        <f t="shared" si="3"/>
        <v>138.27000000000001</v>
      </c>
      <c r="F96" s="28">
        <f t="shared" si="4"/>
        <v>0</v>
      </c>
      <c r="G96" s="28">
        <f t="shared" si="5"/>
        <v>0</v>
      </c>
      <c r="H96" s="28">
        <f t="shared" si="6"/>
        <v>0</v>
      </c>
      <c r="I96" s="28">
        <f t="shared" si="7"/>
        <v>0</v>
      </c>
      <c r="J96" s="28">
        <f t="shared" si="8"/>
        <v>0</v>
      </c>
      <c r="K96" s="28">
        <f t="shared" si="9"/>
        <v>0</v>
      </c>
      <c r="L96" s="28">
        <f t="shared" si="10"/>
        <v>0</v>
      </c>
      <c r="M96" s="28">
        <f t="shared" si="11"/>
        <v>0</v>
      </c>
      <c r="N96" s="28">
        <f t="shared" si="12"/>
        <v>0</v>
      </c>
      <c r="O96" s="28">
        <f t="shared" si="13"/>
        <v>327.01553957564028</v>
      </c>
      <c r="P96" s="28">
        <f t="shared" si="14"/>
        <v>0</v>
      </c>
      <c r="Q96" s="28">
        <f t="shared" si="15"/>
        <v>0</v>
      </c>
      <c r="R96" s="28">
        <f t="shared" si="16"/>
        <v>0</v>
      </c>
      <c r="S96" s="46">
        <f t="shared" si="17"/>
        <v>2936.7809199778985</v>
      </c>
    </row>
    <row r="97" spans="1:19" ht="30.95" customHeight="1" x14ac:dyDescent="0.25">
      <c r="A97" s="8">
        <v>40</v>
      </c>
      <c r="B97" s="27" t="s">
        <v>86</v>
      </c>
      <c r="C97" s="28">
        <f t="shared" si="1"/>
        <v>26457.304643261607</v>
      </c>
      <c r="D97" s="28">
        <f t="shared" si="2"/>
        <v>29613.411862129571</v>
      </c>
      <c r="E97" s="28">
        <f t="shared" si="3"/>
        <v>9.08</v>
      </c>
      <c r="F97" s="28">
        <f t="shared" si="4"/>
        <v>0</v>
      </c>
      <c r="G97" s="28">
        <f t="shared" si="5"/>
        <v>0</v>
      </c>
      <c r="H97" s="28">
        <f t="shared" si="6"/>
        <v>0</v>
      </c>
      <c r="I97" s="28">
        <f t="shared" si="7"/>
        <v>0</v>
      </c>
      <c r="J97" s="28">
        <f t="shared" si="8"/>
        <v>1870.8330868745932</v>
      </c>
      <c r="K97" s="28">
        <f t="shared" si="9"/>
        <v>0</v>
      </c>
      <c r="L97" s="28">
        <f t="shared" si="10"/>
        <v>0</v>
      </c>
      <c r="M97" s="28">
        <f t="shared" si="11"/>
        <v>0</v>
      </c>
      <c r="N97" s="28">
        <f t="shared" si="12"/>
        <v>0</v>
      </c>
      <c r="O97" s="28">
        <f t="shared" si="13"/>
        <v>3512.2482952096871</v>
      </c>
      <c r="P97" s="28">
        <f t="shared" si="14"/>
        <v>0</v>
      </c>
      <c r="Q97" s="28">
        <f t="shared" si="15"/>
        <v>0</v>
      </c>
      <c r="R97" s="28">
        <f t="shared" si="16"/>
        <v>0</v>
      </c>
      <c r="S97" s="46">
        <f t="shared" si="17"/>
        <v>61462.87788747545</v>
      </c>
    </row>
    <row r="98" spans="1:19" ht="30.95" customHeight="1" x14ac:dyDescent="0.25">
      <c r="A98" s="8">
        <v>41</v>
      </c>
      <c r="B98" s="27" t="s">
        <v>52</v>
      </c>
      <c r="C98" s="28">
        <f t="shared" si="1"/>
        <v>5357.4933937334845</v>
      </c>
      <c r="D98" s="28">
        <f t="shared" si="2"/>
        <v>1646.4852167006075</v>
      </c>
      <c r="E98" s="28">
        <f t="shared" si="3"/>
        <v>0</v>
      </c>
      <c r="F98" s="28">
        <f t="shared" si="4"/>
        <v>0</v>
      </c>
      <c r="G98" s="28">
        <f t="shared" si="5"/>
        <v>0</v>
      </c>
      <c r="H98" s="28">
        <f t="shared" si="6"/>
        <v>0</v>
      </c>
      <c r="I98" s="28">
        <f t="shared" si="7"/>
        <v>0</v>
      </c>
      <c r="J98" s="28">
        <f t="shared" si="8"/>
        <v>45.630075289624223</v>
      </c>
      <c r="K98" s="28">
        <f t="shared" si="9"/>
        <v>0</v>
      </c>
      <c r="L98" s="28">
        <f t="shared" si="10"/>
        <v>0</v>
      </c>
      <c r="M98" s="28">
        <f t="shared" si="11"/>
        <v>0</v>
      </c>
      <c r="N98" s="28">
        <f t="shared" si="12"/>
        <v>0</v>
      </c>
      <c r="O98" s="28">
        <f t="shared" si="13"/>
        <v>1114.1343383216581</v>
      </c>
      <c r="P98" s="28">
        <f t="shared" si="14"/>
        <v>0</v>
      </c>
      <c r="Q98" s="28">
        <f t="shared" si="15"/>
        <v>0</v>
      </c>
      <c r="R98" s="28">
        <f t="shared" si="16"/>
        <v>0</v>
      </c>
      <c r="S98" s="46">
        <f t="shared" si="17"/>
        <v>8163.7430240453741</v>
      </c>
    </row>
    <row r="99" spans="1:19" ht="30.95" customHeight="1" x14ac:dyDescent="0.25">
      <c r="A99" s="8">
        <v>42</v>
      </c>
      <c r="B99" s="27" t="s">
        <v>53</v>
      </c>
      <c r="C99" s="28">
        <f t="shared" si="1"/>
        <v>32008.607021517553</v>
      </c>
      <c r="D99" s="28">
        <f t="shared" si="2"/>
        <v>27103.926721479089</v>
      </c>
      <c r="E99" s="28">
        <f t="shared" si="3"/>
        <v>72306.225999999995</v>
      </c>
      <c r="F99" s="28">
        <f t="shared" si="4"/>
        <v>0</v>
      </c>
      <c r="G99" s="28">
        <f t="shared" si="5"/>
        <v>0</v>
      </c>
      <c r="H99" s="28">
        <f t="shared" si="6"/>
        <v>0</v>
      </c>
      <c r="I99" s="28">
        <f t="shared" si="7"/>
        <v>0</v>
      </c>
      <c r="J99" s="28">
        <f t="shared" si="8"/>
        <v>528.54837210481389</v>
      </c>
      <c r="K99" s="28">
        <f t="shared" si="9"/>
        <v>0</v>
      </c>
      <c r="L99" s="28">
        <f t="shared" si="10"/>
        <v>0</v>
      </c>
      <c r="M99" s="28">
        <f t="shared" si="11"/>
        <v>0</v>
      </c>
      <c r="N99" s="28">
        <f t="shared" si="12"/>
        <v>0</v>
      </c>
      <c r="O99" s="28">
        <f t="shared" si="13"/>
        <v>7188.0043602071937</v>
      </c>
      <c r="P99" s="28">
        <f t="shared" si="14"/>
        <v>740.27827327862997</v>
      </c>
      <c r="Q99" s="28">
        <f t="shared" si="15"/>
        <v>0</v>
      </c>
      <c r="R99" s="28">
        <f t="shared" si="16"/>
        <v>0</v>
      </c>
      <c r="S99" s="46">
        <f t="shared" si="17"/>
        <v>139875.5907485873</v>
      </c>
    </row>
    <row r="100" spans="1:19" ht="30.95" customHeight="1" x14ac:dyDescent="0.25">
      <c r="A100" s="8">
        <v>43</v>
      </c>
      <c r="B100" s="27" t="s">
        <v>54</v>
      </c>
      <c r="C100" s="28">
        <f t="shared" si="1"/>
        <v>0</v>
      </c>
      <c r="D100" s="28">
        <f t="shared" si="2"/>
        <v>5004.5207574592496</v>
      </c>
      <c r="E100" s="28">
        <f t="shared" si="3"/>
        <v>0</v>
      </c>
      <c r="F100" s="28">
        <f t="shared" si="4"/>
        <v>0</v>
      </c>
      <c r="G100" s="28">
        <f t="shared" si="5"/>
        <v>0</v>
      </c>
      <c r="H100" s="28">
        <f t="shared" si="6"/>
        <v>0</v>
      </c>
      <c r="I100" s="28">
        <f t="shared" si="7"/>
        <v>0</v>
      </c>
      <c r="J100" s="28">
        <f t="shared" si="8"/>
        <v>817.53884893910072</v>
      </c>
      <c r="K100" s="28">
        <f t="shared" si="9"/>
        <v>0</v>
      </c>
      <c r="L100" s="28">
        <f t="shared" si="10"/>
        <v>0</v>
      </c>
      <c r="M100" s="28">
        <f t="shared" si="11"/>
        <v>0</v>
      </c>
      <c r="N100" s="28">
        <f t="shared" si="12"/>
        <v>0</v>
      </c>
      <c r="O100" s="28">
        <f t="shared" si="13"/>
        <v>182.52030115849689</v>
      </c>
      <c r="P100" s="28">
        <f t="shared" si="14"/>
        <v>0</v>
      </c>
      <c r="Q100" s="28">
        <f t="shared" si="15"/>
        <v>0</v>
      </c>
      <c r="R100" s="28">
        <f t="shared" si="16"/>
        <v>0</v>
      </c>
      <c r="S100" s="46">
        <f t="shared" si="17"/>
        <v>6004.5799075568475</v>
      </c>
    </row>
    <row r="101" spans="1:19" ht="30.95" customHeight="1" x14ac:dyDescent="0.25">
      <c r="A101" s="8">
        <v>44</v>
      </c>
      <c r="B101" s="27" t="s">
        <v>55</v>
      </c>
      <c r="C101" s="28">
        <f t="shared" si="1"/>
        <v>3694.6017365043413</v>
      </c>
      <c r="D101" s="28">
        <f t="shared" si="2"/>
        <v>3076.2275757754996</v>
      </c>
      <c r="E101" s="28">
        <f t="shared" si="3"/>
        <v>0</v>
      </c>
      <c r="F101" s="28">
        <f t="shared" si="4"/>
        <v>0</v>
      </c>
      <c r="G101" s="28">
        <f t="shared" si="5"/>
        <v>0</v>
      </c>
      <c r="H101" s="28">
        <f t="shared" si="6"/>
        <v>0</v>
      </c>
      <c r="I101" s="28">
        <f t="shared" si="7"/>
        <v>0</v>
      </c>
      <c r="J101" s="28">
        <f t="shared" si="8"/>
        <v>479.11579054105437</v>
      </c>
      <c r="K101" s="28">
        <f t="shared" si="9"/>
        <v>0</v>
      </c>
      <c r="L101" s="28">
        <f t="shared" si="10"/>
        <v>0</v>
      </c>
      <c r="M101" s="28">
        <f t="shared" si="11"/>
        <v>0</v>
      </c>
      <c r="N101" s="28">
        <f t="shared" si="12"/>
        <v>0</v>
      </c>
      <c r="O101" s="28">
        <f t="shared" si="13"/>
        <v>665.43859797368657</v>
      </c>
      <c r="P101" s="28">
        <f t="shared" si="14"/>
        <v>0</v>
      </c>
      <c r="Q101" s="28">
        <f t="shared" si="15"/>
        <v>0</v>
      </c>
      <c r="R101" s="28">
        <f t="shared" si="16"/>
        <v>0</v>
      </c>
      <c r="S101" s="46">
        <f t="shared" si="17"/>
        <v>7915.3837007945813</v>
      </c>
    </row>
    <row r="102" spans="1:19" ht="30.95" customHeight="1" x14ac:dyDescent="0.25">
      <c r="A102" s="8">
        <v>45</v>
      </c>
      <c r="B102" s="27" t="s">
        <v>56</v>
      </c>
      <c r="C102" s="28">
        <f t="shared" si="1"/>
        <v>1873.4616836542091</v>
      </c>
      <c r="D102" s="28">
        <f t="shared" si="2"/>
        <v>1680.2852724706995</v>
      </c>
      <c r="E102" s="28">
        <f t="shared" si="3"/>
        <v>0</v>
      </c>
      <c r="F102" s="28">
        <f t="shared" si="4"/>
        <v>0</v>
      </c>
      <c r="G102" s="28">
        <f t="shared" si="5"/>
        <v>1844.8471121177804</v>
      </c>
      <c r="H102" s="28">
        <f t="shared" si="6"/>
        <v>0</v>
      </c>
      <c r="I102" s="28">
        <f t="shared" si="7"/>
        <v>0</v>
      </c>
      <c r="J102" s="28">
        <f t="shared" si="8"/>
        <v>0</v>
      </c>
      <c r="K102" s="28">
        <f t="shared" si="9"/>
        <v>0</v>
      </c>
      <c r="L102" s="28">
        <f t="shared" si="10"/>
        <v>0</v>
      </c>
      <c r="M102" s="28">
        <f t="shared" si="11"/>
        <v>0</v>
      </c>
      <c r="N102" s="28">
        <f t="shared" si="12"/>
        <v>0</v>
      </c>
      <c r="O102" s="28">
        <f t="shared" si="13"/>
        <v>0</v>
      </c>
      <c r="P102" s="28">
        <f t="shared" si="14"/>
        <v>0</v>
      </c>
      <c r="Q102" s="28">
        <f t="shared" si="15"/>
        <v>0</v>
      </c>
      <c r="R102" s="28">
        <f t="shared" si="16"/>
        <v>0</v>
      </c>
      <c r="S102" s="46">
        <f t="shared" si="17"/>
        <v>5398.594068242689</v>
      </c>
    </row>
    <row r="103" spans="1:19" s="1" customFormat="1" ht="30.95" customHeight="1" x14ac:dyDescent="0.25">
      <c r="A103" s="8"/>
      <c r="B103" s="29" t="s">
        <v>57</v>
      </c>
      <c r="C103" s="30">
        <f t="shared" ref="C103:S103" si="19">SUM(C58:C102)</f>
        <v>1134179.086447716</v>
      </c>
      <c r="D103" s="30">
        <f t="shared" si="19"/>
        <v>1123743.8631773742</v>
      </c>
      <c r="E103" s="30">
        <f t="shared" si="19"/>
        <v>168636.916</v>
      </c>
      <c r="F103" s="30">
        <f t="shared" si="19"/>
        <v>624.86900000000003</v>
      </c>
      <c r="G103" s="30">
        <f t="shared" si="19"/>
        <v>10732.72933182333</v>
      </c>
      <c r="H103" s="30">
        <f t="shared" si="19"/>
        <v>616.63711107528627</v>
      </c>
      <c r="I103" s="30">
        <f t="shared" si="19"/>
        <v>103552.87763985169</v>
      </c>
      <c r="J103" s="30">
        <f t="shared" si="19"/>
        <v>31481.017888679515</v>
      </c>
      <c r="K103" s="30">
        <f t="shared" si="19"/>
        <v>15769.349264426284</v>
      </c>
      <c r="L103" s="30">
        <f t="shared" si="19"/>
        <v>160080.0216320357</v>
      </c>
      <c r="M103" s="30">
        <f t="shared" si="19"/>
        <v>10885.755811497089</v>
      </c>
      <c r="N103" s="30">
        <f t="shared" si="19"/>
        <v>1053.0153874753892</v>
      </c>
      <c r="O103" s="30">
        <f t="shared" si="19"/>
        <v>84249.596511834257</v>
      </c>
      <c r="P103" s="30">
        <f t="shared" si="19"/>
        <v>19661.969318587227</v>
      </c>
      <c r="Q103" s="30">
        <f t="shared" si="19"/>
        <v>92520.455266183038</v>
      </c>
      <c r="R103" s="30">
        <f t="shared" si="19"/>
        <v>74.745186862967159</v>
      </c>
      <c r="S103" s="30">
        <f t="shared" si="19"/>
        <v>2957862.9049754227</v>
      </c>
    </row>
    <row r="104" spans="1:19" ht="30" customHeight="1" x14ac:dyDescent="0.2">
      <c r="C104" s="23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pans="1:19" ht="30.95" customHeight="1" x14ac:dyDescent="0.25">
      <c r="A105" s="65" t="s">
        <v>103</v>
      </c>
      <c r="B105" s="65"/>
      <c r="C105" s="24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 spans="1:19" s="36" customFormat="1" ht="30.95" customHeight="1" x14ac:dyDescent="0.25">
      <c r="A106" s="32" t="s">
        <v>3</v>
      </c>
      <c r="B106" s="33" t="s">
        <v>4</v>
      </c>
      <c r="C106" s="34" t="s">
        <v>63</v>
      </c>
      <c r="D106" s="34" t="s">
        <v>64</v>
      </c>
      <c r="E106" s="34" t="s">
        <v>65</v>
      </c>
      <c r="F106" s="34" t="s">
        <v>66</v>
      </c>
      <c r="G106" s="34" t="s">
        <v>9</v>
      </c>
      <c r="H106" s="34" t="s">
        <v>10</v>
      </c>
      <c r="I106" s="34" t="s">
        <v>11</v>
      </c>
      <c r="J106" s="34" t="s">
        <v>67</v>
      </c>
      <c r="K106" s="34" t="s">
        <v>68</v>
      </c>
      <c r="L106" s="34" t="s">
        <v>69</v>
      </c>
      <c r="M106" s="34" t="s">
        <v>70</v>
      </c>
      <c r="N106" s="34" t="s">
        <v>71</v>
      </c>
      <c r="O106" s="34" t="s">
        <v>72</v>
      </c>
      <c r="P106" s="34" t="s">
        <v>73</v>
      </c>
      <c r="Q106" s="34" t="s">
        <v>74</v>
      </c>
      <c r="R106" s="34" t="s">
        <v>20</v>
      </c>
      <c r="S106" s="34" t="s">
        <v>108</v>
      </c>
    </row>
    <row r="107" spans="1:19" ht="30.95" customHeight="1" x14ac:dyDescent="0.25">
      <c r="A107" s="8">
        <v>1</v>
      </c>
      <c r="B107" s="27" t="s">
        <v>81</v>
      </c>
      <c r="C107" s="44">
        <f>C58/$C$103</f>
        <v>0</v>
      </c>
      <c r="D107" s="44">
        <f>D58/$D$103</f>
        <v>1.3095243287287305E-3</v>
      </c>
      <c r="E107" s="44">
        <f>E58/$E$103</f>
        <v>0</v>
      </c>
      <c r="F107" s="44">
        <f>F58/$F$103</f>
        <v>0</v>
      </c>
      <c r="G107" s="44">
        <f>G58/$G$103</f>
        <v>0</v>
      </c>
      <c r="H107" s="44">
        <f>H58/$H$103</f>
        <v>0</v>
      </c>
      <c r="I107" s="44">
        <f>I58/$I$103</f>
        <v>0</v>
      </c>
      <c r="J107" s="44">
        <f>J58/$J$103</f>
        <v>0</v>
      </c>
      <c r="K107" s="44">
        <f>K58/$K$103</f>
        <v>0</v>
      </c>
      <c r="L107" s="44">
        <f>L58/$L$103</f>
        <v>0</v>
      </c>
      <c r="M107" s="44">
        <f>M58/$M$103</f>
        <v>0</v>
      </c>
      <c r="N107" s="44">
        <f>N58/$N$103</f>
        <v>0</v>
      </c>
      <c r="O107" s="44">
        <f>O58/$O$103</f>
        <v>0</v>
      </c>
      <c r="P107" s="44">
        <f>P58/$P$103</f>
        <v>8.754819687003855E-2</v>
      </c>
      <c r="Q107" s="44">
        <f>Q58/$Q$103</f>
        <v>5.7840281795282233E-4</v>
      </c>
      <c r="R107" s="44">
        <f>R58/$R$103</f>
        <v>1</v>
      </c>
      <c r="S107" s="44">
        <f>S58/$S$103</f>
        <v>1.1228374250095664E-3</v>
      </c>
    </row>
    <row r="108" spans="1:19" ht="30.95" customHeight="1" x14ac:dyDescent="0.25">
      <c r="A108" s="8">
        <v>2</v>
      </c>
      <c r="B108" s="27" t="s">
        <v>21</v>
      </c>
      <c r="C108" s="44">
        <f t="shared" ref="C108:C151" si="20">C59/$C$103</f>
        <v>0</v>
      </c>
      <c r="D108" s="44">
        <f t="shared" ref="D108:D151" si="21">D59/$D$103</f>
        <v>0</v>
      </c>
      <c r="E108" s="44">
        <f t="shared" ref="E108:E151" si="22">E59/$E$103</f>
        <v>5.5806108313792929E-2</v>
      </c>
      <c r="F108" s="44">
        <f t="shared" ref="F108:F151" si="23">F59/$F$103</f>
        <v>0</v>
      </c>
      <c r="G108" s="44">
        <f t="shared" ref="G108:G151" si="24">G59/$G$103</f>
        <v>0</v>
      </c>
      <c r="H108" s="44">
        <f t="shared" ref="H108:H151" si="25">H59/$H$103</f>
        <v>0</v>
      </c>
      <c r="I108" s="44">
        <f t="shared" ref="I108:I151" si="26">I59/$I$103</f>
        <v>0</v>
      </c>
      <c r="J108" s="44">
        <f t="shared" ref="J108:J151" si="27">J59/$J$103</f>
        <v>0</v>
      </c>
      <c r="K108" s="44">
        <f t="shared" ref="K108:K151" si="28">K59/$K$103</f>
        <v>0</v>
      </c>
      <c r="L108" s="44">
        <f t="shared" ref="L108:L151" si="29">L59/$L$103</f>
        <v>0</v>
      </c>
      <c r="M108" s="44">
        <f t="shared" ref="M108:M151" si="30">M59/$M$103</f>
        <v>0</v>
      </c>
      <c r="N108" s="44">
        <f t="shared" ref="N108:N151" si="31">N59/$N$103</f>
        <v>0</v>
      </c>
      <c r="O108" s="44">
        <f t="shared" ref="O108:O151" si="32">O59/$O$103</f>
        <v>0</v>
      </c>
      <c r="P108" s="44">
        <f t="shared" ref="P108:P151" si="33">P59/$P$103</f>
        <v>0</v>
      </c>
      <c r="Q108" s="44">
        <f t="shared" ref="Q108:Q151" si="34">Q59/$Q$103</f>
        <v>0</v>
      </c>
      <c r="R108" s="44">
        <f t="shared" ref="R108:R151" si="35">R59/$R$103</f>
        <v>0</v>
      </c>
      <c r="S108" s="44">
        <f t="shared" ref="S108:S151" si="36">S59/$S$103</f>
        <v>3.1816789020781867E-3</v>
      </c>
    </row>
    <row r="109" spans="1:19" ht="30.95" customHeight="1" x14ac:dyDescent="0.25">
      <c r="A109" s="8">
        <v>3</v>
      </c>
      <c r="B109" s="27" t="s">
        <v>22</v>
      </c>
      <c r="C109" s="44">
        <f t="shared" si="20"/>
        <v>1.8196400234799135E-3</v>
      </c>
      <c r="D109" s="44">
        <f t="shared" si="21"/>
        <v>7.2495687931517019E-3</v>
      </c>
      <c r="E109" s="44">
        <f t="shared" si="22"/>
        <v>0</v>
      </c>
      <c r="F109" s="44">
        <f t="shared" si="23"/>
        <v>0</v>
      </c>
      <c r="G109" s="44">
        <f t="shared" si="24"/>
        <v>0</v>
      </c>
      <c r="H109" s="44">
        <f t="shared" si="25"/>
        <v>0</v>
      </c>
      <c r="I109" s="44">
        <f t="shared" si="26"/>
        <v>0</v>
      </c>
      <c r="J109" s="44">
        <f t="shared" si="27"/>
        <v>6.9211106921134857E-2</v>
      </c>
      <c r="K109" s="44">
        <f t="shared" si="28"/>
        <v>0</v>
      </c>
      <c r="L109" s="44">
        <f t="shared" si="29"/>
        <v>0.50174062451337731</v>
      </c>
      <c r="M109" s="44">
        <f t="shared" si="30"/>
        <v>0</v>
      </c>
      <c r="N109" s="44">
        <f t="shared" si="31"/>
        <v>0</v>
      </c>
      <c r="O109" s="44">
        <f t="shared" si="32"/>
        <v>0</v>
      </c>
      <c r="P109" s="44">
        <f t="shared" si="33"/>
        <v>0</v>
      </c>
      <c r="Q109" s="44">
        <f t="shared" si="34"/>
        <v>0</v>
      </c>
      <c r="R109" s="44">
        <f t="shared" si="35"/>
        <v>0</v>
      </c>
      <c r="S109" s="44">
        <f t="shared" si="36"/>
        <v>3.1342880045721049E-2</v>
      </c>
    </row>
    <row r="110" spans="1:19" ht="30.95" customHeight="1" x14ac:dyDescent="0.25">
      <c r="A110" s="8">
        <v>4</v>
      </c>
      <c r="B110" s="27" t="s">
        <v>23</v>
      </c>
      <c r="C110" s="44">
        <f t="shared" si="20"/>
        <v>1.4608377653289447E-3</v>
      </c>
      <c r="D110" s="44">
        <f t="shared" si="21"/>
        <v>4.3959111258961578E-3</v>
      </c>
      <c r="E110" s="44">
        <f t="shared" si="22"/>
        <v>0</v>
      </c>
      <c r="F110" s="44">
        <f t="shared" si="23"/>
        <v>0</v>
      </c>
      <c r="G110" s="44">
        <f t="shared" si="24"/>
        <v>0</v>
      </c>
      <c r="H110" s="44">
        <f t="shared" si="25"/>
        <v>0</v>
      </c>
      <c r="I110" s="44">
        <f t="shared" si="26"/>
        <v>0</v>
      </c>
      <c r="J110" s="44">
        <f t="shared" si="27"/>
        <v>1.3045025388276725E-2</v>
      </c>
      <c r="K110" s="44">
        <f t="shared" si="28"/>
        <v>0</v>
      </c>
      <c r="L110" s="44">
        <f t="shared" si="29"/>
        <v>0</v>
      </c>
      <c r="M110" s="44">
        <f t="shared" si="30"/>
        <v>0</v>
      </c>
      <c r="N110" s="44">
        <f t="shared" si="31"/>
        <v>0</v>
      </c>
      <c r="O110" s="44">
        <f t="shared" si="32"/>
        <v>8.3848611132006385E-3</v>
      </c>
      <c r="P110" s="44">
        <f t="shared" si="33"/>
        <v>0</v>
      </c>
      <c r="Q110" s="44">
        <f t="shared" si="34"/>
        <v>0</v>
      </c>
      <c r="R110" s="44">
        <f t="shared" si="35"/>
        <v>0</v>
      </c>
      <c r="S110" s="44">
        <f t="shared" si="36"/>
        <v>2.6079037074890022E-3</v>
      </c>
    </row>
    <row r="111" spans="1:19" ht="30.95" customHeight="1" x14ac:dyDescent="0.25">
      <c r="A111" s="8">
        <v>5</v>
      </c>
      <c r="B111" s="27" t="s">
        <v>24</v>
      </c>
      <c r="C111" s="44">
        <f t="shared" si="20"/>
        <v>0</v>
      </c>
      <c r="D111" s="44">
        <f t="shared" si="21"/>
        <v>0</v>
      </c>
      <c r="E111" s="44">
        <f t="shared" si="22"/>
        <v>1.0608590588788993E-5</v>
      </c>
      <c r="F111" s="44">
        <f t="shared" si="23"/>
        <v>0.23485562573915489</v>
      </c>
      <c r="G111" s="44">
        <f t="shared" si="24"/>
        <v>0</v>
      </c>
      <c r="H111" s="44">
        <f t="shared" si="25"/>
        <v>0</v>
      </c>
      <c r="I111" s="44">
        <f t="shared" si="26"/>
        <v>0</v>
      </c>
      <c r="J111" s="44">
        <f t="shared" si="27"/>
        <v>0</v>
      </c>
      <c r="K111" s="44">
        <f t="shared" si="28"/>
        <v>0</v>
      </c>
      <c r="L111" s="44">
        <f t="shared" si="29"/>
        <v>0</v>
      </c>
      <c r="M111" s="44">
        <f t="shared" si="30"/>
        <v>0</v>
      </c>
      <c r="N111" s="44">
        <f t="shared" si="31"/>
        <v>0</v>
      </c>
      <c r="O111" s="44">
        <f t="shared" si="32"/>
        <v>0</v>
      </c>
      <c r="P111" s="44">
        <f t="shared" si="33"/>
        <v>0</v>
      </c>
      <c r="Q111" s="44">
        <f t="shared" si="34"/>
        <v>0</v>
      </c>
      <c r="R111" s="44">
        <f t="shared" si="35"/>
        <v>0</v>
      </c>
      <c r="S111" s="44">
        <f t="shared" si="36"/>
        <v>5.0219704148605304E-5</v>
      </c>
    </row>
    <row r="112" spans="1:19" ht="30.95" customHeight="1" x14ac:dyDescent="0.25">
      <c r="A112" s="8">
        <v>6</v>
      </c>
      <c r="B112" s="27" t="s">
        <v>25</v>
      </c>
      <c r="C112" s="44">
        <f t="shared" si="20"/>
        <v>6.8275609660953841E-3</v>
      </c>
      <c r="D112" s="44">
        <f t="shared" si="21"/>
        <v>1.4881730740743357E-2</v>
      </c>
      <c r="E112" s="44">
        <f t="shared" si="22"/>
        <v>4.0541479067370989E-2</v>
      </c>
      <c r="F112" s="44">
        <f t="shared" si="23"/>
        <v>0</v>
      </c>
      <c r="G112" s="44">
        <f t="shared" si="24"/>
        <v>0</v>
      </c>
      <c r="H112" s="44">
        <f t="shared" si="25"/>
        <v>0.37058823529411761</v>
      </c>
      <c r="I112" s="44">
        <f t="shared" si="26"/>
        <v>0.53191580451740006</v>
      </c>
      <c r="J112" s="44">
        <f t="shared" si="27"/>
        <v>2.8988945307281612E-2</v>
      </c>
      <c r="K112" s="44">
        <f t="shared" si="28"/>
        <v>2.8694795139257101E-2</v>
      </c>
      <c r="L112" s="44">
        <f t="shared" si="29"/>
        <v>0</v>
      </c>
      <c r="M112" s="44">
        <f t="shared" si="30"/>
        <v>0</v>
      </c>
      <c r="N112" s="44">
        <f t="shared" si="31"/>
        <v>0</v>
      </c>
      <c r="O112" s="44">
        <f t="shared" si="32"/>
        <v>3.430170455400261E-2</v>
      </c>
      <c r="P112" s="44">
        <f t="shared" si="33"/>
        <v>0</v>
      </c>
      <c r="Q112" s="44">
        <f t="shared" si="34"/>
        <v>0</v>
      </c>
      <c r="R112" s="44">
        <f t="shared" si="35"/>
        <v>0</v>
      </c>
      <c r="S112" s="44">
        <f t="shared" si="36"/>
        <v>3.0721050491952038E-2</v>
      </c>
    </row>
    <row r="113" spans="1:19" ht="30.95" customHeight="1" x14ac:dyDescent="0.25">
      <c r="A113" s="8">
        <v>7</v>
      </c>
      <c r="B113" s="27" t="s">
        <v>91</v>
      </c>
      <c r="C113" s="44">
        <f t="shared" si="20"/>
        <v>7.1893587904090235E-5</v>
      </c>
      <c r="D113" s="44">
        <f t="shared" si="21"/>
        <v>4.0605405541976135E-5</v>
      </c>
      <c r="E113" s="44">
        <f t="shared" si="22"/>
        <v>0</v>
      </c>
      <c r="F113" s="44">
        <f t="shared" si="23"/>
        <v>0</v>
      </c>
      <c r="G113" s="44">
        <f t="shared" si="24"/>
        <v>0</v>
      </c>
      <c r="H113" s="44">
        <f t="shared" si="25"/>
        <v>0</v>
      </c>
      <c r="I113" s="44">
        <f t="shared" si="26"/>
        <v>0</v>
      </c>
      <c r="J113" s="44">
        <f t="shared" si="27"/>
        <v>4.348341796092242E-3</v>
      </c>
      <c r="K113" s="44">
        <f t="shared" si="28"/>
        <v>0</v>
      </c>
      <c r="L113" s="44">
        <f t="shared" si="29"/>
        <v>0</v>
      </c>
      <c r="M113" s="44">
        <f t="shared" si="30"/>
        <v>0</v>
      </c>
      <c r="N113" s="44">
        <f t="shared" si="31"/>
        <v>0</v>
      </c>
      <c r="O113" s="44">
        <f t="shared" si="32"/>
        <v>0</v>
      </c>
      <c r="P113" s="44">
        <f t="shared" si="33"/>
        <v>0</v>
      </c>
      <c r="Q113" s="44">
        <f t="shared" si="34"/>
        <v>0</v>
      </c>
      <c r="R113" s="44">
        <f t="shared" si="35"/>
        <v>0</v>
      </c>
      <c r="S113" s="44">
        <f t="shared" si="36"/>
        <v>8.927408520686683E-5</v>
      </c>
    </row>
    <row r="114" spans="1:19" ht="30.95" customHeight="1" x14ac:dyDescent="0.25">
      <c r="A114" s="8">
        <v>8</v>
      </c>
      <c r="B114" s="27" t="s">
        <v>27</v>
      </c>
      <c r="C114" s="44">
        <f t="shared" si="20"/>
        <v>2.1173327319124056E-2</v>
      </c>
      <c r="D114" s="44">
        <f t="shared" si="21"/>
        <v>4.2878556300372322E-2</v>
      </c>
      <c r="E114" s="44">
        <f t="shared" si="22"/>
        <v>2.100702553170505E-2</v>
      </c>
      <c r="F114" s="44">
        <f t="shared" si="23"/>
        <v>0</v>
      </c>
      <c r="G114" s="44">
        <f t="shared" si="24"/>
        <v>0</v>
      </c>
      <c r="H114" s="44">
        <f t="shared" si="25"/>
        <v>0</v>
      </c>
      <c r="I114" s="44">
        <f t="shared" si="26"/>
        <v>0</v>
      </c>
      <c r="J114" s="44">
        <f t="shared" si="27"/>
        <v>1.8359665361278355E-2</v>
      </c>
      <c r="K114" s="44">
        <f t="shared" si="28"/>
        <v>0</v>
      </c>
      <c r="L114" s="44">
        <f t="shared" si="29"/>
        <v>0</v>
      </c>
      <c r="M114" s="44">
        <f t="shared" si="30"/>
        <v>0</v>
      </c>
      <c r="N114" s="44">
        <f t="shared" si="31"/>
        <v>0.28587592383061705</v>
      </c>
      <c r="O114" s="44">
        <f t="shared" si="32"/>
        <v>8.1323123059872507E-2</v>
      </c>
      <c r="P114" s="44">
        <f t="shared" si="33"/>
        <v>0</v>
      </c>
      <c r="Q114" s="44">
        <f t="shared" si="34"/>
        <v>0</v>
      </c>
      <c r="R114" s="44">
        <f t="shared" si="35"/>
        <v>0</v>
      </c>
      <c r="S114" s="44">
        <f t="shared" si="36"/>
        <v>2.8220331782501114E-2</v>
      </c>
    </row>
    <row r="115" spans="1:19" ht="30.95" customHeight="1" x14ac:dyDescent="0.25">
      <c r="A115" s="8">
        <v>9</v>
      </c>
      <c r="B115" s="27" t="s">
        <v>88</v>
      </c>
      <c r="C115" s="44">
        <f t="shared" si="20"/>
        <v>1.4378717580818047E-4</v>
      </c>
      <c r="D115" s="44">
        <f t="shared" si="21"/>
        <v>1.1166486524043437E-4</v>
      </c>
      <c r="E115" s="44">
        <f t="shared" si="22"/>
        <v>0</v>
      </c>
      <c r="F115" s="44">
        <f t="shared" si="23"/>
        <v>0</v>
      </c>
      <c r="G115" s="44">
        <f t="shared" si="24"/>
        <v>0</v>
      </c>
      <c r="H115" s="44">
        <f t="shared" si="25"/>
        <v>0</v>
      </c>
      <c r="I115" s="44">
        <f t="shared" si="26"/>
        <v>0</v>
      </c>
      <c r="J115" s="44">
        <f t="shared" si="27"/>
        <v>0</v>
      </c>
      <c r="K115" s="44">
        <f t="shared" si="28"/>
        <v>0</v>
      </c>
      <c r="L115" s="44">
        <f t="shared" si="29"/>
        <v>0</v>
      </c>
      <c r="M115" s="44">
        <f t="shared" si="30"/>
        <v>0</v>
      </c>
      <c r="N115" s="44">
        <f t="shared" si="31"/>
        <v>0</v>
      </c>
      <c r="O115" s="44">
        <f t="shared" si="32"/>
        <v>1.3540146534474714E-4</v>
      </c>
      <c r="P115" s="44">
        <f t="shared" si="33"/>
        <v>0</v>
      </c>
      <c r="Q115" s="44">
        <f t="shared" si="34"/>
        <v>0</v>
      </c>
      <c r="R115" s="44">
        <f t="shared" si="35"/>
        <v>0</v>
      </c>
      <c r="S115" s="44">
        <f t="shared" si="36"/>
        <v>1.0141465078226284E-4</v>
      </c>
    </row>
    <row r="116" spans="1:19" ht="30.95" customHeight="1" x14ac:dyDescent="0.25">
      <c r="A116" s="8">
        <v>10</v>
      </c>
      <c r="B116" s="27" t="s">
        <v>28</v>
      </c>
      <c r="C116" s="44">
        <f t="shared" si="20"/>
        <v>0.10637009141535975</v>
      </c>
      <c r="D116" s="44">
        <f t="shared" si="21"/>
        <v>5.0614337227291466E-2</v>
      </c>
      <c r="E116" s="44">
        <f t="shared" si="22"/>
        <v>0</v>
      </c>
      <c r="F116" s="44">
        <f t="shared" si="23"/>
        <v>0</v>
      </c>
      <c r="G116" s="44">
        <f t="shared" si="24"/>
        <v>0</v>
      </c>
      <c r="H116" s="44">
        <f t="shared" si="25"/>
        <v>0</v>
      </c>
      <c r="I116" s="44">
        <f t="shared" si="26"/>
        <v>0</v>
      </c>
      <c r="J116" s="44">
        <f t="shared" si="27"/>
        <v>4.1913183423444661E-2</v>
      </c>
      <c r="K116" s="44">
        <f t="shared" si="28"/>
        <v>2.4113273226266472E-3</v>
      </c>
      <c r="L116" s="44">
        <f t="shared" si="29"/>
        <v>0</v>
      </c>
      <c r="M116" s="44">
        <f t="shared" si="30"/>
        <v>0</v>
      </c>
      <c r="N116" s="44">
        <f t="shared" si="31"/>
        <v>0.48388261633645496</v>
      </c>
      <c r="O116" s="44">
        <f t="shared" si="32"/>
        <v>6.6692743985918235E-2</v>
      </c>
      <c r="P116" s="44">
        <f t="shared" si="33"/>
        <v>0</v>
      </c>
      <c r="Q116" s="44">
        <f t="shared" si="34"/>
        <v>0</v>
      </c>
      <c r="R116" s="44">
        <f t="shared" si="35"/>
        <v>0</v>
      </c>
      <c r="S116" s="44">
        <f t="shared" si="36"/>
        <v>6.2547236721240143E-2</v>
      </c>
    </row>
    <row r="117" spans="1:19" ht="30.95" customHeight="1" x14ac:dyDescent="0.25">
      <c r="A117" s="8">
        <v>11</v>
      </c>
      <c r="B117" s="27" t="s">
        <v>82</v>
      </c>
      <c r="C117" s="44">
        <f t="shared" si="20"/>
        <v>1.4079160964551005E-4</v>
      </c>
      <c r="D117" s="44">
        <f t="shared" si="21"/>
        <v>2.135167574748912E-3</v>
      </c>
      <c r="E117" s="44">
        <f t="shared" si="22"/>
        <v>0</v>
      </c>
      <c r="F117" s="44">
        <f t="shared" si="23"/>
        <v>0</v>
      </c>
      <c r="G117" s="44">
        <f t="shared" si="24"/>
        <v>0</v>
      </c>
      <c r="H117" s="44">
        <f t="shared" si="25"/>
        <v>0</v>
      </c>
      <c r="I117" s="44">
        <f t="shared" si="26"/>
        <v>0</v>
      </c>
      <c r="J117" s="44">
        <f t="shared" si="27"/>
        <v>2.174170898046121E-3</v>
      </c>
      <c r="K117" s="44">
        <f t="shared" si="28"/>
        <v>0</v>
      </c>
      <c r="L117" s="44">
        <f t="shared" si="29"/>
        <v>0</v>
      </c>
      <c r="M117" s="44">
        <f t="shared" si="30"/>
        <v>0</v>
      </c>
      <c r="N117" s="44">
        <f t="shared" si="31"/>
        <v>0</v>
      </c>
      <c r="O117" s="44">
        <f t="shared" si="32"/>
        <v>7.0408761979268509E-3</v>
      </c>
      <c r="P117" s="44">
        <f t="shared" si="33"/>
        <v>0</v>
      </c>
      <c r="Q117" s="44">
        <f t="shared" si="34"/>
        <v>0</v>
      </c>
      <c r="R117" s="44">
        <f t="shared" si="35"/>
        <v>0</v>
      </c>
      <c r="S117" s="44">
        <f t="shared" si="36"/>
        <v>1.0888606244963768E-3</v>
      </c>
    </row>
    <row r="118" spans="1:19" ht="30.95" customHeight="1" x14ac:dyDescent="0.25">
      <c r="A118" s="8">
        <v>12</v>
      </c>
      <c r="B118" s="27" t="s">
        <v>29</v>
      </c>
      <c r="C118" s="44">
        <f t="shared" si="20"/>
        <v>1.713463845047484E-3</v>
      </c>
      <c r="D118" s="44">
        <f t="shared" si="21"/>
        <v>1.9727459525810073E-3</v>
      </c>
      <c r="E118" s="44">
        <f t="shared" si="22"/>
        <v>0</v>
      </c>
      <c r="F118" s="44">
        <f t="shared" si="23"/>
        <v>0</v>
      </c>
      <c r="G118" s="44">
        <f t="shared" si="24"/>
        <v>0</v>
      </c>
      <c r="H118" s="44">
        <f t="shared" si="25"/>
        <v>0</v>
      </c>
      <c r="I118" s="44">
        <f t="shared" si="26"/>
        <v>0</v>
      </c>
      <c r="J118" s="44">
        <f t="shared" si="27"/>
        <v>0</v>
      </c>
      <c r="K118" s="44">
        <f t="shared" si="28"/>
        <v>0</v>
      </c>
      <c r="L118" s="44">
        <f t="shared" si="29"/>
        <v>0</v>
      </c>
      <c r="M118" s="44">
        <f t="shared" si="30"/>
        <v>0</v>
      </c>
      <c r="N118" s="44">
        <f t="shared" si="31"/>
        <v>0</v>
      </c>
      <c r="O118" s="44">
        <f t="shared" si="32"/>
        <v>1.4307421504761617E-2</v>
      </c>
      <c r="P118" s="44">
        <f t="shared" si="33"/>
        <v>0</v>
      </c>
      <c r="Q118" s="44">
        <f t="shared" si="34"/>
        <v>0</v>
      </c>
      <c r="R118" s="44">
        <f t="shared" si="35"/>
        <v>0</v>
      </c>
      <c r="S118" s="44">
        <f t="shared" si="36"/>
        <v>1.814022717595678E-3</v>
      </c>
    </row>
    <row r="119" spans="1:19" ht="30.95" customHeight="1" x14ac:dyDescent="0.25">
      <c r="A119" s="8">
        <v>13</v>
      </c>
      <c r="B119" s="27" t="s">
        <v>30</v>
      </c>
      <c r="C119" s="44">
        <f t="shared" si="20"/>
        <v>3.3376598184473891E-3</v>
      </c>
      <c r="D119" s="44">
        <f t="shared" si="21"/>
        <v>6.1393117323604472E-3</v>
      </c>
      <c r="E119" s="44">
        <f t="shared" si="22"/>
        <v>0</v>
      </c>
      <c r="F119" s="44">
        <f t="shared" si="23"/>
        <v>0</v>
      </c>
      <c r="G119" s="44">
        <f t="shared" si="24"/>
        <v>0</v>
      </c>
      <c r="H119" s="44">
        <f t="shared" si="25"/>
        <v>0</v>
      </c>
      <c r="I119" s="44">
        <f t="shared" si="26"/>
        <v>0</v>
      </c>
      <c r="J119" s="44">
        <f t="shared" si="27"/>
        <v>5.797789061456322E-3</v>
      </c>
      <c r="K119" s="44">
        <f t="shared" si="28"/>
        <v>0</v>
      </c>
      <c r="L119" s="44">
        <f t="shared" si="29"/>
        <v>0</v>
      </c>
      <c r="M119" s="44">
        <f t="shared" si="30"/>
        <v>0</v>
      </c>
      <c r="N119" s="44">
        <f t="shared" si="31"/>
        <v>0</v>
      </c>
      <c r="O119" s="44">
        <f t="shared" si="32"/>
        <v>1.940252849699358E-2</v>
      </c>
      <c r="P119" s="44">
        <f t="shared" si="33"/>
        <v>4.989793603991835E-3</v>
      </c>
      <c r="Q119" s="44">
        <f t="shared" si="34"/>
        <v>0</v>
      </c>
      <c r="R119" s="44">
        <f t="shared" si="35"/>
        <v>0</v>
      </c>
      <c r="S119" s="44">
        <f t="shared" si="36"/>
        <v>4.2597655533750485E-3</v>
      </c>
    </row>
    <row r="120" spans="1:19" ht="30.95" customHeight="1" x14ac:dyDescent="0.25">
      <c r="A120" s="8">
        <v>14</v>
      </c>
      <c r="B120" s="27" t="s">
        <v>31</v>
      </c>
      <c r="C120" s="44">
        <f t="shared" si="20"/>
        <v>2.9173486017562544E-2</v>
      </c>
      <c r="D120" s="44">
        <f t="shared" si="21"/>
        <v>3.121277367855347E-2</v>
      </c>
      <c r="E120" s="44">
        <f t="shared" si="22"/>
        <v>0</v>
      </c>
      <c r="F120" s="44">
        <f t="shared" si="23"/>
        <v>0</v>
      </c>
      <c r="G120" s="44">
        <f t="shared" si="24"/>
        <v>0</v>
      </c>
      <c r="H120" s="44">
        <f t="shared" si="25"/>
        <v>0</v>
      </c>
      <c r="I120" s="44">
        <f t="shared" si="26"/>
        <v>0</v>
      </c>
      <c r="J120" s="44">
        <f t="shared" si="27"/>
        <v>0</v>
      </c>
      <c r="K120" s="44">
        <f t="shared" si="28"/>
        <v>0</v>
      </c>
      <c r="L120" s="44">
        <f t="shared" si="29"/>
        <v>0</v>
      </c>
      <c r="M120" s="44">
        <f t="shared" si="30"/>
        <v>0</v>
      </c>
      <c r="N120" s="44">
        <f t="shared" si="31"/>
        <v>0</v>
      </c>
      <c r="O120" s="44">
        <f t="shared" si="32"/>
        <v>1.9362409544298843E-2</v>
      </c>
      <c r="P120" s="44">
        <f t="shared" si="33"/>
        <v>0</v>
      </c>
      <c r="Q120" s="44">
        <f t="shared" si="34"/>
        <v>0</v>
      </c>
      <c r="R120" s="44">
        <f t="shared" si="35"/>
        <v>0</v>
      </c>
      <c r="S120" s="44">
        <f t="shared" si="36"/>
        <v>2.3596224040037802E-2</v>
      </c>
    </row>
    <row r="121" spans="1:19" ht="30.95" customHeight="1" x14ac:dyDescent="0.25">
      <c r="A121" s="8">
        <v>15</v>
      </c>
      <c r="B121" s="27" t="s">
        <v>32</v>
      </c>
      <c r="C121" s="44">
        <f t="shared" si="20"/>
        <v>6.141310042296063E-3</v>
      </c>
      <c r="D121" s="44">
        <f t="shared" si="21"/>
        <v>2.1514548540829712E-2</v>
      </c>
      <c r="E121" s="44">
        <f t="shared" si="22"/>
        <v>0</v>
      </c>
      <c r="F121" s="44">
        <f t="shared" si="23"/>
        <v>0</v>
      </c>
      <c r="G121" s="44">
        <f t="shared" si="24"/>
        <v>0</v>
      </c>
      <c r="H121" s="44">
        <f t="shared" si="25"/>
        <v>0</v>
      </c>
      <c r="I121" s="44">
        <f t="shared" si="26"/>
        <v>0</v>
      </c>
      <c r="J121" s="44">
        <f t="shared" si="27"/>
        <v>6.2809381499110157E-3</v>
      </c>
      <c r="K121" s="44">
        <f t="shared" si="28"/>
        <v>0</v>
      </c>
      <c r="L121" s="44">
        <f t="shared" si="29"/>
        <v>0</v>
      </c>
      <c r="M121" s="44">
        <f t="shared" si="30"/>
        <v>0</v>
      </c>
      <c r="N121" s="44">
        <f t="shared" si="31"/>
        <v>0</v>
      </c>
      <c r="O121" s="44">
        <f t="shared" si="32"/>
        <v>1.8820803682919853E-2</v>
      </c>
      <c r="P121" s="44">
        <f t="shared" si="33"/>
        <v>0</v>
      </c>
      <c r="Q121" s="44">
        <f t="shared" si="34"/>
        <v>0</v>
      </c>
      <c r="R121" s="44">
        <f t="shared" si="35"/>
        <v>0</v>
      </c>
      <c r="S121" s="44">
        <f t="shared" si="36"/>
        <v>1.1131537804655527E-2</v>
      </c>
    </row>
    <row r="122" spans="1:19" ht="30.95" customHeight="1" x14ac:dyDescent="0.25">
      <c r="A122" s="8">
        <v>16</v>
      </c>
      <c r="B122" s="27" t="s">
        <v>33</v>
      </c>
      <c r="C122" s="44">
        <f t="shared" si="20"/>
        <v>7.3365409412015645E-3</v>
      </c>
      <c r="D122" s="44">
        <f t="shared" si="21"/>
        <v>1.6902902399192943E-2</v>
      </c>
      <c r="E122" s="44">
        <f t="shared" si="22"/>
        <v>9.8634986896937796E-3</v>
      </c>
      <c r="F122" s="44">
        <f t="shared" si="23"/>
        <v>0</v>
      </c>
      <c r="G122" s="44">
        <f t="shared" si="24"/>
        <v>0</v>
      </c>
      <c r="H122" s="44">
        <f t="shared" si="25"/>
        <v>0</v>
      </c>
      <c r="I122" s="44">
        <f t="shared" si="26"/>
        <v>0</v>
      </c>
      <c r="J122" s="44">
        <f t="shared" si="27"/>
        <v>3.6356968906215689E-2</v>
      </c>
      <c r="K122" s="44">
        <f t="shared" si="28"/>
        <v>1.9290618581013178E-3</v>
      </c>
      <c r="L122" s="44">
        <f t="shared" si="29"/>
        <v>0</v>
      </c>
      <c r="M122" s="44">
        <f t="shared" si="30"/>
        <v>0</v>
      </c>
      <c r="N122" s="44">
        <f t="shared" si="31"/>
        <v>0</v>
      </c>
      <c r="O122" s="44">
        <f t="shared" si="32"/>
        <v>2.5696189200980903E-2</v>
      </c>
      <c r="P122" s="44">
        <f t="shared" si="33"/>
        <v>0</v>
      </c>
      <c r="Q122" s="44">
        <f t="shared" si="34"/>
        <v>0</v>
      </c>
      <c r="R122" s="44">
        <f t="shared" si="35"/>
        <v>0</v>
      </c>
      <c r="S122" s="44">
        <f t="shared" si="36"/>
        <v>1.0926369203851996E-2</v>
      </c>
    </row>
    <row r="123" spans="1:19" ht="30.95" customHeight="1" x14ac:dyDescent="0.25">
      <c r="A123" s="8">
        <v>17</v>
      </c>
      <c r="B123" s="27" t="s">
        <v>34</v>
      </c>
      <c r="C123" s="44">
        <f t="shared" si="20"/>
        <v>0.12488881456926222</v>
      </c>
      <c r="D123" s="44">
        <f t="shared" si="21"/>
        <v>0.22676081205397028</v>
      </c>
      <c r="E123" s="44">
        <f t="shared" si="22"/>
        <v>0.18256002736672439</v>
      </c>
      <c r="F123" s="44">
        <f t="shared" si="23"/>
        <v>0</v>
      </c>
      <c r="G123" s="44">
        <f t="shared" si="24"/>
        <v>0</v>
      </c>
      <c r="H123" s="44">
        <f t="shared" si="25"/>
        <v>4.1176470588235287E-2</v>
      </c>
      <c r="I123" s="44">
        <f t="shared" si="26"/>
        <v>0.26846592567625949</v>
      </c>
      <c r="J123" s="44">
        <f t="shared" si="27"/>
        <v>9.0711241357368716E-2</v>
      </c>
      <c r="K123" s="44">
        <f t="shared" si="28"/>
        <v>0.94526286977637519</v>
      </c>
      <c r="L123" s="44">
        <f t="shared" si="29"/>
        <v>0.34072427927060045</v>
      </c>
      <c r="M123" s="44">
        <f t="shared" si="30"/>
        <v>0</v>
      </c>
      <c r="N123" s="44">
        <f t="shared" si="31"/>
        <v>7.1354630588122012E-2</v>
      </c>
      <c r="O123" s="44">
        <f t="shared" si="32"/>
        <v>4.8352364761517892E-2</v>
      </c>
      <c r="P123" s="44">
        <f t="shared" si="33"/>
        <v>0.43184395554547517</v>
      </c>
      <c r="Q123" s="44">
        <f t="shared" si="34"/>
        <v>0.97744229009984007</v>
      </c>
      <c r="R123" s="44">
        <f t="shared" si="35"/>
        <v>0</v>
      </c>
      <c r="S123" s="44">
        <f t="shared" si="36"/>
        <v>0.21314633858671336</v>
      </c>
    </row>
    <row r="124" spans="1:19" ht="30.95" customHeight="1" x14ac:dyDescent="0.25">
      <c r="A124" s="8">
        <v>18</v>
      </c>
      <c r="B124" s="27" t="s">
        <v>35</v>
      </c>
      <c r="C124" s="44">
        <f t="shared" si="20"/>
        <v>1.7524062051621993E-3</v>
      </c>
      <c r="D124" s="44">
        <f t="shared" si="21"/>
        <v>1.6105306961074907E-2</v>
      </c>
      <c r="E124" s="44">
        <f t="shared" si="22"/>
        <v>1.0669194163868604E-2</v>
      </c>
      <c r="F124" s="44">
        <f t="shared" si="23"/>
        <v>0</v>
      </c>
      <c r="G124" s="44">
        <f t="shared" si="24"/>
        <v>0</v>
      </c>
      <c r="H124" s="44">
        <f t="shared" si="25"/>
        <v>0</v>
      </c>
      <c r="I124" s="44">
        <f t="shared" si="26"/>
        <v>0</v>
      </c>
      <c r="J124" s="44">
        <f t="shared" si="27"/>
        <v>3.8168777987920795E-2</v>
      </c>
      <c r="K124" s="44">
        <f t="shared" si="28"/>
        <v>0</v>
      </c>
      <c r="L124" s="44">
        <f t="shared" si="29"/>
        <v>0</v>
      </c>
      <c r="M124" s="44">
        <f t="shared" si="30"/>
        <v>0</v>
      </c>
      <c r="N124" s="44">
        <f t="shared" si="31"/>
        <v>1.4444257204073281E-2</v>
      </c>
      <c r="O124" s="44">
        <f t="shared" si="32"/>
        <v>6.0835376892486207E-2</v>
      </c>
      <c r="P124" s="44">
        <f t="shared" si="33"/>
        <v>0</v>
      </c>
      <c r="Q124" s="44">
        <f t="shared" si="34"/>
        <v>0</v>
      </c>
      <c r="R124" s="44">
        <f t="shared" si="35"/>
        <v>0</v>
      </c>
      <c r="S124" s="44">
        <f t="shared" si="36"/>
        <v>9.5430928350437282E-3</v>
      </c>
    </row>
    <row r="125" spans="1:19" ht="30.95" customHeight="1" x14ac:dyDescent="0.25">
      <c r="A125" s="8">
        <v>19</v>
      </c>
      <c r="B125" s="27" t="s">
        <v>36</v>
      </c>
      <c r="C125" s="44">
        <f t="shared" si="20"/>
        <v>4.0500054519304168E-4</v>
      </c>
      <c r="D125" s="44">
        <f t="shared" si="21"/>
        <v>4.5812672826757335E-3</v>
      </c>
      <c r="E125" s="44">
        <f t="shared" si="22"/>
        <v>0</v>
      </c>
      <c r="F125" s="44">
        <f t="shared" si="23"/>
        <v>0</v>
      </c>
      <c r="G125" s="44">
        <f t="shared" si="24"/>
        <v>0</v>
      </c>
      <c r="H125" s="44">
        <f t="shared" si="25"/>
        <v>0</v>
      </c>
      <c r="I125" s="44">
        <f t="shared" si="26"/>
        <v>0</v>
      </c>
      <c r="J125" s="44">
        <f t="shared" si="27"/>
        <v>2.2466432613143249E-2</v>
      </c>
      <c r="K125" s="44">
        <f t="shared" si="28"/>
        <v>1.4467963935759882E-3</v>
      </c>
      <c r="L125" s="44">
        <f t="shared" si="29"/>
        <v>0</v>
      </c>
      <c r="M125" s="44">
        <f t="shared" si="30"/>
        <v>0</v>
      </c>
      <c r="N125" s="44">
        <f t="shared" si="31"/>
        <v>0</v>
      </c>
      <c r="O125" s="44">
        <f t="shared" si="32"/>
        <v>1.1148053980050848E-2</v>
      </c>
      <c r="P125" s="44">
        <f t="shared" si="33"/>
        <v>0</v>
      </c>
      <c r="Q125" s="44">
        <f t="shared" si="34"/>
        <v>0</v>
      </c>
      <c r="R125" s="44">
        <f t="shared" si="35"/>
        <v>0</v>
      </c>
      <c r="S125" s="44">
        <f t="shared" si="36"/>
        <v>2.4601594566621386E-3</v>
      </c>
    </row>
    <row r="126" spans="1:19" ht="30.95" customHeight="1" x14ac:dyDescent="0.25">
      <c r="A126" s="8">
        <v>20</v>
      </c>
      <c r="B126" s="27" t="s">
        <v>37</v>
      </c>
      <c r="C126" s="44">
        <f t="shared" si="20"/>
        <v>0.12405970842357202</v>
      </c>
      <c r="D126" s="44">
        <f t="shared" si="21"/>
        <v>9.6396480804696871E-2</v>
      </c>
      <c r="E126" s="44">
        <f t="shared" si="22"/>
        <v>2.9077974836778916E-2</v>
      </c>
      <c r="F126" s="44">
        <f t="shared" si="23"/>
        <v>0.76514437426084503</v>
      </c>
      <c r="G126" s="44">
        <f t="shared" si="24"/>
        <v>0</v>
      </c>
      <c r="H126" s="44">
        <f t="shared" si="25"/>
        <v>0</v>
      </c>
      <c r="I126" s="44">
        <f t="shared" si="26"/>
        <v>8.3003743353387657E-2</v>
      </c>
      <c r="J126" s="44">
        <f t="shared" si="27"/>
        <v>9.7377974054410801E-2</v>
      </c>
      <c r="K126" s="44">
        <f t="shared" si="28"/>
        <v>0</v>
      </c>
      <c r="L126" s="44">
        <f t="shared" si="29"/>
        <v>0.15753509621602219</v>
      </c>
      <c r="M126" s="44">
        <f t="shared" si="30"/>
        <v>0.99650689732529252</v>
      </c>
      <c r="N126" s="44">
        <f t="shared" si="31"/>
        <v>0</v>
      </c>
      <c r="O126" s="44">
        <f t="shared" si="32"/>
        <v>4.9647203959740627E-4</v>
      </c>
      <c r="P126" s="44">
        <f t="shared" si="33"/>
        <v>0</v>
      </c>
      <c r="Q126" s="44">
        <f t="shared" si="34"/>
        <v>0</v>
      </c>
      <c r="R126" s="44">
        <f t="shared" si="35"/>
        <v>0</v>
      </c>
      <c r="S126" s="44">
        <f t="shared" si="36"/>
        <v>0.10216201337216191</v>
      </c>
    </row>
    <row r="127" spans="1:19" ht="30.95" customHeight="1" x14ac:dyDescent="0.25">
      <c r="A127" s="8">
        <v>21</v>
      </c>
      <c r="B127" s="27" t="s">
        <v>38</v>
      </c>
      <c r="C127" s="44">
        <f t="shared" si="20"/>
        <v>8.1023407886540201E-3</v>
      </c>
      <c r="D127" s="44">
        <f t="shared" si="21"/>
        <v>9.7174751077584737E-3</v>
      </c>
      <c r="E127" s="44">
        <f t="shared" si="22"/>
        <v>5.0617623960817694E-4</v>
      </c>
      <c r="F127" s="44">
        <f t="shared" si="23"/>
        <v>0</v>
      </c>
      <c r="G127" s="44">
        <f t="shared" si="24"/>
        <v>0</v>
      </c>
      <c r="H127" s="44">
        <f t="shared" si="25"/>
        <v>0</v>
      </c>
      <c r="I127" s="44">
        <f t="shared" si="26"/>
        <v>0</v>
      </c>
      <c r="J127" s="44">
        <f t="shared" si="27"/>
        <v>5.0730654287742824E-3</v>
      </c>
      <c r="K127" s="44">
        <f t="shared" si="28"/>
        <v>0</v>
      </c>
      <c r="L127" s="44">
        <f t="shared" si="29"/>
        <v>0</v>
      </c>
      <c r="M127" s="44">
        <f t="shared" si="30"/>
        <v>0</v>
      </c>
      <c r="N127" s="44">
        <f t="shared" si="31"/>
        <v>0</v>
      </c>
      <c r="O127" s="44">
        <f t="shared" si="32"/>
        <v>2.173945749146218E-2</v>
      </c>
      <c r="P127" s="44">
        <f t="shared" si="33"/>
        <v>0</v>
      </c>
      <c r="Q127" s="44">
        <f t="shared" si="34"/>
        <v>0</v>
      </c>
      <c r="R127" s="44">
        <f t="shared" si="35"/>
        <v>0</v>
      </c>
      <c r="S127" s="44">
        <f t="shared" si="36"/>
        <v>7.500707433032992E-3</v>
      </c>
    </row>
    <row r="128" spans="1:19" ht="30.95" customHeight="1" x14ac:dyDescent="0.25">
      <c r="A128" s="8">
        <v>22</v>
      </c>
      <c r="B128" s="27" t="s">
        <v>39</v>
      </c>
      <c r="C128" s="44">
        <f t="shared" si="20"/>
        <v>0.1827583599261946</v>
      </c>
      <c r="D128" s="44">
        <f t="shared" si="21"/>
        <v>0.14458284036616451</v>
      </c>
      <c r="E128" s="44">
        <f t="shared" si="22"/>
        <v>0</v>
      </c>
      <c r="F128" s="44">
        <f t="shared" si="23"/>
        <v>0</v>
      </c>
      <c r="G128" s="44">
        <f t="shared" si="24"/>
        <v>0</v>
      </c>
      <c r="H128" s="44">
        <f t="shared" si="25"/>
        <v>0.54117647058823526</v>
      </c>
      <c r="I128" s="44">
        <f t="shared" si="26"/>
        <v>4.2198934051127249E-2</v>
      </c>
      <c r="J128" s="44">
        <f t="shared" si="27"/>
        <v>0.12473298966938672</v>
      </c>
      <c r="K128" s="44">
        <f t="shared" si="28"/>
        <v>5.7871855743039527E-3</v>
      </c>
      <c r="L128" s="44">
        <f t="shared" si="29"/>
        <v>0</v>
      </c>
      <c r="M128" s="44">
        <f t="shared" si="30"/>
        <v>0</v>
      </c>
      <c r="N128" s="44">
        <f t="shared" si="31"/>
        <v>0.10110980042851297</v>
      </c>
      <c r="O128" s="44">
        <f t="shared" si="32"/>
        <v>3.7520247533938123E-2</v>
      </c>
      <c r="P128" s="44">
        <f t="shared" si="33"/>
        <v>0</v>
      </c>
      <c r="Q128" s="44">
        <f t="shared" si="34"/>
        <v>0</v>
      </c>
      <c r="R128" s="44">
        <f t="shared" si="35"/>
        <v>0</v>
      </c>
      <c r="S128" s="44">
        <f t="shared" si="36"/>
        <v>0.1290606933515113</v>
      </c>
    </row>
    <row r="129" spans="1:19" ht="30.95" customHeight="1" x14ac:dyDescent="0.25">
      <c r="A129" s="8">
        <v>23</v>
      </c>
      <c r="B129" s="27" t="s">
        <v>83</v>
      </c>
      <c r="C129" s="44">
        <f t="shared" si="20"/>
        <v>1.4245581306921584E-4</v>
      </c>
      <c r="D129" s="44">
        <f t="shared" si="21"/>
        <v>4.0605405541976135E-5</v>
      </c>
      <c r="E129" s="44">
        <f t="shared" si="22"/>
        <v>0</v>
      </c>
      <c r="F129" s="44">
        <f t="shared" si="23"/>
        <v>0</v>
      </c>
      <c r="G129" s="44">
        <f t="shared" si="24"/>
        <v>0</v>
      </c>
      <c r="H129" s="44">
        <f t="shared" si="25"/>
        <v>0</v>
      </c>
      <c r="I129" s="44">
        <f t="shared" si="26"/>
        <v>0</v>
      </c>
      <c r="J129" s="44">
        <f t="shared" si="27"/>
        <v>0</v>
      </c>
      <c r="K129" s="44">
        <f t="shared" si="28"/>
        <v>0</v>
      </c>
      <c r="L129" s="44">
        <f t="shared" si="29"/>
        <v>0</v>
      </c>
      <c r="M129" s="44">
        <f t="shared" si="30"/>
        <v>0</v>
      </c>
      <c r="N129" s="44">
        <f t="shared" si="31"/>
        <v>0</v>
      </c>
      <c r="O129" s="44">
        <f t="shared" si="32"/>
        <v>5.4160586137898855E-4</v>
      </c>
      <c r="P129" s="44">
        <f t="shared" si="33"/>
        <v>0</v>
      </c>
      <c r="Q129" s="44">
        <f t="shared" si="34"/>
        <v>0</v>
      </c>
      <c r="R129" s="44">
        <f t="shared" si="35"/>
        <v>0</v>
      </c>
      <c r="S129" s="44">
        <f t="shared" si="36"/>
        <v>8.5477441865196608E-5</v>
      </c>
    </row>
    <row r="130" spans="1:19" ht="30.95" customHeight="1" x14ac:dyDescent="0.25">
      <c r="A130" s="8">
        <v>24</v>
      </c>
      <c r="B130" s="27" t="s">
        <v>84</v>
      </c>
      <c r="C130" s="44">
        <f t="shared" si="20"/>
        <v>3.5946793952045116E-4</v>
      </c>
      <c r="D130" s="44">
        <f t="shared" si="21"/>
        <v>0</v>
      </c>
      <c r="E130" s="44">
        <f t="shared" si="22"/>
        <v>0</v>
      </c>
      <c r="F130" s="44">
        <f t="shared" si="23"/>
        <v>0</v>
      </c>
      <c r="G130" s="44">
        <f t="shared" si="24"/>
        <v>0</v>
      </c>
      <c r="H130" s="44">
        <f t="shared" si="25"/>
        <v>0</v>
      </c>
      <c r="I130" s="44">
        <f t="shared" si="26"/>
        <v>0</v>
      </c>
      <c r="J130" s="44">
        <f t="shared" si="27"/>
        <v>0</v>
      </c>
      <c r="K130" s="44">
        <f t="shared" si="28"/>
        <v>0</v>
      </c>
      <c r="L130" s="44">
        <f t="shared" si="29"/>
        <v>0</v>
      </c>
      <c r="M130" s="44">
        <f t="shared" si="30"/>
        <v>0</v>
      </c>
      <c r="N130" s="44">
        <f t="shared" si="31"/>
        <v>0</v>
      </c>
      <c r="O130" s="44">
        <f t="shared" si="32"/>
        <v>0</v>
      </c>
      <c r="P130" s="44">
        <f t="shared" si="33"/>
        <v>0</v>
      </c>
      <c r="Q130" s="44">
        <f t="shared" si="34"/>
        <v>0</v>
      </c>
      <c r="R130" s="44">
        <f t="shared" si="35"/>
        <v>0</v>
      </c>
      <c r="S130" s="44">
        <f t="shared" si="36"/>
        <v>1.3783634750845079E-4</v>
      </c>
    </row>
    <row r="131" spans="1:19" ht="30.95" customHeight="1" x14ac:dyDescent="0.25">
      <c r="A131" s="8">
        <v>25</v>
      </c>
      <c r="B131" s="27" t="s">
        <v>40</v>
      </c>
      <c r="C131" s="44">
        <f t="shared" si="20"/>
        <v>0.15865490292302023</v>
      </c>
      <c r="D131" s="44">
        <f t="shared" si="21"/>
        <v>0.14288448168177365</v>
      </c>
      <c r="E131" s="44">
        <f t="shared" si="22"/>
        <v>0</v>
      </c>
      <c r="F131" s="44">
        <f t="shared" si="23"/>
        <v>0</v>
      </c>
      <c r="G131" s="44">
        <f t="shared" si="24"/>
        <v>0.80056980056980054</v>
      </c>
      <c r="H131" s="44">
        <f t="shared" si="25"/>
        <v>0</v>
      </c>
      <c r="I131" s="44">
        <f t="shared" si="26"/>
        <v>0</v>
      </c>
      <c r="J131" s="44">
        <f t="shared" si="27"/>
        <v>0.18385723202115678</v>
      </c>
      <c r="K131" s="44">
        <f t="shared" si="28"/>
        <v>0</v>
      </c>
      <c r="L131" s="44">
        <f t="shared" si="29"/>
        <v>0</v>
      </c>
      <c r="M131" s="44">
        <f t="shared" si="30"/>
        <v>0</v>
      </c>
      <c r="N131" s="44">
        <f t="shared" si="31"/>
        <v>4.3332771612219843E-2</v>
      </c>
      <c r="O131" s="44">
        <f t="shared" si="32"/>
        <v>0.26149533366431466</v>
      </c>
      <c r="P131" s="44">
        <f t="shared" si="33"/>
        <v>0</v>
      </c>
      <c r="Q131" s="44">
        <f t="shared" si="34"/>
        <v>0</v>
      </c>
      <c r="R131" s="44">
        <f t="shared" si="35"/>
        <v>0</v>
      </c>
      <c r="S131" s="44">
        <f t="shared" si="36"/>
        <v>0.12744520710340079</v>
      </c>
    </row>
    <row r="132" spans="1:19" ht="30.95" customHeight="1" x14ac:dyDescent="0.25">
      <c r="A132" s="8">
        <v>26</v>
      </c>
      <c r="B132" s="27" t="s">
        <v>41</v>
      </c>
      <c r="C132" s="44">
        <f t="shared" si="20"/>
        <v>6.9197578357686848E-4</v>
      </c>
      <c r="D132" s="44">
        <f t="shared" si="21"/>
        <v>1.865592799067459E-3</v>
      </c>
      <c r="E132" s="44">
        <f t="shared" si="22"/>
        <v>3.5191582844173934E-3</v>
      </c>
      <c r="F132" s="44">
        <f t="shared" si="23"/>
        <v>0</v>
      </c>
      <c r="G132" s="44">
        <f t="shared" si="24"/>
        <v>0</v>
      </c>
      <c r="H132" s="44">
        <f t="shared" si="25"/>
        <v>0</v>
      </c>
      <c r="I132" s="44">
        <f t="shared" si="26"/>
        <v>0</v>
      </c>
      <c r="J132" s="44">
        <f t="shared" si="27"/>
        <v>1.4011323565186112E-2</v>
      </c>
      <c r="K132" s="44">
        <f t="shared" si="28"/>
        <v>0</v>
      </c>
      <c r="L132" s="44">
        <f t="shared" si="29"/>
        <v>0</v>
      </c>
      <c r="M132" s="44">
        <f t="shared" si="30"/>
        <v>0</v>
      </c>
      <c r="N132" s="44">
        <f t="shared" si="31"/>
        <v>0</v>
      </c>
      <c r="O132" s="44">
        <f t="shared" si="32"/>
        <v>1.3540146534474714E-3</v>
      </c>
      <c r="P132" s="44">
        <f t="shared" si="33"/>
        <v>0</v>
      </c>
      <c r="Q132" s="44">
        <f t="shared" si="34"/>
        <v>0</v>
      </c>
      <c r="R132" s="44">
        <f t="shared" si="35"/>
        <v>0</v>
      </c>
      <c r="S132" s="44">
        <f t="shared" si="36"/>
        <v>1.3624359771530247E-3</v>
      </c>
    </row>
    <row r="133" spans="1:19" ht="30.95" customHeight="1" x14ac:dyDescent="0.25">
      <c r="A133" s="8">
        <v>27</v>
      </c>
      <c r="B133" s="27" t="s">
        <v>42</v>
      </c>
      <c r="C133" s="44">
        <f t="shared" si="20"/>
        <v>1.3188812132868405E-2</v>
      </c>
      <c r="D133" s="44">
        <f t="shared" si="21"/>
        <v>4.037230043608701E-3</v>
      </c>
      <c r="E133" s="44">
        <f t="shared" si="22"/>
        <v>0.1372583213037411</v>
      </c>
      <c r="F133" s="44">
        <f t="shared" si="23"/>
        <v>0</v>
      </c>
      <c r="G133" s="44">
        <f t="shared" si="24"/>
        <v>0</v>
      </c>
      <c r="H133" s="44">
        <f t="shared" si="25"/>
        <v>0</v>
      </c>
      <c r="I133" s="44">
        <f t="shared" si="26"/>
        <v>0</v>
      </c>
      <c r="J133" s="44">
        <f t="shared" si="27"/>
        <v>1.1595578122912644E-2</v>
      </c>
      <c r="K133" s="44">
        <f t="shared" si="28"/>
        <v>0</v>
      </c>
      <c r="L133" s="44">
        <f t="shared" si="29"/>
        <v>0</v>
      </c>
      <c r="M133" s="44">
        <f t="shared" si="30"/>
        <v>0</v>
      </c>
      <c r="N133" s="44">
        <f t="shared" si="31"/>
        <v>0</v>
      </c>
      <c r="O133" s="44">
        <f t="shared" si="32"/>
        <v>1.1458975863435084E-2</v>
      </c>
      <c r="P133" s="44">
        <f t="shared" si="33"/>
        <v>0</v>
      </c>
      <c r="Q133" s="44">
        <f t="shared" si="34"/>
        <v>0</v>
      </c>
      <c r="R133" s="44">
        <f t="shared" si="35"/>
        <v>0</v>
      </c>
      <c r="S133" s="44">
        <f t="shared" si="36"/>
        <v>1.4866328660199839E-2</v>
      </c>
    </row>
    <row r="134" spans="1:19" ht="30.95" customHeight="1" x14ac:dyDescent="0.25">
      <c r="A134" s="8">
        <v>28</v>
      </c>
      <c r="B134" s="27" t="s">
        <v>89</v>
      </c>
      <c r="C134" s="44">
        <f t="shared" si="20"/>
        <v>1.5277387429619174E-4</v>
      </c>
      <c r="D134" s="44">
        <f t="shared" si="21"/>
        <v>0</v>
      </c>
      <c r="E134" s="44">
        <f t="shared" si="22"/>
        <v>0</v>
      </c>
      <c r="F134" s="44">
        <f t="shared" si="23"/>
        <v>0</v>
      </c>
      <c r="G134" s="44">
        <f t="shared" si="24"/>
        <v>1.9943019943019943E-2</v>
      </c>
      <c r="H134" s="44">
        <f t="shared" si="25"/>
        <v>0</v>
      </c>
      <c r="I134" s="44">
        <f t="shared" si="26"/>
        <v>0</v>
      </c>
      <c r="J134" s="44">
        <f t="shared" si="27"/>
        <v>0</v>
      </c>
      <c r="K134" s="44">
        <f t="shared" si="28"/>
        <v>0</v>
      </c>
      <c r="L134" s="44">
        <f t="shared" si="29"/>
        <v>0</v>
      </c>
      <c r="M134" s="44">
        <f t="shared" si="30"/>
        <v>0</v>
      </c>
      <c r="N134" s="44">
        <f t="shared" si="31"/>
        <v>0</v>
      </c>
      <c r="O134" s="44">
        <f t="shared" si="32"/>
        <v>0</v>
      </c>
      <c r="P134" s="44">
        <f t="shared" si="33"/>
        <v>0</v>
      </c>
      <c r="Q134" s="44">
        <f t="shared" si="34"/>
        <v>0</v>
      </c>
      <c r="R134" s="44">
        <f t="shared" si="35"/>
        <v>0</v>
      </c>
      <c r="S134" s="44">
        <f t="shared" si="36"/>
        <v>1.3094453013302827E-4</v>
      </c>
    </row>
    <row r="135" spans="1:19" ht="30.95" customHeight="1" x14ac:dyDescent="0.25">
      <c r="A135" s="8">
        <v>29</v>
      </c>
      <c r="B135" s="27" t="s">
        <v>43</v>
      </c>
      <c r="C135" s="44">
        <f t="shared" si="20"/>
        <v>3.2285546419892376E-3</v>
      </c>
      <c r="D135" s="44">
        <f t="shared" si="21"/>
        <v>7.9221898164349921E-3</v>
      </c>
      <c r="E135" s="44">
        <f t="shared" si="22"/>
        <v>0</v>
      </c>
      <c r="F135" s="44">
        <f t="shared" si="23"/>
        <v>0</v>
      </c>
      <c r="G135" s="44">
        <f t="shared" si="24"/>
        <v>0</v>
      </c>
      <c r="H135" s="44">
        <f t="shared" si="25"/>
        <v>0</v>
      </c>
      <c r="I135" s="44">
        <f t="shared" si="26"/>
        <v>0</v>
      </c>
      <c r="J135" s="44">
        <f t="shared" si="27"/>
        <v>2.0171474442983457E-2</v>
      </c>
      <c r="K135" s="44">
        <f t="shared" si="28"/>
        <v>0</v>
      </c>
      <c r="L135" s="44">
        <f t="shared" si="29"/>
        <v>0</v>
      </c>
      <c r="M135" s="44">
        <f t="shared" si="30"/>
        <v>0</v>
      </c>
      <c r="N135" s="44">
        <f t="shared" si="31"/>
        <v>0</v>
      </c>
      <c r="O135" s="44">
        <f t="shared" si="32"/>
        <v>1.2998540673095726E-2</v>
      </c>
      <c r="P135" s="44">
        <f t="shared" si="33"/>
        <v>0</v>
      </c>
      <c r="Q135" s="44">
        <f t="shared" si="34"/>
        <v>0</v>
      </c>
      <c r="R135" s="44">
        <f t="shared" si="35"/>
        <v>0</v>
      </c>
      <c r="S135" s="44">
        <f t="shared" si="36"/>
        <v>4.8326822971510768E-3</v>
      </c>
    </row>
    <row r="136" spans="1:19" ht="30.95" customHeight="1" x14ac:dyDescent="0.25">
      <c r="A136" s="8">
        <v>30</v>
      </c>
      <c r="B136" s="27" t="s">
        <v>92</v>
      </c>
      <c r="C136" s="44">
        <f t="shared" si="20"/>
        <v>1.7973396976022559E-5</v>
      </c>
      <c r="D136" s="44">
        <f t="shared" si="21"/>
        <v>0</v>
      </c>
      <c r="E136" s="44">
        <f t="shared" si="22"/>
        <v>0</v>
      </c>
      <c r="F136" s="44">
        <f t="shared" si="23"/>
        <v>0</v>
      </c>
      <c r="G136" s="44">
        <f t="shared" si="24"/>
        <v>0</v>
      </c>
      <c r="H136" s="44">
        <f t="shared" si="25"/>
        <v>0</v>
      </c>
      <c r="I136" s="44">
        <f t="shared" si="26"/>
        <v>0</v>
      </c>
      <c r="J136" s="44">
        <f t="shared" si="27"/>
        <v>0</v>
      </c>
      <c r="K136" s="44">
        <f t="shared" si="28"/>
        <v>0</v>
      </c>
      <c r="L136" s="44">
        <f t="shared" si="29"/>
        <v>0</v>
      </c>
      <c r="M136" s="44">
        <f t="shared" si="30"/>
        <v>0</v>
      </c>
      <c r="N136" s="44">
        <f t="shared" si="31"/>
        <v>0</v>
      </c>
      <c r="O136" s="44">
        <f t="shared" si="32"/>
        <v>0</v>
      </c>
      <c r="P136" s="44">
        <f t="shared" si="33"/>
        <v>0</v>
      </c>
      <c r="Q136" s="44">
        <f t="shared" si="34"/>
        <v>0</v>
      </c>
      <c r="R136" s="44">
        <f t="shared" si="35"/>
        <v>0</v>
      </c>
      <c r="S136" s="44">
        <f t="shared" si="36"/>
        <v>6.8918173754225397E-6</v>
      </c>
    </row>
    <row r="137" spans="1:19" ht="30.95" customHeight="1" x14ac:dyDescent="0.25">
      <c r="A137" s="8">
        <v>31</v>
      </c>
      <c r="B137" s="27" t="s">
        <v>44</v>
      </c>
      <c r="C137" s="44">
        <f t="shared" si="20"/>
        <v>1.3247791502204538E-2</v>
      </c>
      <c r="D137" s="44">
        <f t="shared" si="21"/>
        <v>1.5665866238876187E-2</v>
      </c>
      <c r="E137" s="44">
        <f t="shared" si="22"/>
        <v>6.2103839707315332E-3</v>
      </c>
      <c r="F137" s="44">
        <f t="shared" si="23"/>
        <v>0</v>
      </c>
      <c r="G137" s="44">
        <f t="shared" si="24"/>
        <v>0</v>
      </c>
      <c r="H137" s="44">
        <f t="shared" si="25"/>
        <v>0</v>
      </c>
      <c r="I137" s="44">
        <f t="shared" si="26"/>
        <v>0</v>
      </c>
      <c r="J137" s="44">
        <f t="shared" si="27"/>
        <v>1.2320301755594686E-2</v>
      </c>
      <c r="K137" s="44">
        <f t="shared" si="28"/>
        <v>0</v>
      </c>
      <c r="L137" s="44">
        <f t="shared" si="29"/>
        <v>0</v>
      </c>
      <c r="M137" s="44">
        <f t="shared" si="30"/>
        <v>3.4931026747075304E-3</v>
      </c>
      <c r="N137" s="44">
        <f t="shared" si="31"/>
        <v>0</v>
      </c>
      <c r="O137" s="44">
        <f t="shared" si="32"/>
        <v>4.8293189306293149E-3</v>
      </c>
      <c r="P137" s="44">
        <f t="shared" si="33"/>
        <v>0</v>
      </c>
      <c r="Q137" s="44">
        <f t="shared" si="34"/>
        <v>0</v>
      </c>
      <c r="R137" s="44">
        <f t="shared" si="35"/>
        <v>0</v>
      </c>
      <c r="S137" s="44">
        <f t="shared" si="36"/>
        <v>1.1667152634661164E-2</v>
      </c>
    </row>
    <row r="138" spans="1:19" ht="30.95" customHeight="1" x14ac:dyDescent="0.25">
      <c r="A138" s="8">
        <v>32</v>
      </c>
      <c r="B138" s="27" t="s">
        <v>45</v>
      </c>
      <c r="C138" s="44">
        <f t="shared" si="20"/>
        <v>0</v>
      </c>
      <c r="D138" s="44">
        <f t="shared" si="21"/>
        <v>0</v>
      </c>
      <c r="E138" s="44">
        <f t="shared" si="22"/>
        <v>3.071456785891412E-3</v>
      </c>
      <c r="F138" s="44">
        <f t="shared" si="23"/>
        <v>0</v>
      </c>
      <c r="G138" s="44">
        <f t="shared" si="24"/>
        <v>0</v>
      </c>
      <c r="H138" s="44">
        <f t="shared" si="25"/>
        <v>0</v>
      </c>
      <c r="I138" s="44">
        <f t="shared" si="26"/>
        <v>0</v>
      </c>
      <c r="J138" s="44">
        <f t="shared" si="27"/>
        <v>0</v>
      </c>
      <c r="K138" s="44">
        <f t="shared" si="28"/>
        <v>0</v>
      </c>
      <c r="L138" s="44">
        <f t="shared" si="29"/>
        <v>0</v>
      </c>
      <c r="M138" s="44">
        <f t="shared" si="30"/>
        <v>0</v>
      </c>
      <c r="N138" s="44">
        <f t="shared" si="31"/>
        <v>0</v>
      </c>
      <c r="O138" s="44">
        <f t="shared" si="32"/>
        <v>0</v>
      </c>
      <c r="P138" s="44">
        <f t="shared" si="33"/>
        <v>0</v>
      </c>
      <c r="Q138" s="44">
        <f t="shared" si="34"/>
        <v>0</v>
      </c>
      <c r="R138" s="44">
        <f t="shared" si="35"/>
        <v>0</v>
      </c>
      <c r="S138" s="44">
        <f t="shared" si="36"/>
        <v>1.7511325461661443E-4</v>
      </c>
    </row>
    <row r="139" spans="1:19" ht="30.95" customHeight="1" x14ac:dyDescent="0.25">
      <c r="A139" s="8">
        <v>33</v>
      </c>
      <c r="B139" s="27" t="s">
        <v>46</v>
      </c>
      <c r="C139" s="44">
        <f t="shared" si="20"/>
        <v>2.4270077049955794E-2</v>
      </c>
      <c r="D139" s="44">
        <f t="shared" si="21"/>
        <v>1.5215747798923835E-2</v>
      </c>
      <c r="E139" s="44">
        <f t="shared" si="22"/>
        <v>0</v>
      </c>
      <c r="F139" s="44">
        <f t="shared" si="23"/>
        <v>0</v>
      </c>
      <c r="G139" s="44">
        <f t="shared" si="24"/>
        <v>0</v>
      </c>
      <c r="H139" s="44">
        <f t="shared" si="25"/>
        <v>0</v>
      </c>
      <c r="I139" s="44">
        <f t="shared" si="26"/>
        <v>0</v>
      </c>
      <c r="J139" s="44">
        <f t="shared" si="27"/>
        <v>0</v>
      </c>
      <c r="K139" s="44">
        <f t="shared" si="28"/>
        <v>1.3503433006709226E-2</v>
      </c>
      <c r="L139" s="44">
        <f t="shared" si="29"/>
        <v>0</v>
      </c>
      <c r="M139" s="44">
        <f t="shared" si="30"/>
        <v>0</v>
      </c>
      <c r="N139" s="44">
        <f t="shared" si="31"/>
        <v>0</v>
      </c>
      <c r="O139" s="44">
        <f t="shared" si="32"/>
        <v>8.9314818436664698E-3</v>
      </c>
      <c r="P139" s="44">
        <f t="shared" si="33"/>
        <v>0</v>
      </c>
      <c r="Q139" s="44">
        <f t="shared" si="34"/>
        <v>0</v>
      </c>
      <c r="R139" s="44">
        <f t="shared" si="35"/>
        <v>0</v>
      </c>
      <c r="S139" s="44">
        <f t="shared" si="36"/>
        <v>1.541336856602619E-2</v>
      </c>
    </row>
    <row r="140" spans="1:19" ht="30.95" customHeight="1" x14ac:dyDescent="0.25">
      <c r="A140" s="8">
        <v>34</v>
      </c>
      <c r="B140" s="27" t="s">
        <v>47</v>
      </c>
      <c r="C140" s="44">
        <f t="shared" si="20"/>
        <v>1.5603238459980767E-2</v>
      </c>
      <c r="D140" s="44">
        <f t="shared" si="21"/>
        <v>1.6273819394074105E-2</v>
      </c>
      <c r="E140" s="44">
        <f t="shared" si="22"/>
        <v>4.8433048906088867E-3</v>
      </c>
      <c r="F140" s="44">
        <f t="shared" si="23"/>
        <v>0</v>
      </c>
      <c r="G140" s="44">
        <f t="shared" si="24"/>
        <v>7.5973409306742644E-3</v>
      </c>
      <c r="H140" s="44">
        <f t="shared" si="25"/>
        <v>0</v>
      </c>
      <c r="I140" s="44">
        <f t="shared" si="26"/>
        <v>0</v>
      </c>
      <c r="J140" s="44">
        <f t="shared" si="27"/>
        <v>1.3045025388276725E-2</v>
      </c>
      <c r="K140" s="44">
        <f t="shared" si="28"/>
        <v>9.645309290506589E-4</v>
      </c>
      <c r="L140" s="44">
        <f t="shared" si="29"/>
        <v>0</v>
      </c>
      <c r="M140" s="44">
        <f t="shared" si="30"/>
        <v>0</v>
      </c>
      <c r="N140" s="44">
        <f t="shared" si="31"/>
        <v>0</v>
      </c>
      <c r="O140" s="44">
        <f t="shared" si="32"/>
        <v>2.2160706494756949E-2</v>
      </c>
      <c r="P140" s="44">
        <f t="shared" si="33"/>
        <v>0</v>
      </c>
      <c r="Q140" s="44">
        <f t="shared" si="34"/>
        <v>0</v>
      </c>
      <c r="R140" s="44">
        <f t="shared" si="35"/>
        <v>0</v>
      </c>
      <c r="S140" s="44">
        <f t="shared" si="36"/>
        <v>1.3244590490644872E-2</v>
      </c>
    </row>
    <row r="141" spans="1:19" ht="30.95" customHeight="1" x14ac:dyDescent="0.25">
      <c r="A141" s="8">
        <v>35</v>
      </c>
      <c r="B141" s="27" t="s">
        <v>48</v>
      </c>
      <c r="C141" s="44">
        <f t="shared" si="20"/>
        <v>1.4774465154975285E-2</v>
      </c>
      <c r="D141" s="44">
        <f t="shared" si="21"/>
        <v>1.4937901551743092E-2</v>
      </c>
      <c r="E141" s="44">
        <f t="shared" si="22"/>
        <v>5.2965864247659744E-4</v>
      </c>
      <c r="F141" s="44">
        <f t="shared" si="23"/>
        <v>0</v>
      </c>
      <c r="G141" s="44">
        <f t="shared" si="24"/>
        <v>0</v>
      </c>
      <c r="H141" s="44">
        <f t="shared" si="25"/>
        <v>0</v>
      </c>
      <c r="I141" s="44">
        <f t="shared" si="26"/>
        <v>0</v>
      </c>
      <c r="J141" s="44">
        <f t="shared" si="27"/>
        <v>2.898894530728161E-3</v>
      </c>
      <c r="K141" s="44">
        <f t="shared" si="28"/>
        <v>0</v>
      </c>
      <c r="L141" s="44">
        <f t="shared" si="29"/>
        <v>0</v>
      </c>
      <c r="M141" s="44">
        <f t="shared" si="30"/>
        <v>0</v>
      </c>
      <c r="N141" s="44">
        <f t="shared" si="31"/>
        <v>0</v>
      </c>
      <c r="O141" s="44">
        <f t="shared" si="32"/>
        <v>1.1238321623614014E-2</v>
      </c>
      <c r="P141" s="44">
        <f t="shared" si="33"/>
        <v>0</v>
      </c>
      <c r="Q141" s="44">
        <f t="shared" si="34"/>
        <v>0</v>
      </c>
      <c r="R141" s="44">
        <f t="shared" si="35"/>
        <v>0</v>
      </c>
      <c r="S141" s="44">
        <f t="shared" si="36"/>
        <v>1.1721526627979258E-2</v>
      </c>
    </row>
    <row r="142" spans="1:19" ht="30.95" customHeight="1" x14ac:dyDescent="0.25">
      <c r="A142" s="8">
        <v>36</v>
      </c>
      <c r="B142" s="27" t="s">
        <v>49</v>
      </c>
      <c r="C142" s="44">
        <f t="shared" si="20"/>
        <v>5.3920190928067673E-5</v>
      </c>
      <c r="D142" s="44">
        <f t="shared" si="21"/>
        <v>4.4327567716657284E-4</v>
      </c>
      <c r="E142" s="44">
        <f t="shared" si="22"/>
        <v>1.0453227216275706E-3</v>
      </c>
      <c r="F142" s="44">
        <f t="shared" si="23"/>
        <v>0</v>
      </c>
      <c r="G142" s="44">
        <f t="shared" si="24"/>
        <v>0</v>
      </c>
      <c r="H142" s="44">
        <f t="shared" si="25"/>
        <v>0</v>
      </c>
      <c r="I142" s="44">
        <f t="shared" si="26"/>
        <v>0</v>
      </c>
      <c r="J142" s="44">
        <f t="shared" si="27"/>
        <v>0</v>
      </c>
      <c r="K142" s="44">
        <f t="shared" si="28"/>
        <v>0</v>
      </c>
      <c r="L142" s="44">
        <f t="shared" si="29"/>
        <v>0</v>
      </c>
      <c r="M142" s="44">
        <f t="shared" si="30"/>
        <v>0</v>
      </c>
      <c r="N142" s="44">
        <f t="shared" si="31"/>
        <v>0</v>
      </c>
      <c r="O142" s="44">
        <f t="shared" si="32"/>
        <v>8.1240879206848288E-4</v>
      </c>
      <c r="P142" s="44">
        <f t="shared" si="33"/>
        <v>0</v>
      </c>
      <c r="Q142" s="44">
        <f t="shared" si="34"/>
        <v>0</v>
      </c>
      <c r="R142" s="44">
        <f t="shared" si="35"/>
        <v>0</v>
      </c>
      <c r="S142" s="44">
        <f t="shared" si="36"/>
        <v>2.7182077518928498E-4</v>
      </c>
    </row>
    <row r="143" spans="1:19" ht="30.95" customHeight="1" x14ac:dyDescent="0.25">
      <c r="A143" s="8">
        <v>37</v>
      </c>
      <c r="B143" s="27" t="s">
        <v>50</v>
      </c>
      <c r="C143" s="44">
        <f t="shared" si="20"/>
        <v>6.5403460824185439E-2</v>
      </c>
      <c r="D143" s="44">
        <f t="shared" si="21"/>
        <v>1.924327766231973E-2</v>
      </c>
      <c r="E143" s="44">
        <f t="shared" si="22"/>
        <v>6.3837860981755618E-2</v>
      </c>
      <c r="F143" s="44">
        <f t="shared" si="23"/>
        <v>0</v>
      </c>
      <c r="G143" s="44">
        <f t="shared" si="24"/>
        <v>0</v>
      </c>
      <c r="H143" s="44">
        <f t="shared" si="25"/>
        <v>4.7058823529411764E-2</v>
      </c>
      <c r="I143" s="44">
        <f t="shared" si="26"/>
        <v>7.441559240182552E-2</v>
      </c>
      <c r="J143" s="44">
        <f t="shared" si="27"/>
        <v>1.8238878089164683E-2</v>
      </c>
      <c r="K143" s="44">
        <f t="shared" si="28"/>
        <v>0</v>
      </c>
      <c r="L143" s="44">
        <f t="shared" si="29"/>
        <v>0</v>
      </c>
      <c r="M143" s="44">
        <f t="shared" si="30"/>
        <v>0</v>
      </c>
      <c r="N143" s="44">
        <f t="shared" si="31"/>
        <v>0</v>
      </c>
      <c r="O143" s="44">
        <f t="shared" si="32"/>
        <v>3.4442120888434201E-2</v>
      </c>
      <c r="P143" s="44">
        <f t="shared" si="33"/>
        <v>0</v>
      </c>
      <c r="Q143" s="44">
        <f t="shared" si="34"/>
        <v>0</v>
      </c>
      <c r="R143" s="44">
        <f t="shared" si="35"/>
        <v>0</v>
      </c>
      <c r="S143" s="44">
        <f t="shared" si="36"/>
        <v>3.9819307587636237E-2</v>
      </c>
    </row>
    <row r="144" spans="1:19" ht="30.95" customHeight="1" x14ac:dyDescent="0.25">
      <c r="A144" s="8">
        <v>38</v>
      </c>
      <c r="B144" s="27" t="s">
        <v>85</v>
      </c>
      <c r="C144" s="44">
        <f t="shared" si="20"/>
        <v>0</v>
      </c>
      <c r="D144" s="44">
        <f t="shared" si="21"/>
        <v>5.0756756927470171E-4</v>
      </c>
      <c r="E144" s="44">
        <f t="shared" si="22"/>
        <v>0</v>
      </c>
      <c r="F144" s="44">
        <f t="shared" si="23"/>
        <v>0</v>
      </c>
      <c r="G144" s="44">
        <f t="shared" si="24"/>
        <v>0</v>
      </c>
      <c r="H144" s="44">
        <f t="shared" si="25"/>
        <v>0</v>
      </c>
      <c r="I144" s="44">
        <f t="shared" si="26"/>
        <v>0</v>
      </c>
      <c r="J144" s="44">
        <f t="shared" si="27"/>
        <v>0</v>
      </c>
      <c r="K144" s="44">
        <f t="shared" si="28"/>
        <v>0</v>
      </c>
      <c r="L144" s="44">
        <f t="shared" si="29"/>
        <v>0</v>
      </c>
      <c r="M144" s="44">
        <f t="shared" si="30"/>
        <v>0</v>
      </c>
      <c r="N144" s="44">
        <f t="shared" si="31"/>
        <v>0</v>
      </c>
      <c r="O144" s="44">
        <f t="shared" si="32"/>
        <v>0</v>
      </c>
      <c r="P144" s="44">
        <f t="shared" si="33"/>
        <v>0.43796779315037426</v>
      </c>
      <c r="Q144" s="44">
        <f t="shared" si="34"/>
        <v>2.1979307082207248E-2</v>
      </c>
      <c r="R144" s="44">
        <f t="shared" si="35"/>
        <v>0</v>
      </c>
      <c r="S144" s="44">
        <f t="shared" si="36"/>
        <v>3.7916634781781961E-3</v>
      </c>
    </row>
    <row r="145" spans="1:19" ht="30.95" customHeight="1" x14ac:dyDescent="0.25">
      <c r="A145" s="8">
        <v>39</v>
      </c>
      <c r="B145" s="27" t="s">
        <v>51</v>
      </c>
      <c r="C145" s="44">
        <f t="shared" si="20"/>
        <v>1.3510003393643621E-3</v>
      </c>
      <c r="D145" s="44">
        <f t="shared" si="21"/>
        <v>8.3579459740567544E-4</v>
      </c>
      <c r="E145" s="44">
        <f t="shared" si="22"/>
        <v>8.1992723348901862E-4</v>
      </c>
      <c r="F145" s="44">
        <f t="shared" si="23"/>
        <v>0</v>
      </c>
      <c r="G145" s="44">
        <f t="shared" si="24"/>
        <v>0</v>
      </c>
      <c r="H145" s="44">
        <f t="shared" si="25"/>
        <v>0</v>
      </c>
      <c r="I145" s="44">
        <f t="shared" si="26"/>
        <v>0</v>
      </c>
      <c r="J145" s="44">
        <f t="shared" si="27"/>
        <v>0</v>
      </c>
      <c r="K145" s="44">
        <f t="shared" si="28"/>
        <v>0</v>
      </c>
      <c r="L145" s="44">
        <f t="shared" si="29"/>
        <v>0</v>
      </c>
      <c r="M145" s="44">
        <f t="shared" si="30"/>
        <v>0</v>
      </c>
      <c r="N145" s="44">
        <f t="shared" si="31"/>
        <v>0</v>
      </c>
      <c r="O145" s="44">
        <f t="shared" si="32"/>
        <v>3.881508673216085E-3</v>
      </c>
      <c r="P145" s="44">
        <f t="shared" si="33"/>
        <v>0</v>
      </c>
      <c r="Q145" s="44">
        <f t="shared" si="34"/>
        <v>0</v>
      </c>
      <c r="R145" s="44">
        <f t="shared" si="35"/>
        <v>0</v>
      </c>
      <c r="S145" s="44">
        <f t="shared" si="36"/>
        <v>9.9287256182088008E-4</v>
      </c>
    </row>
    <row r="146" spans="1:19" ht="30.95" customHeight="1" x14ac:dyDescent="0.25">
      <c r="A146" s="8">
        <v>40</v>
      </c>
      <c r="B146" s="27" t="s">
        <v>86</v>
      </c>
      <c r="C146" s="44">
        <f t="shared" si="20"/>
        <v>2.3327272526357988E-2</v>
      </c>
      <c r="D146" s="44">
        <f t="shared" si="21"/>
        <v>2.6352457025569823E-2</v>
      </c>
      <c r="E146" s="44">
        <f t="shared" si="22"/>
        <v>5.3843489405368397E-5</v>
      </c>
      <c r="F146" s="44">
        <f t="shared" si="23"/>
        <v>0</v>
      </c>
      <c r="G146" s="44">
        <f t="shared" si="24"/>
        <v>0</v>
      </c>
      <c r="H146" s="44">
        <f t="shared" si="25"/>
        <v>0</v>
      </c>
      <c r="I146" s="44">
        <f t="shared" si="26"/>
        <v>0</v>
      </c>
      <c r="J146" s="44">
        <f t="shared" si="27"/>
        <v>5.9427337879927301E-2</v>
      </c>
      <c r="K146" s="44">
        <f t="shared" si="28"/>
        <v>0</v>
      </c>
      <c r="L146" s="44">
        <f t="shared" si="29"/>
        <v>0</v>
      </c>
      <c r="M146" s="44">
        <f t="shared" si="30"/>
        <v>0</v>
      </c>
      <c r="N146" s="44">
        <f t="shared" si="31"/>
        <v>0</v>
      </c>
      <c r="O146" s="44">
        <f t="shared" si="32"/>
        <v>4.1688606718921599E-2</v>
      </c>
      <c r="P146" s="44">
        <f t="shared" si="33"/>
        <v>0</v>
      </c>
      <c r="Q146" s="44">
        <f t="shared" si="34"/>
        <v>0</v>
      </c>
      <c r="R146" s="44">
        <f t="shared" si="35"/>
        <v>0</v>
      </c>
      <c r="S146" s="44">
        <f t="shared" si="36"/>
        <v>2.0779488388082055E-2</v>
      </c>
    </row>
    <row r="147" spans="1:19" ht="30.95" customHeight="1" x14ac:dyDescent="0.25">
      <c r="A147" s="8">
        <v>41</v>
      </c>
      <c r="B147" s="27" t="s">
        <v>52</v>
      </c>
      <c r="C147" s="44">
        <f t="shared" si="20"/>
        <v>4.7236749978465213E-3</v>
      </c>
      <c r="D147" s="44">
        <f t="shared" si="21"/>
        <v>1.4651783833063057E-3</v>
      </c>
      <c r="E147" s="44">
        <f t="shared" si="22"/>
        <v>0</v>
      </c>
      <c r="F147" s="44">
        <f t="shared" si="23"/>
        <v>0</v>
      </c>
      <c r="G147" s="44">
        <f t="shared" si="24"/>
        <v>0</v>
      </c>
      <c r="H147" s="44">
        <f t="shared" si="25"/>
        <v>0</v>
      </c>
      <c r="I147" s="44">
        <f t="shared" si="26"/>
        <v>0</v>
      </c>
      <c r="J147" s="44">
        <f t="shared" si="27"/>
        <v>1.4494472653640805E-3</v>
      </c>
      <c r="K147" s="44">
        <f t="shared" si="28"/>
        <v>0</v>
      </c>
      <c r="L147" s="44">
        <f t="shared" si="29"/>
        <v>0</v>
      </c>
      <c r="M147" s="44">
        <f t="shared" si="30"/>
        <v>0</v>
      </c>
      <c r="N147" s="44">
        <f t="shared" si="31"/>
        <v>0</v>
      </c>
      <c r="O147" s="44">
        <f t="shared" si="32"/>
        <v>1.3224209782003638E-2</v>
      </c>
      <c r="P147" s="44">
        <f t="shared" si="33"/>
        <v>0</v>
      </c>
      <c r="Q147" s="44">
        <f t="shared" si="34"/>
        <v>0</v>
      </c>
      <c r="R147" s="44">
        <f t="shared" si="35"/>
        <v>0</v>
      </c>
      <c r="S147" s="44">
        <f t="shared" si="36"/>
        <v>2.7600139987262891E-3</v>
      </c>
    </row>
    <row r="148" spans="1:19" ht="30.95" customHeight="1" x14ac:dyDescent="0.25">
      <c r="A148" s="8">
        <v>42</v>
      </c>
      <c r="B148" s="27" t="s">
        <v>53</v>
      </c>
      <c r="C148" s="44">
        <f t="shared" si="20"/>
        <v>2.8221827931750623E-2</v>
      </c>
      <c r="D148" s="44">
        <f t="shared" si="21"/>
        <v>2.4119310111152033E-2</v>
      </c>
      <c r="E148" s="44">
        <f t="shared" si="22"/>
        <v>0.42876866889572385</v>
      </c>
      <c r="F148" s="44">
        <f t="shared" si="23"/>
        <v>0</v>
      </c>
      <c r="G148" s="44">
        <f t="shared" si="24"/>
        <v>0</v>
      </c>
      <c r="H148" s="44">
        <f t="shared" si="25"/>
        <v>0</v>
      </c>
      <c r="I148" s="44">
        <f t="shared" si="26"/>
        <v>0</v>
      </c>
      <c r="J148" s="44">
        <f t="shared" si="27"/>
        <v>1.6789430823800598E-2</v>
      </c>
      <c r="K148" s="44">
        <f t="shared" si="28"/>
        <v>0</v>
      </c>
      <c r="L148" s="44">
        <f t="shared" si="29"/>
        <v>0</v>
      </c>
      <c r="M148" s="44">
        <f t="shared" si="30"/>
        <v>0</v>
      </c>
      <c r="N148" s="44">
        <f t="shared" si="31"/>
        <v>0</v>
      </c>
      <c r="O148" s="44">
        <f t="shared" si="32"/>
        <v>8.5317967774451234E-2</v>
      </c>
      <c r="P148" s="44">
        <f t="shared" si="33"/>
        <v>3.7650260830120207E-2</v>
      </c>
      <c r="Q148" s="44">
        <f t="shared" si="34"/>
        <v>0</v>
      </c>
      <c r="R148" s="44">
        <f t="shared" si="35"/>
        <v>0</v>
      </c>
      <c r="S148" s="44">
        <f t="shared" si="36"/>
        <v>4.7289409699584964E-2</v>
      </c>
    </row>
    <row r="149" spans="1:19" ht="30.95" customHeight="1" x14ac:dyDescent="0.25">
      <c r="A149" s="8">
        <v>43</v>
      </c>
      <c r="B149" s="27" t="s">
        <v>54</v>
      </c>
      <c r="C149" s="44">
        <f t="shared" si="20"/>
        <v>0</v>
      </c>
      <c r="D149" s="44">
        <f t="shared" si="21"/>
        <v>4.4534354504139565E-3</v>
      </c>
      <c r="E149" s="44">
        <f t="shared" si="22"/>
        <v>0</v>
      </c>
      <c r="F149" s="44">
        <f t="shared" si="23"/>
        <v>0</v>
      </c>
      <c r="G149" s="44">
        <f t="shared" si="24"/>
        <v>0</v>
      </c>
      <c r="H149" s="44">
        <f t="shared" si="25"/>
        <v>0</v>
      </c>
      <c r="I149" s="44">
        <f t="shared" si="26"/>
        <v>0</v>
      </c>
      <c r="J149" s="44">
        <f t="shared" si="27"/>
        <v>2.5969263504439778E-2</v>
      </c>
      <c r="K149" s="44">
        <f t="shared" si="28"/>
        <v>0</v>
      </c>
      <c r="L149" s="44">
        <f t="shared" si="29"/>
        <v>0</v>
      </c>
      <c r="M149" s="44">
        <f t="shared" si="30"/>
        <v>0</v>
      </c>
      <c r="N149" s="44">
        <f t="shared" si="31"/>
        <v>0</v>
      </c>
      <c r="O149" s="44">
        <f t="shared" si="32"/>
        <v>2.1664234455159542E-3</v>
      </c>
      <c r="P149" s="44">
        <f t="shared" si="33"/>
        <v>0</v>
      </c>
      <c r="Q149" s="44">
        <f t="shared" si="34"/>
        <v>0</v>
      </c>
      <c r="R149" s="44">
        <f t="shared" si="35"/>
        <v>0</v>
      </c>
      <c r="S149" s="44">
        <f t="shared" si="36"/>
        <v>2.0300399648193771E-3</v>
      </c>
    </row>
    <row r="150" spans="1:19" ht="30.95" customHeight="1" x14ac:dyDescent="0.25">
      <c r="A150" s="8">
        <v>44</v>
      </c>
      <c r="B150" s="27" t="s">
        <v>55</v>
      </c>
      <c r="C150" s="44">
        <f t="shared" si="20"/>
        <v>3.2575117815617179E-3</v>
      </c>
      <c r="D150" s="44">
        <f t="shared" si="21"/>
        <v>2.7374810902882243E-3</v>
      </c>
      <c r="E150" s="44">
        <f t="shared" si="22"/>
        <v>0</v>
      </c>
      <c r="F150" s="44">
        <f t="shared" si="23"/>
        <v>0</v>
      </c>
      <c r="G150" s="44">
        <f t="shared" si="24"/>
        <v>0</v>
      </c>
      <c r="H150" s="44">
        <f t="shared" si="25"/>
        <v>0</v>
      </c>
      <c r="I150" s="44">
        <f t="shared" si="26"/>
        <v>0</v>
      </c>
      <c r="J150" s="44">
        <f t="shared" si="27"/>
        <v>1.5219196286322846E-2</v>
      </c>
      <c r="K150" s="44">
        <f t="shared" si="28"/>
        <v>0</v>
      </c>
      <c r="L150" s="44">
        <f t="shared" si="29"/>
        <v>0</v>
      </c>
      <c r="M150" s="44">
        <f t="shared" si="30"/>
        <v>0</v>
      </c>
      <c r="N150" s="44">
        <f t="shared" si="31"/>
        <v>0</v>
      </c>
      <c r="O150" s="44">
        <f t="shared" si="32"/>
        <v>7.8984188117769156E-3</v>
      </c>
      <c r="P150" s="44">
        <f t="shared" si="33"/>
        <v>0</v>
      </c>
      <c r="Q150" s="44">
        <f t="shared" si="34"/>
        <v>0</v>
      </c>
      <c r="R150" s="44">
        <f t="shared" si="35"/>
        <v>0</v>
      </c>
      <c r="S150" s="44">
        <f t="shared" si="36"/>
        <v>2.6760481993536992E-3</v>
      </c>
    </row>
    <row r="151" spans="1:19" ht="30.95" customHeight="1" x14ac:dyDescent="0.25">
      <c r="A151" s="8">
        <v>45</v>
      </c>
      <c r="B151" s="27" t="s">
        <v>56</v>
      </c>
      <c r="C151" s="44">
        <f t="shared" si="20"/>
        <v>1.6518217502334213E-3</v>
      </c>
      <c r="D151" s="44">
        <f t="shared" si="21"/>
        <v>1.4952564614855472E-3</v>
      </c>
      <c r="E151" s="44">
        <f t="shared" si="22"/>
        <v>0</v>
      </c>
      <c r="F151" s="44">
        <f t="shared" si="23"/>
        <v>0</v>
      </c>
      <c r="G151" s="44">
        <f t="shared" si="24"/>
        <v>0.17188983855650522</v>
      </c>
      <c r="H151" s="44">
        <f t="shared" si="25"/>
        <v>0</v>
      </c>
      <c r="I151" s="44">
        <f t="shared" si="26"/>
        <v>0</v>
      </c>
      <c r="J151" s="44">
        <f t="shared" si="27"/>
        <v>0</v>
      </c>
      <c r="K151" s="44">
        <f t="shared" si="28"/>
        <v>0</v>
      </c>
      <c r="L151" s="44">
        <f t="shared" si="29"/>
        <v>0</v>
      </c>
      <c r="M151" s="44">
        <f t="shared" si="30"/>
        <v>0</v>
      </c>
      <c r="N151" s="44">
        <f t="shared" si="31"/>
        <v>0</v>
      </c>
      <c r="O151" s="44">
        <f t="shared" si="32"/>
        <v>0</v>
      </c>
      <c r="P151" s="44">
        <f t="shared" si="33"/>
        <v>0</v>
      </c>
      <c r="Q151" s="44">
        <f t="shared" si="34"/>
        <v>0</v>
      </c>
      <c r="R151" s="44">
        <f t="shared" si="35"/>
        <v>0</v>
      </c>
      <c r="S151" s="44">
        <f t="shared" si="36"/>
        <v>1.8251671026272758E-3</v>
      </c>
    </row>
    <row r="152" spans="1:19" s="1" customFormat="1" ht="30.95" customHeight="1" x14ac:dyDescent="0.25">
      <c r="A152" s="8"/>
      <c r="B152" s="29" t="s">
        <v>57</v>
      </c>
      <c r="C152" s="45">
        <f t="shared" ref="C152:S152" si="37">SUM(C107:C151)</f>
        <v>1.0000000000000004</v>
      </c>
      <c r="D152" s="45">
        <f t="shared" si="37"/>
        <v>1.0000000000000002</v>
      </c>
      <c r="E152" s="45">
        <f t="shared" si="37"/>
        <v>1</v>
      </c>
      <c r="F152" s="45">
        <f t="shared" si="37"/>
        <v>0.99999999999999989</v>
      </c>
      <c r="G152" s="45">
        <f t="shared" si="37"/>
        <v>0.99999999999999989</v>
      </c>
      <c r="H152" s="45">
        <f t="shared" si="37"/>
        <v>1</v>
      </c>
      <c r="I152" s="45">
        <f t="shared" si="37"/>
        <v>1</v>
      </c>
      <c r="J152" s="45">
        <f t="shared" si="37"/>
        <v>0.99999999999999989</v>
      </c>
      <c r="K152" s="45">
        <f t="shared" si="37"/>
        <v>1</v>
      </c>
      <c r="L152" s="45">
        <f t="shared" si="37"/>
        <v>1</v>
      </c>
      <c r="M152" s="45">
        <f t="shared" si="37"/>
        <v>1</v>
      </c>
      <c r="N152" s="45">
        <f t="shared" si="37"/>
        <v>1</v>
      </c>
      <c r="O152" s="45">
        <f t="shared" si="37"/>
        <v>0.99999999999999978</v>
      </c>
      <c r="P152" s="45">
        <f t="shared" si="37"/>
        <v>1</v>
      </c>
      <c r="Q152" s="45">
        <f t="shared" si="37"/>
        <v>1.0000000000000002</v>
      </c>
      <c r="R152" s="45">
        <f t="shared" si="37"/>
        <v>1</v>
      </c>
      <c r="S152" s="45">
        <f t="shared" si="37"/>
        <v>0.99999999999999967</v>
      </c>
    </row>
    <row r="154" spans="1:19" ht="30" customHeight="1" x14ac:dyDescent="0.3">
      <c r="A154" s="25" t="s">
        <v>125</v>
      </c>
      <c r="B154" s="16"/>
      <c r="C154" s="19"/>
    </row>
    <row r="155" spans="1:19" ht="15.75" x14ac:dyDescent="0.2">
      <c r="A155" s="25"/>
      <c r="B155" s="26" t="s">
        <v>123</v>
      </c>
    </row>
    <row r="156" spans="1:19" ht="15.75" x14ac:dyDescent="0.2">
      <c r="A156" s="25"/>
      <c r="B156" s="31" t="s">
        <v>94</v>
      </c>
    </row>
    <row r="157" spans="1:19" ht="18.75" x14ac:dyDescent="0.3">
      <c r="A157" s="16"/>
      <c r="B157" s="26" t="s">
        <v>95</v>
      </c>
    </row>
    <row r="158" spans="1:19" ht="18.75" x14ac:dyDescent="0.3">
      <c r="A158" s="16"/>
      <c r="B158" s="26" t="s">
        <v>96</v>
      </c>
    </row>
    <row r="159" spans="1:19" ht="18.75" x14ac:dyDescent="0.3">
      <c r="A159" s="16"/>
      <c r="B159" s="26" t="s">
        <v>97</v>
      </c>
    </row>
    <row r="160" spans="1:19" ht="18.75" x14ac:dyDescent="0.3">
      <c r="A160" s="16"/>
      <c r="B160" s="26" t="s">
        <v>98</v>
      </c>
    </row>
    <row r="162" spans="2:2" ht="15.75" x14ac:dyDescent="0.2">
      <c r="B162" s="26" t="s">
        <v>115</v>
      </c>
    </row>
  </sheetData>
  <mergeCells count="7">
    <mergeCell ref="A105:B105"/>
    <mergeCell ref="B53:B54"/>
    <mergeCell ref="C1:T1"/>
    <mergeCell ref="C2:T2"/>
    <mergeCell ref="C3:T3"/>
    <mergeCell ref="B4:C4"/>
    <mergeCell ref="A56:B5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4ef67a-4979-4902-b51c-b91b2ce9ad7b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SEU7YU5J4REP-503690920-95929</_dlc_DocId>
    <_dlc_DocIdUrl xmlns="999f919b-ab5a-4db1-a56a-2b12b49855bf">
      <Url>https://swpgh.sharepoint.com/sites/swpnpa/_layouts/15/DocIdRedir.aspx?ID=SEU7YU5J4REP-503690920-95929</Url>
      <Description>SEU7YU5J4REP-503690920-95929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93EC99841F44DA2D686E29A202C41" ma:contentTypeVersion="13" ma:contentTypeDescription="Create a new document." ma:contentTypeScope="" ma:versionID="91e1e5288be4816524ac59c184101507">
  <xsd:schema xmlns:xsd="http://www.w3.org/2001/XMLSchema" xmlns:xs="http://www.w3.org/2001/XMLSchema" xmlns:p="http://schemas.microsoft.com/office/2006/metadata/properties" xmlns:ns2="999f919b-ab5a-4db1-a56a-2b12b49855bf" xmlns:ns3="e84ef67a-4979-4902-b51c-b91b2ce9ad7b" targetNamespace="http://schemas.microsoft.com/office/2006/metadata/properties" ma:root="true" ma:fieldsID="cd25952469ca8a12cb957e82f628ba21" ns2:_="" ns3:_="">
    <xsd:import namespace="999f919b-ab5a-4db1-a56a-2b12b49855bf"/>
    <xsd:import namespace="e84ef67a-4979-4902-b51c-b91b2ce9ad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ef67a-4979-4902-b51c-b91b2ce9a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F3DE22-0DBE-44FE-9110-9D072ACD3E7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D80E16C-E997-41AA-B1F3-4543FC03DB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76ADA0-4078-48B5-853A-2C9F5E31DD9F}">
  <ds:schemaRefs>
    <ds:schemaRef ds:uri="http://schemas.microsoft.com/office/2006/metadata/properties"/>
    <ds:schemaRef ds:uri="http://schemas.microsoft.com/office/infopath/2007/PartnerControls"/>
    <ds:schemaRef ds:uri="e84ef67a-4979-4902-b51c-b91b2ce9ad7b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B0330968-6FC3-437A-8FA6-045832721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e84ef67a-4979-4902-b51c-b91b2ce9ad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2025</vt:lpstr>
      <vt:lpstr>FEB 2025</vt:lpstr>
      <vt:lpstr>MAR 2025</vt:lpstr>
      <vt:lpstr>APR 2025</vt:lpstr>
      <vt:lpstr>MAY 2025</vt:lpstr>
      <vt:lpstr>JUN 2025</vt:lpstr>
      <vt:lpstr>JAN - JUN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Ziblim Aminu</dc:creator>
  <cp:keywords/>
  <dc:description/>
  <cp:lastModifiedBy>Iddrisu Seidu</cp:lastModifiedBy>
  <cp:revision/>
  <dcterms:created xsi:type="dcterms:W3CDTF">2025-07-28T16:03:03Z</dcterms:created>
  <dcterms:modified xsi:type="dcterms:W3CDTF">2025-07-31T13:15:17Z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0x0101003AD93EC99841F44DA2D686E29A202C41</vt:lpwstr>
  </property>
  <property fmtid="{D5CDD505-2E9C-101B-9397-08002B2CF9AE}" pid="3" name="_dlc_DocIdItemGuid">
    <vt:lpwstr>7eaac087-6229-4668-a60a-a3437c71f93a</vt:lpwstr>
  </property>
  <property fmtid="{D5CDD505-2E9C-101B-9397-08002B2CF9AE}" pid="4" name="MediaServiceImageTags">
    <vt:lpwstr/>
  </property>
</Properties>
</file>