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gell\Desktop\"/>
    </mc:Choice>
  </mc:AlternateContent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definedNames>
    <definedName name="W45028ASY8_10sets_ads1248_damian" localSheetId="0">Sheet1!#REF!</definedName>
  </definedNames>
  <calcPr calcId="152511" concurrentCalc="0"/>
</workbook>
</file>

<file path=xl/calcChain.xml><?xml version="1.0" encoding="utf-8"?>
<calcChain xmlns="http://schemas.openxmlformats.org/spreadsheetml/2006/main">
  <c r="I12" i="1" l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<sst xmlns="http://schemas.openxmlformats.org/spreadsheetml/2006/main" count="76" uniqueCount="54">
  <si>
    <t>Part Number</t>
  </si>
  <si>
    <t>Manufacturer</t>
  </si>
  <si>
    <t>Minimum Requisites</t>
  </si>
  <si>
    <t>PCB Position</t>
  </si>
  <si>
    <t>Package</t>
  </si>
  <si>
    <t>Vendor</t>
  </si>
  <si>
    <t>5-7work days</t>
  </si>
  <si>
    <t>RNF14FTD10K0</t>
  </si>
  <si>
    <t>Stackpole</t>
  </si>
  <si>
    <t xml:space="preserve">Resistor 10k Ohm 1/4W </t>
  </si>
  <si>
    <t xml:space="preserve">R9                                                                  </t>
  </si>
  <si>
    <t>Through Hole</t>
  </si>
  <si>
    <t>Digikey</t>
  </si>
  <si>
    <t>K104Z15Y5VF5TL2</t>
  </si>
  <si>
    <t xml:space="preserve">Vishay </t>
  </si>
  <si>
    <t>Ceramic Capacitor 100nF &gt; 16V</t>
  </si>
  <si>
    <t>C6, C7, C8, C16, C19</t>
  </si>
  <si>
    <t>K223K15X7RF5TL2</t>
  </si>
  <si>
    <t>Ceramic Capacitor 22nF &gt; 16V</t>
  </si>
  <si>
    <t>CCM1, CCM2, CCM3, CCM4, CCM5, CCM7, CCM8, CCM6</t>
  </si>
  <si>
    <t>K224K20X7RF5TH5</t>
  </si>
  <si>
    <t>Ceramic Capacitor 220nF &gt; 16V</t>
  </si>
  <si>
    <t>C12, C15, C18, C21</t>
  </si>
  <si>
    <t>ECA-1VM100I</t>
  </si>
  <si>
    <t xml:space="preserve">Panasonic </t>
  </si>
  <si>
    <t>Electrolytic Capacitor 10uF &gt; 16V</t>
  </si>
  <si>
    <t>C2, C4, C5, C7, C8</t>
  </si>
  <si>
    <t>LM7805CT</t>
  </si>
  <si>
    <t>Fairchild/ON Semiconductor</t>
  </si>
  <si>
    <t>Voltage Regulator 5V</t>
  </si>
  <si>
    <t xml:space="preserve">IC3, IC4 </t>
  </si>
  <si>
    <t>TO-220-3</t>
  </si>
  <si>
    <t>ADS1248IPW</t>
  </si>
  <si>
    <t>Texas Instruments</t>
  </si>
  <si>
    <t>ADC</t>
  </si>
  <si>
    <t xml:space="preserve">IC1                               </t>
  </si>
  <si>
    <t>28-TSSOP</t>
  </si>
  <si>
    <t>DIP14</t>
  </si>
  <si>
    <t>SN74LS125AN</t>
  </si>
  <si>
    <t>Buffer tri-state</t>
  </si>
  <si>
    <t xml:space="preserve">IC2                                                                     </t>
  </si>
  <si>
    <t>14-PDIP</t>
  </si>
  <si>
    <t>Phoenix Contact</t>
  </si>
  <si>
    <t>TERM BLOCK HDR 4POS 90DEG 5.08MM</t>
  </si>
  <si>
    <t xml:space="preserve">X1, X2     </t>
  </si>
  <si>
    <t>PPTC042LFBN-RC</t>
  </si>
  <si>
    <t>Sullins Connector Solutions</t>
  </si>
  <si>
    <t xml:space="preserve">CONN HEADER FMALE 8PS .1" DL TIN
</t>
  </si>
  <si>
    <t xml:space="preserve">BUS                                      </t>
  </si>
  <si>
    <t>Qty</t>
    <phoneticPr fontId="3" type="noConversion"/>
  </si>
  <si>
    <t>TOTAL</t>
    <phoneticPr fontId="3" type="noConversion"/>
  </si>
  <si>
    <t>Unit Price
10sets</t>
    <phoneticPr fontId="3" type="noConversion"/>
  </si>
  <si>
    <t>Total Price</t>
    <phoneticPr fontId="3" type="noConversion"/>
  </si>
  <si>
    <t>Note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</si>
</sst>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\$#,##0.000;\-\$#,##0.000"/>
    <numFmt numFmtId="179" formatCode="\$#,##0.00;\-\$#,##0.00"/>
  </numFmts>
  <fonts count="8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rgb="FF00000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49" fontId="4" fillId="2" borderId="1" xfId="0" applyNumberFormat="1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1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6" fillId="0" borderId="2" xfId="1" applyFont="1" applyBorder="1" applyAlignment="1">
      <alignment horizontal="left"/>
    </xf>
    <xf numFmtId="0" fontId="4" fillId="0" borderId="3" xfId="0" applyFont="1" applyBorder="1" applyAlignment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bc-components/K223K15X7RF5TL2/BC1080CT-ND/286702" TargetMode="External"/><Relationship Id="rId3" Type="http://schemas.openxmlformats.org/officeDocument/2006/relationships/hyperlink" Target="https://www.digikey.com/product-detail/en/fairchild-on-semiconductor/LM7805CT/LM7805CT-ND/458698" TargetMode="External"/><Relationship Id="rId7" Type="http://schemas.openxmlformats.org/officeDocument/2006/relationships/hyperlink" Target="https://www.digikey.com/product-detail/en/vishay-bc-components/K224K20X7RF5TH5/BC1103CT-ND/286725" TargetMode="External"/><Relationship Id="rId2" Type="http://schemas.openxmlformats.org/officeDocument/2006/relationships/hyperlink" Target="https://www.digikey.com/product-detail/en/vishay-bc-components/K104Z15Y5VF5TL2/BC1160CT-ND/286782" TargetMode="External"/><Relationship Id="rId1" Type="http://schemas.openxmlformats.org/officeDocument/2006/relationships/hyperlink" Target="https://www.digikey.com/product-detail/en/stackpole-electronics-inc/RNF14FTD10K0/RNF14FTD10K0CT-ND/1975090" TargetMode="External"/><Relationship Id="rId6" Type="http://schemas.openxmlformats.org/officeDocument/2006/relationships/hyperlink" Target="https://www.digikey.com/product-detail/en/panasonic-electronic-components/ECA-1VM100I/P19549CT-ND/6109447" TargetMode="External"/><Relationship Id="rId5" Type="http://schemas.openxmlformats.org/officeDocument/2006/relationships/hyperlink" Target="https://www.digikey.com/product-detail/en/texas-instruments/SN74LS125AN/296-1638-5-ND/277284" TargetMode="External"/><Relationship Id="rId10" Type="http://schemas.openxmlformats.org/officeDocument/2006/relationships/hyperlink" Target="https://www.digikey.com/product-detail/en/sullins-connector-solutions/PPTC042LFBN-RC/S7072-ND/810211" TargetMode="External"/><Relationship Id="rId4" Type="http://schemas.openxmlformats.org/officeDocument/2006/relationships/hyperlink" Target="https://www.digikey.com/product-detail/en/texas-instruments/ADS1248IPW/296-24294-5-ND/2039791" TargetMode="External"/><Relationship Id="rId9" Type="http://schemas.openxmlformats.org/officeDocument/2006/relationships/hyperlink" Target="https://www.digikey.com/product-detail/en/phoenix-contact/1757268/277-1108-ND/2604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1" workbookViewId="0">
      <selection activeCell="J13" sqref="J13"/>
    </sheetView>
  </sheetViews>
  <sheetFormatPr defaultColWidth="9" defaultRowHeight="13.5" x14ac:dyDescent="0.15"/>
  <cols>
    <col min="1" max="1" width="18.75" style="7" customWidth="1"/>
    <col min="2" max="2" width="15.375" style="7" customWidth="1"/>
    <col min="3" max="3" width="39.375" style="7" customWidth="1"/>
    <col min="4" max="4" width="16.5" style="7" customWidth="1"/>
    <col min="5" max="5" width="14.75" style="27" customWidth="1"/>
    <col min="6" max="6" width="14.75" style="7" customWidth="1"/>
    <col min="7" max="7" width="11.25" style="7" customWidth="1"/>
    <col min="8" max="8" width="9.875" style="17" customWidth="1"/>
    <col min="9" max="9" width="9" style="17"/>
    <col min="10" max="10" width="40" style="7" customWidth="1"/>
    <col min="11" max="11" width="9" style="7"/>
  </cols>
  <sheetData>
    <row r="1" spans="1:10" ht="25.5" x14ac:dyDescent="0.2">
      <c r="A1" s="3" t="s">
        <v>0</v>
      </c>
      <c r="B1" s="4" t="s">
        <v>1</v>
      </c>
      <c r="C1" s="4" t="s">
        <v>2</v>
      </c>
      <c r="D1" s="5" t="s">
        <v>3</v>
      </c>
      <c r="E1" s="22" t="s">
        <v>49</v>
      </c>
      <c r="F1" s="3" t="s">
        <v>4</v>
      </c>
      <c r="G1" s="4" t="s">
        <v>5</v>
      </c>
      <c r="H1" s="20" t="s">
        <v>51</v>
      </c>
      <c r="I1" s="17" t="s">
        <v>52</v>
      </c>
      <c r="J1" s="21" t="s">
        <v>53</v>
      </c>
    </row>
    <row r="2" spans="1:10" x14ac:dyDescent="0.2">
      <c r="A2" s="8" t="s">
        <v>7</v>
      </c>
      <c r="B2" s="9" t="s">
        <v>8</v>
      </c>
      <c r="C2" s="9" t="s">
        <v>9</v>
      </c>
      <c r="D2" s="9" t="s">
        <v>10</v>
      </c>
      <c r="E2" s="23">
        <v>1</v>
      </c>
      <c r="F2" s="10" t="s">
        <v>11</v>
      </c>
      <c r="G2" s="11" t="s">
        <v>12</v>
      </c>
      <c r="H2" s="17">
        <v>0.216</v>
      </c>
      <c r="I2" s="18">
        <f>H2*E2*10</f>
        <v>2.16</v>
      </c>
      <c r="J2" s="7" t="s">
        <v>6</v>
      </c>
    </row>
    <row r="3" spans="1:10" x14ac:dyDescent="0.2">
      <c r="A3" s="8" t="s">
        <v>13</v>
      </c>
      <c r="B3" s="9" t="s">
        <v>14</v>
      </c>
      <c r="C3" s="9" t="s">
        <v>15</v>
      </c>
      <c r="D3" s="9" t="s">
        <v>16</v>
      </c>
      <c r="E3" s="23">
        <v>5</v>
      </c>
      <c r="F3" s="10" t="s">
        <v>11</v>
      </c>
      <c r="G3" s="11" t="s">
        <v>12</v>
      </c>
      <c r="H3" s="17">
        <v>0.32400000000000001</v>
      </c>
      <c r="I3" s="18">
        <f t="shared" ref="I3:I11" si="0">H3*E3*10</f>
        <v>16.200000000000003</v>
      </c>
      <c r="J3" s="7" t="s">
        <v>6</v>
      </c>
    </row>
    <row r="4" spans="1:10" x14ac:dyDescent="0.2">
      <c r="A4" s="8" t="s">
        <v>17</v>
      </c>
      <c r="B4" s="9" t="s">
        <v>14</v>
      </c>
      <c r="C4" s="9" t="s">
        <v>18</v>
      </c>
      <c r="D4" s="9" t="s">
        <v>19</v>
      </c>
      <c r="E4" s="23">
        <v>9</v>
      </c>
      <c r="F4" s="10" t="s">
        <v>11</v>
      </c>
      <c r="G4" s="11" t="s">
        <v>12</v>
      </c>
      <c r="H4" s="17">
        <v>0.32400000000000001</v>
      </c>
      <c r="I4" s="18">
        <f t="shared" si="0"/>
        <v>29.16</v>
      </c>
      <c r="J4" s="7" t="s">
        <v>6</v>
      </c>
    </row>
    <row r="5" spans="1:10" x14ac:dyDescent="0.2">
      <c r="A5" s="8" t="s">
        <v>20</v>
      </c>
      <c r="B5" s="9" t="s">
        <v>14</v>
      </c>
      <c r="C5" s="9" t="s">
        <v>21</v>
      </c>
      <c r="D5" s="9" t="s">
        <v>22</v>
      </c>
      <c r="E5" s="23">
        <v>4</v>
      </c>
      <c r="F5" s="10" t="s">
        <v>11</v>
      </c>
      <c r="G5" s="11" t="s">
        <v>12</v>
      </c>
      <c r="H5" s="17">
        <v>0.64800000000000002</v>
      </c>
      <c r="I5" s="18">
        <f t="shared" si="0"/>
        <v>25.92</v>
      </c>
      <c r="J5" s="7" t="s">
        <v>6</v>
      </c>
    </row>
    <row r="6" spans="1:10" x14ac:dyDescent="0.2">
      <c r="A6" s="8" t="s">
        <v>23</v>
      </c>
      <c r="B6" s="9" t="s">
        <v>24</v>
      </c>
      <c r="C6" s="9" t="s">
        <v>25</v>
      </c>
      <c r="D6" s="9" t="s">
        <v>26</v>
      </c>
      <c r="E6" s="23">
        <v>5</v>
      </c>
      <c r="F6" s="10" t="s">
        <v>11</v>
      </c>
      <c r="G6" s="11" t="s">
        <v>12</v>
      </c>
      <c r="H6" s="17">
        <v>0.32400000000000001</v>
      </c>
      <c r="I6" s="18">
        <f t="shared" si="0"/>
        <v>16.200000000000003</v>
      </c>
      <c r="J6" s="7" t="s">
        <v>6</v>
      </c>
    </row>
    <row r="7" spans="1:10" x14ac:dyDescent="0.2">
      <c r="A7" s="8" t="s">
        <v>27</v>
      </c>
      <c r="B7" s="9" t="s">
        <v>28</v>
      </c>
      <c r="C7" s="9" t="s">
        <v>29</v>
      </c>
      <c r="D7" s="9" t="s">
        <v>30</v>
      </c>
      <c r="E7" s="23">
        <v>2</v>
      </c>
      <c r="F7" s="10" t="s">
        <v>31</v>
      </c>
      <c r="G7" s="11" t="s">
        <v>12</v>
      </c>
      <c r="H7" s="17">
        <v>0.54</v>
      </c>
      <c r="I7" s="18">
        <f t="shared" si="0"/>
        <v>10.8</v>
      </c>
    </row>
    <row r="8" spans="1:10" x14ac:dyDescent="0.2">
      <c r="A8" s="8" t="s">
        <v>32</v>
      </c>
      <c r="B8" s="9" t="s">
        <v>33</v>
      </c>
      <c r="C8" s="9" t="s">
        <v>34</v>
      </c>
      <c r="D8" s="9" t="s">
        <v>35</v>
      </c>
      <c r="E8" s="23">
        <v>1</v>
      </c>
      <c r="F8" s="9" t="s">
        <v>36</v>
      </c>
      <c r="G8" s="11" t="s">
        <v>12</v>
      </c>
      <c r="H8" s="17">
        <v>10.8</v>
      </c>
      <c r="I8" s="18">
        <f t="shared" si="0"/>
        <v>108</v>
      </c>
    </row>
    <row r="9" spans="1:10" x14ac:dyDescent="0.2">
      <c r="A9" s="12" t="s">
        <v>38</v>
      </c>
      <c r="B9" s="9" t="s">
        <v>33</v>
      </c>
      <c r="C9" s="13" t="s">
        <v>39</v>
      </c>
      <c r="D9" s="13" t="s">
        <v>40</v>
      </c>
      <c r="E9" s="24">
        <v>1</v>
      </c>
      <c r="F9" s="10" t="s">
        <v>41</v>
      </c>
      <c r="G9" s="11" t="s">
        <v>12</v>
      </c>
      <c r="H9" s="17">
        <v>0.54</v>
      </c>
      <c r="I9" s="18">
        <f t="shared" si="0"/>
        <v>5.4</v>
      </c>
      <c r="J9" s="6" t="s">
        <v>37</v>
      </c>
    </row>
    <row r="10" spans="1:10" x14ac:dyDescent="0.2">
      <c r="A10" s="12">
        <v>1757268</v>
      </c>
      <c r="B10" s="1" t="s">
        <v>42</v>
      </c>
      <c r="C10" s="13" t="s">
        <v>43</v>
      </c>
      <c r="D10" s="13" t="s">
        <v>44</v>
      </c>
      <c r="E10" s="24">
        <v>2</v>
      </c>
      <c r="F10" s="10" t="s">
        <v>11</v>
      </c>
      <c r="G10" s="11" t="s">
        <v>12</v>
      </c>
      <c r="H10" s="17">
        <v>1.08</v>
      </c>
      <c r="I10" s="18">
        <f t="shared" si="0"/>
        <v>21.6</v>
      </c>
    </row>
    <row r="11" spans="1:10" ht="25.5" x14ac:dyDescent="0.2">
      <c r="A11" s="12" t="s">
        <v>45</v>
      </c>
      <c r="B11" s="2" t="s">
        <v>46</v>
      </c>
      <c r="C11" s="14" t="s">
        <v>47</v>
      </c>
      <c r="D11" s="14" t="s">
        <v>48</v>
      </c>
      <c r="E11" s="25">
        <v>1</v>
      </c>
      <c r="F11" s="10" t="s">
        <v>11</v>
      </c>
      <c r="G11" s="11" t="s">
        <v>12</v>
      </c>
      <c r="H11" s="17">
        <v>0.216</v>
      </c>
      <c r="I11" s="18">
        <f t="shared" si="0"/>
        <v>2.16</v>
      </c>
    </row>
    <row r="12" spans="1:10" x14ac:dyDescent="0.2">
      <c r="A12" s="15"/>
      <c r="B12" s="16"/>
      <c r="C12" s="16"/>
      <c r="D12" s="16"/>
      <c r="E12" s="26"/>
      <c r="F12" s="16"/>
      <c r="G12" s="16"/>
      <c r="H12" s="19" t="s">
        <v>50</v>
      </c>
      <c r="I12" s="19">
        <f>SUM(I2:I11)</f>
        <v>237.6</v>
      </c>
    </row>
    <row r="16" spans="1:10" x14ac:dyDescent="0.15">
      <c r="H16" s="7"/>
      <c r="I16" s="7"/>
    </row>
    <row r="17" spans="8:9" x14ac:dyDescent="0.15">
      <c r="H17" s="7"/>
      <c r="I17" s="7"/>
    </row>
    <row r="18" spans="8:9" x14ac:dyDescent="0.15">
      <c r="H18" s="7"/>
      <c r="I18" s="7"/>
    </row>
    <row r="19" spans="8:9" x14ac:dyDescent="0.15">
      <c r="H19" s="7"/>
      <c r="I19" s="7"/>
    </row>
    <row r="20" spans="8:9" x14ac:dyDescent="0.15">
      <c r="H20" s="7"/>
      <c r="I20" s="7"/>
    </row>
  </sheetData>
  <phoneticPr fontId="3" type="noConversion"/>
  <hyperlinks>
    <hyperlink ref="A2" r:id="rId1"/>
    <hyperlink ref="A3" r:id="rId2"/>
    <hyperlink ref="A7" r:id="rId3"/>
    <hyperlink ref="A8" r:id="rId4"/>
    <hyperlink ref="A9" r:id="rId5"/>
    <hyperlink ref="A6" r:id="rId6"/>
    <hyperlink ref="A5" r:id="rId7"/>
    <hyperlink ref="A4" r:id="rId8"/>
    <hyperlink ref="A10" r:id="rId9" display="1757268"/>
    <hyperlink ref="A11" r:id="rId10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PCB Way</dc:creator>
  <cp:lastModifiedBy>Angell</cp:lastModifiedBy>
  <dcterms:created xsi:type="dcterms:W3CDTF">2006-09-13T11:21:00Z</dcterms:created>
  <dcterms:modified xsi:type="dcterms:W3CDTF">2017-10-11T09:45:55Z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