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3195" windowHeight="7170" firstSheet="1" activeTab="1"/>
  </bookViews>
  <sheets>
    <sheet name="Datoshadoop" sheetId="1" r:id="rId1"/>
    <sheet name="dIABETES GESTACIONAL" sheetId="2" r:id="rId2"/>
    <sheet name="MATRICES" sheetId="3" r:id="rId3"/>
    <sheet name="tABLA" sheetId="4" r:id="rId4"/>
    <sheet name="ESCENARIO" sheetId="5" r:id="rId5"/>
    <sheet name="OBJETIVO" sheetId="6" r:id="rId6"/>
  </sheets>
  <definedNames>
    <definedName name="_xlnm._FilterDatabase" localSheetId="3" hidden="1">tABLA!$C$10:$D$15</definedName>
    <definedName name="COMPRAS">MATRICES!$C$4:$E$7</definedName>
    <definedName name="DESCUENTO">MATRICES!$I$4:$K$7</definedName>
  </definedNames>
  <calcPr calcId="125725"/>
</workbook>
</file>

<file path=xl/calcChain.xml><?xml version="1.0" encoding="utf-8"?>
<calcChain xmlns="http://schemas.openxmlformats.org/spreadsheetml/2006/main">
  <c r="P16" i="2"/>
  <c r="Q16"/>
  <c r="R16"/>
  <c r="S16"/>
  <c r="T16"/>
  <c r="U16"/>
  <c r="V16"/>
  <c r="W16"/>
  <c r="X16"/>
  <c r="Y16"/>
  <c r="O16"/>
  <c r="D9" i="6"/>
  <c r="D13" i="5"/>
  <c r="D10" i="4"/>
  <c r="E10" s="1"/>
  <c r="I4" i="3" a="1"/>
  <c r="I4" s="1"/>
  <c r="N21" i="2"/>
  <c r="P4"/>
  <c r="O4"/>
  <c r="K7" i="3" l="1"/>
  <c r="I7"/>
  <c r="J6"/>
  <c r="K5"/>
  <c r="I5"/>
  <c r="J4"/>
  <c r="C14" s="1" a="1"/>
  <c r="J7"/>
  <c r="K6"/>
  <c r="I6"/>
  <c r="J5"/>
  <c r="K4"/>
  <c r="C14" l="1"/>
  <c r="D14"/>
  <c r="E15"/>
  <c r="C17"/>
  <c r="C15"/>
  <c r="D16"/>
  <c r="E17"/>
  <c r="E16"/>
  <c r="D15"/>
  <c r="D17"/>
  <c r="C16"/>
  <c r="E14"/>
  <c r="H14" a="1"/>
  <c r="H14" s="1"/>
</calcChain>
</file>

<file path=xl/comments1.xml><?xml version="1.0" encoding="utf-8"?>
<comments xmlns="http://schemas.openxmlformats.org/spreadsheetml/2006/main">
  <authors>
    <author>Rafael</author>
    <author>Valued Acer Customer</author>
  </authors>
  <commentList>
    <comment ref="G1" authorId="0">
      <text>
        <r>
          <rPr>
            <b/>
            <sz val="9"/>
            <color indexed="81"/>
            <rFont val="Tahoma"/>
            <family val="2"/>
          </rPr>
          <t>Rafael:</t>
        </r>
        <r>
          <rPr>
            <sz val="9"/>
            <color indexed="81"/>
            <rFont val="Tahoma"/>
            <family val="2"/>
          </rPr>
          <t xml:space="preserve">
0: Sin vuelta
1: con vuelta
</t>
        </r>
      </text>
    </comment>
    <comment ref="H1" authorId="1">
      <text>
        <r>
          <rPr>
            <b/>
            <sz val="8"/>
            <color indexed="81"/>
            <rFont val="Tahoma"/>
            <family val="2"/>
          </rPr>
          <t>Valued Acer Customer:</t>
        </r>
        <r>
          <rPr>
            <sz val="8"/>
            <color indexed="81"/>
            <rFont val="Tahoma"/>
            <family val="2"/>
          </rPr>
          <t xml:space="preserve">
0:niño
1:niña
</t>
        </r>
      </text>
    </comment>
    <comment ref="I1" authorId="0">
      <text>
        <r>
          <rPr>
            <b/>
            <sz val="9"/>
            <color indexed="81"/>
            <rFont val="Tahoma"/>
            <family val="2"/>
          </rPr>
          <t>Rafael:</t>
        </r>
        <r>
          <rPr>
            <sz val="9"/>
            <color indexed="81"/>
            <rFont val="Tahoma"/>
            <family val="2"/>
          </rPr>
          <t xml:space="preserve">
0:niño 
1:niña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Rafael:</t>
        </r>
        <r>
          <rPr>
            <sz val="9"/>
            <color indexed="81"/>
            <rFont val="Tahoma"/>
            <family val="2"/>
          </rPr>
          <t xml:space="preserve">
0: no fumador
1:fumador</t>
        </r>
      </text>
    </comment>
  </commentList>
</comments>
</file>

<file path=xl/sharedStrings.xml><?xml version="1.0" encoding="utf-8"?>
<sst xmlns="http://schemas.openxmlformats.org/spreadsheetml/2006/main" count="91" uniqueCount="34">
  <si>
    <t>Edad</t>
  </si>
  <si>
    <t xml:space="preserve">PESO </t>
  </si>
  <si>
    <t>Talla</t>
  </si>
  <si>
    <t>Peso RN</t>
  </si>
  <si>
    <t>Perim cefalico</t>
  </si>
  <si>
    <t>vuelta cordon</t>
  </si>
  <si>
    <t>tipo parto</t>
  </si>
  <si>
    <t xml:space="preserve">sexo </t>
  </si>
  <si>
    <t>gestetacionesanteriores</t>
  </si>
  <si>
    <t>Nabortos</t>
  </si>
  <si>
    <t>Tabaco</t>
  </si>
  <si>
    <t>Id</t>
  </si>
  <si>
    <t>BuscarV</t>
  </si>
  <si>
    <t>Reemplazar</t>
  </si>
  <si>
    <t>COMPRAS</t>
  </si>
  <si>
    <t>CENTRO1</t>
  </si>
  <si>
    <t>CENTRO2</t>
  </si>
  <si>
    <t>CENTRO3</t>
  </si>
  <si>
    <t>ENERO</t>
  </si>
  <si>
    <t>FEBRERO</t>
  </si>
  <si>
    <t>MARZO</t>
  </si>
  <si>
    <t>ABRIL</t>
  </si>
  <si>
    <t>DESCUENTO</t>
  </si>
  <si>
    <t>SUBTOTATES</t>
  </si>
  <si>
    <t>MATRICES</t>
  </si>
  <si>
    <t>TOTAL</t>
  </si>
  <si>
    <t>BUSCAR</t>
  </si>
  <si>
    <t>IMPORTE</t>
  </si>
  <si>
    <t>TIPO</t>
  </si>
  <si>
    <t>PLAZO</t>
  </si>
  <si>
    <t>PAGO MES</t>
  </si>
  <si>
    <t>TABLA</t>
  </si>
  <si>
    <t>PERIODOS</t>
  </si>
  <si>
    <t>TIPOS</t>
  </si>
</sst>
</file>

<file path=xl/styles.xml><?xml version="1.0" encoding="utf-8"?>
<styleSheet xmlns="http://schemas.openxmlformats.org/spreadsheetml/2006/main">
  <numFmts count="1">
    <numFmt numFmtId="8" formatCode="#,##0.00\ &quot;€&quot;;[Red]\-#,##0.00\ &quot;€&quot;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34" borderId="0" xfId="0" applyFill="1"/>
    <xf numFmtId="0" fontId="0" fillId="35" borderId="0" xfId="0" applyFill="1"/>
    <xf numFmtId="0" fontId="20" fillId="35" borderId="0" xfId="0" applyFont="1" applyFill="1"/>
    <xf numFmtId="0" fontId="0" fillId="36" borderId="0" xfId="0" applyFill="1"/>
    <xf numFmtId="0" fontId="0" fillId="37" borderId="0" xfId="0" applyFill="1"/>
    <xf numFmtId="0" fontId="16" fillId="0" borderId="0" xfId="0" applyFont="1"/>
    <xf numFmtId="9" fontId="0" fillId="0" borderId="0" xfId="42" applyFont="1"/>
    <xf numFmtId="8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ual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K281" totalsRowShown="0">
  <autoFilter ref="A1:K281"/>
  <tableColumns count="11">
    <tableColumn id="1" name="Edad"/>
    <tableColumn id="2" name="PESO "/>
    <tableColumn id="3" name="Talla"/>
    <tableColumn id="4" name="Peso RN"/>
    <tableColumn id="5" name="Perim cefalico"/>
    <tableColumn id="6" name="vuelta cordon"/>
    <tableColumn id="7" name="tipo parto"/>
    <tableColumn id="8" name="sexo "/>
    <tableColumn id="9" name="gestetacionesanteriores"/>
    <tableColumn id="10" name="Nabortos"/>
    <tableColumn id="11" name="Tabac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L280" totalsRowShown="0">
  <autoFilter ref="A1:L280"/>
  <tableColumns count="12">
    <tableColumn id="1" name="Id"/>
    <tableColumn id="2" name="Edad"/>
    <tableColumn id="3" name="PESO "/>
    <tableColumn id="4" name="Talla"/>
    <tableColumn id="5" name="Peso RN"/>
    <tableColumn id="6" name="Perim cefalico"/>
    <tableColumn id="7" name="vuelta cordon"/>
    <tableColumn id="8" name="tipo parto"/>
    <tableColumn id="9" name="sexo "/>
    <tableColumn id="10" name="gestetacionesanteriores"/>
    <tableColumn id="11" name="Nabortos"/>
    <tableColumn id="12" name="Tabac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0"/>
  <sheetViews>
    <sheetView workbookViewId="0">
      <selection activeCell="I49" sqref="I49"/>
    </sheetView>
  </sheetViews>
  <sheetFormatPr baseColWidth="10" defaultRowHeight="15"/>
  <cols>
    <col min="1" max="1" width="7.42578125" customWidth="1"/>
    <col min="2" max="2" width="8.140625" customWidth="1"/>
    <col min="3" max="3" width="7.28515625" customWidth="1"/>
    <col min="4" max="4" width="10.42578125" customWidth="1"/>
    <col min="5" max="5" width="15.7109375" customWidth="1"/>
    <col min="6" max="6" width="15.28515625" customWidth="1"/>
    <col min="7" max="7" width="11.85546875" customWidth="1"/>
    <col min="8" max="8" width="7.7109375" customWidth="1"/>
    <col min="9" max="9" width="24.5703125" customWidth="1"/>
    <col min="10" max="10" width="11.28515625" customWidth="1"/>
    <col min="11" max="11" width="9.28515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43</v>
      </c>
      <c r="B2">
        <v>67</v>
      </c>
      <c r="C2">
        <v>157</v>
      </c>
      <c r="D2">
        <v>3200</v>
      </c>
      <c r="E2">
        <v>322</v>
      </c>
      <c r="F2">
        <v>0</v>
      </c>
      <c r="G2">
        <v>2</v>
      </c>
      <c r="H2">
        <v>1</v>
      </c>
      <c r="I2">
        <v>0</v>
      </c>
      <c r="J2">
        <v>0</v>
      </c>
      <c r="K2">
        <v>0</v>
      </c>
    </row>
    <row r="3" spans="1:11">
      <c r="A3">
        <v>38</v>
      </c>
      <c r="B3">
        <v>73</v>
      </c>
      <c r="C3">
        <v>165</v>
      </c>
      <c r="D3">
        <v>3320</v>
      </c>
      <c r="E3">
        <v>321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</row>
    <row r="4" spans="1:11">
      <c r="A4">
        <v>35</v>
      </c>
      <c r="B4">
        <v>103</v>
      </c>
      <c r="C4">
        <v>176</v>
      </c>
      <c r="D4">
        <v>3460</v>
      </c>
      <c r="E4">
        <v>314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</row>
    <row r="5" spans="1:11">
      <c r="A5">
        <v>32</v>
      </c>
      <c r="B5">
        <v>59</v>
      </c>
      <c r="C5">
        <v>155</v>
      </c>
      <c r="D5">
        <v>2760</v>
      </c>
      <c r="E5">
        <v>313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</row>
    <row r="6" spans="1:11">
      <c r="A6">
        <v>38</v>
      </c>
      <c r="B6">
        <v>90</v>
      </c>
      <c r="C6">
        <v>154</v>
      </c>
      <c r="D6">
        <v>2920</v>
      </c>
      <c r="E6">
        <v>323</v>
      </c>
      <c r="F6">
        <v>0</v>
      </c>
      <c r="G6">
        <v>2</v>
      </c>
      <c r="H6">
        <v>0</v>
      </c>
      <c r="I6">
        <v>1</v>
      </c>
      <c r="J6">
        <v>0</v>
      </c>
      <c r="K6">
        <v>0</v>
      </c>
    </row>
    <row r="7" spans="1:11">
      <c r="A7">
        <v>35</v>
      </c>
      <c r="B7">
        <v>71</v>
      </c>
      <c r="C7">
        <v>156</v>
      </c>
      <c r="D7">
        <v>3770</v>
      </c>
      <c r="E7">
        <v>323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</row>
    <row r="8" spans="1:11">
      <c r="A8">
        <v>32</v>
      </c>
      <c r="B8">
        <v>67</v>
      </c>
      <c r="C8">
        <v>171</v>
      </c>
      <c r="D8">
        <v>3420</v>
      </c>
      <c r="E8">
        <v>320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</row>
    <row r="9" spans="1:11">
      <c r="A9">
        <v>32</v>
      </c>
      <c r="B9">
        <v>63</v>
      </c>
      <c r="C9">
        <v>163</v>
      </c>
      <c r="D9">
        <v>2770</v>
      </c>
      <c r="E9">
        <v>321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>
        <v>37</v>
      </c>
      <c r="B10">
        <v>95</v>
      </c>
      <c r="C10">
        <v>158</v>
      </c>
      <c r="D10">
        <v>3460</v>
      </c>
      <c r="E10">
        <v>314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</row>
    <row r="11" spans="1:11">
      <c r="A11">
        <v>36</v>
      </c>
      <c r="B11">
        <v>70</v>
      </c>
      <c r="C11">
        <v>161</v>
      </c>
      <c r="D11">
        <v>3640</v>
      </c>
      <c r="E11">
        <v>314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</row>
    <row r="12" spans="1:11">
      <c r="A12">
        <v>33</v>
      </c>
      <c r="B12">
        <v>78</v>
      </c>
      <c r="C12">
        <v>165</v>
      </c>
      <c r="D12">
        <v>3770</v>
      </c>
      <c r="E12">
        <v>303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</row>
    <row r="13" spans="1:11">
      <c r="A13">
        <v>34</v>
      </c>
      <c r="B13">
        <v>72</v>
      </c>
      <c r="C13">
        <v>163</v>
      </c>
      <c r="D13">
        <v>3580</v>
      </c>
      <c r="E13">
        <v>328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33</v>
      </c>
      <c r="B14">
        <v>65</v>
      </c>
      <c r="C14">
        <v>161</v>
      </c>
      <c r="D14">
        <v>3450</v>
      </c>
      <c r="E14">
        <v>314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</row>
    <row r="15" spans="1:11">
      <c r="A15">
        <v>35</v>
      </c>
      <c r="B15">
        <v>63</v>
      </c>
      <c r="C15">
        <v>159</v>
      </c>
      <c r="D15">
        <v>3570</v>
      </c>
      <c r="E15">
        <v>326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</row>
    <row r="16" spans="1:11">
      <c r="A16">
        <v>34</v>
      </c>
      <c r="B16">
        <v>105</v>
      </c>
      <c r="C16">
        <v>161</v>
      </c>
      <c r="D16">
        <v>3460</v>
      </c>
      <c r="E16">
        <v>328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</row>
    <row r="17" spans="1:11">
      <c r="A17">
        <v>35</v>
      </c>
      <c r="B17">
        <v>67</v>
      </c>
      <c r="C17">
        <v>161</v>
      </c>
      <c r="D17">
        <v>3330</v>
      </c>
      <c r="E17">
        <v>301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</row>
    <row r="18" spans="1:11">
      <c r="A18">
        <v>43</v>
      </c>
      <c r="B18">
        <v>73</v>
      </c>
      <c r="C18">
        <v>158</v>
      </c>
      <c r="D18">
        <v>2610</v>
      </c>
      <c r="E18">
        <v>300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</row>
    <row r="19" spans="1:11">
      <c r="A19">
        <v>33</v>
      </c>
      <c r="B19">
        <v>78</v>
      </c>
      <c r="C19">
        <v>158</v>
      </c>
      <c r="D19">
        <v>3970</v>
      </c>
      <c r="E19">
        <v>322</v>
      </c>
      <c r="F19">
        <v>0</v>
      </c>
      <c r="G19">
        <v>0</v>
      </c>
      <c r="H19">
        <v>0</v>
      </c>
      <c r="I19">
        <v>2</v>
      </c>
      <c r="J19">
        <v>1</v>
      </c>
      <c r="K19">
        <v>0</v>
      </c>
    </row>
    <row r="20" spans="1:11">
      <c r="A20">
        <v>27</v>
      </c>
      <c r="B20">
        <v>77</v>
      </c>
      <c r="C20">
        <v>158</v>
      </c>
      <c r="D20">
        <v>2710</v>
      </c>
      <c r="E20">
        <v>318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</row>
    <row r="21" spans="1:11">
      <c r="A21">
        <v>27</v>
      </c>
      <c r="B21">
        <v>79</v>
      </c>
      <c r="C21">
        <v>159</v>
      </c>
      <c r="D21">
        <v>3110</v>
      </c>
      <c r="E21">
        <v>303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>
        <v>34</v>
      </c>
      <c r="B22">
        <v>70</v>
      </c>
      <c r="C22">
        <v>154</v>
      </c>
      <c r="D22">
        <v>3460</v>
      </c>
      <c r="E22">
        <v>314</v>
      </c>
      <c r="F22">
        <v>0</v>
      </c>
      <c r="G22">
        <v>0</v>
      </c>
      <c r="H22">
        <v>1</v>
      </c>
      <c r="I22">
        <v>2</v>
      </c>
      <c r="J22">
        <v>1</v>
      </c>
      <c r="K22">
        <v>0</v>
      </c>
    </row>
    <row r="23" spans="1:11">
      <c r="A23">
        <v>38</v>
      </c>
      <c r="B23">
        <v>72</v>
      </c>
      <c r="C23">
        <v>162</v>
      </c>
      <c r="D23">
        <v>1790</v>
      </c>
      <c r="E23">
        <v>291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</row>
    <row r="24" spans="1:11">
      <c r="A24">
        <v>32</v>
      </c>
      <c r="B24">
        <v>77</v>
      </c>
      <c r="C24">
        <v>155</v>
      </c>
      <c r="D24">
        <v>2810</v>
      </c>
      <c r="E24">
        <v>318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</row>
    <row r="25" spans="1:11">
      <c r="A25">
        <v>29</v>
      </c>
      <c r="B25">
        <v>68</v>
      </c>
      <c r="C25">
        <v>156</v>
      </c>
      <c r="D25">
        <v>3980</v>
      </c>
      <c r="E25">
        <v>322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</row>
    <row r="26" spans="1:11">
      <c r="A26">
        <v>37</v>
      </c>
      <c r="B26">
        <v>65</v>
      </c>
      <c r="C26">
        <v>147</v>
      </c>
      <c r="D26">
        <v>3080</v>
      </c>
      <c r="E26">
        <v>306</v>
      </c>
      <c r="F26">
        <v>0</v>
      </c>
      <c r="G26">
        <v>2</v>
      </c>
      <c r="H26">
        <v>1</v>
      </c>
      <c r="I26">
        <v>0</v>
      </c>
      <c r="J26">
        <v>0</v>
      </c>
      <c r="K26">
        <v>0</v>
      </c>
    </row>
    <row r="27" spans="1:11">
      <c r="A27">
        <v>31</v>
      </c>
      <c r="B27">
        <v>71</v>
      </c>
      <c r="C27">
        <v>161</v>
      </c>
      <c r="D27">
        <v>2670</v>
      </c>
      <c r="E27">
        <v>323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</row>
    <row r="28" spans="1:11">
      <c r="A28">
        <v>36</v>
      </c>
      <c r="B28">
        <v>62</v>
      </c>
      <c r="C28">
        <v>152</v>
      </c>
      <c r="D28">
        <v>3750</v>
      </c>
      <c r="E28">
        <v>314</v>
      </c>
      <c r="F28">
        <v>0</v>
      </c>
      <c r="G28">
        <v>0</v>
      </c>
      <c r="H28">
        <v>1</v>
      </c>
      <c r="I28">
        <v>1</v>
      </c>
      <c r="J28">
        <v>0</v>
      </c>
      <c r="K28">
        <v>0</v>
      </c>
    </row>
    <row r="29" spans="1:11">
      <c r="A29">
        <v>33</v>
      </c>
      <c r="B29">
        <v>61</v>
      </c>
      <c r="C29">
        <v>158</v>
      </c>
      <c r="D29">
        <v>3460</v>
      </c>
      <c r="E29">
        <v>314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</row>
    <row r="30" spans="1:11">
      <c r="A30">
        <v>34</v>
      </c>
      <c r="B30">
        <v>68</v>
      </c>
      <c r="C30">
        <v>152</v>
      </c>
      <c r="D30">
        <v>2940</v>
      </c>
      <c r="E30">
        <v>293</v>
      </c>
      <c r="F30">
        <v>0</v>
      </c>
      <c r="G30">
        <v>0</v>
      </c>
      <c r="H30">
        <v>0</v>
      </c>
      <c r="I30">
        <v>2</v>
      </c>
      <c r="J30">
        <v>1</v>
      </c>
      <c r="K30">
        <v>0</v>
      </c>
    </row>
    <row r="31" spans="1:11">
      <c r="A31">
        <v>33</v>
      </c>
      <c r="B31">
        <v>66</v>
      </c>
      <c r="C31">
        <v>160</v>
      </c>
      <c r="D31">
        <v>3080</v>
      </c>
      <c r="E31">
        <v>301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</row>
    <row r="32" spans="1:11">
      <c r="A32">
        <v>35</v>
      </c>
      <c r="B32">
        <v>79</v>
      </c>
      <c r="C32">
        <v>165</v>
      </c>
      <c r="D32">
        <v>3750</v>
      </c>
      <c r="E32">
        <v>325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</row>
    <row r="33" spans="1:11">
      <c r="A33">
        <v>33</v>
      </c>
      <c r="B33">
        <v>61</v>
      </c>
      <c r="C33">
        <v>155</v>
      </c>
      <c r="D33">
        <v>2930</v>
      </c>
      <c r="E33">
        <v>313</v>
      </c>
      <c r="F33">
        <v>0</v>
      </c>
      <c r="G33">
        <v>0</v>
      </c>
      <c r="H33">
        <v>0</v>
      </c>
      <c r="I33">
        <v>2</v>
      </c>
      <c r="J33">
        <v>1</v>
      </c>
      <c r="K33">
        <v>1</v>
      </c>
    </row>
    <row r="34" spans="1:11">
      <c r="A34">
        <v>35</v>
      </c>
      <c r="B34">
        <v>70</v>
      </c>
      <c r="C34">
        <v>160</v>
      </c>
      <c r="D34">
        <v>3460</v>
      </c>
      <c r="E34">
        <v>314</v>
      </c>
      <c r="F34">
        <v>0</v>
      </c>
      <c r="G34">
        <v>0</v>
      </c>
      <c r="H34">
        <v>1</v>
      </c>
      <c r="I34">
        <v>1</v>
      </c>
      <c r="J34">
        <v>0</v>
      </c>
      <c r="K34">
        <v>0</v>
      </c>
    </row>
    <row r="35" spans="1:11">
      <c r="A35">
        <v>38</v>
      </c>
      <c r="B35">
        <v>93</v>
      </c>
      <c r="C35">
        <v>164</v>
      </c>
      <c r="D35">
        <v>3460</v>
      </c>
      <c r="E35">
        <v>314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</row>
    <row r="36" spans="1:11">
      <c r="A36">
        <v>34</v>
      </c>
      <c r="B36">
        <v>79</v>
      </c>
      <c r="C36">
        <v>173</v>
      </c>
      <c r="D36">
        <v>3430</v>
      </c>
      <c r="E36">
        <v>323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</row>
    <row r="37" spans="1:11">
      <c r="A37">
        <v>36</v>
      </c>
      <c r="B37">
        <v>89</v>
      </c>
      <c r="C37">
        <v>159</v>
      </c>
      <c r="D37">
        <v>3370</v>
      </c>
      <c r="E37">
        <v>329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</row>
    <row r="38" spans="1:11">
      <c r="A38">
        <v>31</v>
      </c>
      <c r="B38">
        <v>76</v>
      </c>
      <c r="C38">
        <v>174</v>
      </c>
      <c r="D38">
        <v>3780</v>
      </c>
      <c r="E38">
        <v>328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</row>
    <row r="39" spans="1:11">
      <c r="A39">
        <v>32</v>
      </c>
      <c r="B39">
        <v>65</v>
      </c>
      <c r="C39">
        <v>161</v>
      </c>
      <c r="D39">
        <v>2600</v>
      </c>
      <c r="E39">
        <v>320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</row>
    <row r="40" spans="1:11">
      <c r="A40">
        <v>35</v>
      </c>
      <c r="B40">
        <v>74</v>
      </c>
      <c r="C40">
        <v>159</v>
      </c>
      <c r="D40">
        <v>3480</v>
      </c>
      <c r="E40">
        <v>353</v>
      </c>
      <c r="F40">
        <v>0</v>
      </c>
      <c r="G40">
        <v>0</v>
      </c>
      <c r="H40">
        <v>0</v>
      </c>
      <c r="I40">
        <v>2</v>
      </c>
      <c r="J40">
        <v>1</v>
      </c>
      <c r="K40">
        <v>0</v>
      </c>
    </row>
    <row r="41" spans="1:11">
      <c r="A41">
        <v>33</v>
      </c>
      <c r="B41">
        <v>64</v>
      </c>
      <c r="C41">
        <v>160</v>
      </c>
      <c r="D41">
        <v>3460</v>
      </c>
      <c r="E41">
        <v>314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</row>
    <row r="42" spans="1:11">
      <c r="A42">
        <v>30</v>
      </c>
      <c r="B42">
        <v>65</v>
      </c>
      <c r="C42">
        <v>162</v>
      </c>
      <c r="D42">
        <v>3000</v>
      </c>
      <c r="E42">
        <v>322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>
      <c r="A43">
        <v>33</v>
      </c>
      <c r="B43">
        <v>71</v>
      </c>
      <c r="C43">
        <v>144</v>
      </c>
      <c r="D43">
        <v>3640</v>
      </c>
      <c r="E43">
        <v>323</v>
      </c>
      <c r="F43">
        <v>0</v>
      </c>
      <c r="G43">
        <v>2</v>
      </c>
      <c r="H43">
        <v>0</v>
      </c>
      <c r="I43">
        <v>3</v>
      </c>
      <c r="J43">
        <v>1</v>
      </c>
      <c r="K43">
        <v>0</v>
      </c>
    </row>
    <row r="44" spans="1:11">
      <c r="A44">
        <v>39</v>
      </c>
      <c r="B44">
        <v>86</v>
      </c>
      <c r="C44">
        <v>165</v>
      </c>
      <c r="D44">
        <v>3130</v>
      </c>
      <c r="E44">
        <v>325</v>
      </c>
      <c r="F44">
        <v>0</v>
      </c>
      <c r="G44">
        <v>2</v>
      </c>
      <c r="H44">
        <v>0</v>
      </c>
      <c r="I44">
        <v>4</v>
      </c>
      <c r="J44">
        <v>0</v>
      </c>
      <c r="K44">
        <v>0</v>
      </c>
    </row>
    <row r="45" spans="1:11">
      <c r="A45">
        <v>34</v>
      </c>
      <c r="B45">
        <v>74</v>
      </c>
      <c r="C45">
        <v>165</v>
      </c>
      <c r="D45">
        <v>3460</v>
      </c>
      <c r="E45">
        <v>314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</row>
    <row r="46" spans="1:11">
      <c r="A46">
        <v>39</v>
      </c>
      <c r="B46">
        <v>62</v>
      </c>
      <c r="C46">
        <v>158</v>
      </c>
      <c r="D46">
        <v>2960</v>
      </c>
      <c r="E46">
        <v>312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</row>
    <row r="47" spans="1:11">
      <c r="A47">
        <v>32</v>
      </c>
      <c r="B47">
        <v>63</v>
      </c>
      <c r="C47">
        <v>162</v>
      </c>
      <c r="D47">
        <v>3000</v>
      </c>
      <c r="E47">
        <v>314</v>
      </c>
      <c r="F47">
        <v>0</v>
      </c>
      <c r="G47">
        <v>0</v>
      </c>
      <c r="H47">
        <v>1</v>
      </c>
      <c r="I47">
        <v>1</v>
      </c>
      <c r="J47">
        <v>1</v>
      </c>
      <c r="K47">
        <v>0</v>
      </c>
    </row>
    <row r="48" spans="1:11">
      <c r="A48">
        <v>30</v>
      </c>
      <c r="B48">
        <v>65</v>
      </c>
      <c r="C48">
        <v>159</v>
      </c>
      <c r="D48">
        <v>3240</v>
      </c>
      <c r="E48">
        <v>312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</row>
    <row r="49" spans="1:11">
      <c r="A49">
        <v>31</v>
      </c>
      <c r="B49">
        <v>52</v>
      </c>
      <c r="C49">
        <v>161</v>
      </c>
      <c r="D49">
        <v>2210</v>
      </c>
      <c r="E49">
        <v>279</v>
      </c>
      <c r="F49">
        <v>1</v>
      </c>
      <c r="G49">
        <v>0</v>
      </c>
      <c r="H49">
        <v>1</v>
      </c>
      <c r="I49">
        <v>5</v>
      </c>
      <c r="J49">
        <v>2</v>
      </c>
      <c r="K49">
        <v>1</v>
      </c>
    </row>
    <row r="50" spans="1:11">
      <c r="A50">
        <v>36</v>
      </c>
      <c r="B50">
        <v>72</v>
      </c>
      <c r="C50">
        <v>168</v>
      </c>
      <c r="D50">
        <v>3730</v>
      </c>
      <c r="E50">
        <v>312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</row>
    <row r="51" spans="1:11">
      <c r="A51">
        <v>37</v>
      </c>
      <c r="B51">
        <v>56</v>
      </c>
      <c r="C51">
        <v>156</v>
      </c>
      <c r="D51">
        <v>3870</v>
      </c>
      <c r="E51">
        <v>314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32</v>
      </c>
      <c r="B52">
        <v>64</v>
      </c>
      <c r="C52">
        <v>154</v>
      </c>
      <c r="D52">
        <v>3060</v>
      </c>
      <c r="E52">
        <v>305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>
        <v>31</v>
      </c>
      <c r="B53">
        <v>72</v>
      </c>
      <c r="C53">
        <v>174</v>
      </c>
      <c r="D53">
        <v>3750</v>
      </c>
      <c r="E53">
        <v>344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</row>
    <row r="54" spans="1:11">
      <c r="A54">
        <v>40</v>
      </c>
      <c r="B54">
        <v>58</v>
      </c>
      <c r="C54">
        <v>157</v>
      </c>
      <c r="D54">
        <v>3460</v>
      </c>
      <c r="E54">
        <v>318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</row>
    <row r="55" spans="1:11">
      <c r="A55">
        <v>35</v>
      </c>
      <c r="B55">
        <v>124</v>
      </c>
      <c r="C55">
        <v>157</v>
      </c>
      <c r="D55">
        <v>3830</v>
      </c>
      <c r="E55">
        <v>318</v>
      </c>
      <c r="F55">
        <v>0</v>
      </c>
      <c r="G55">
        <v>2</v>
      </c>
      <c r="H55">
        <v>1</v>
      </c>
      <c r="I55">
        <v>0</v>
      </c>
      <c r="J55">
        <v>0</v>
      </c>
      <c r="K55">
        <v>0</v>
      </c>
    </row>
    <row r="56" spans="1:11">
      <c r="A56">
        <v>40</v>
      </c>
      <c r="B56">
        <v>64</v>
      </c>
      <c r="C56">
        <v>169</v>
      </c>
      <c r="D56">
        <v>3120</v>
      </c>
      <c r="E56">
        <v>314</v>
      </c>
      <c r="F56">
        <v>0</v>
      </c>
      <c r="G56">
        <v>0</v>
      </c>
      <c r="H56">
        <v>0</v>
      </c>
      <c r="I56">
        <v>2</v>
      </c>
      <c r="J56">
        <v>2</v>
      </c>
      <c r="K56">
        <v>0</v>
      </c>
    </row>
    <row r="57" spans="1:11">
      <c r="A57">
        <v>34</v>
      </c>
      <c r="B57">
        <v>74</v>
      </c>
      <c r="C57">
        <v>173</v>
      </c>
      <c r="D57">
        <v>2810</v>
      </c>
      <c r="E57">
        <v>325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>
        <v>40</v>
      </c>
      <c r="B58">
        <v>69</v>
      </c>
      <c r="C58">
        <v>156</v>
      </c>
      <c r="D58">
        <v>3460</v>
      </c>
      <c r="E58">
        <v>318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</row>
    <row r="59" spans="1:11">
      <c r="A59">
        <v>36</v>
      </c>
      <c r="B59">
        <v>81</v>
      </c>
      <c r="C59">
        <v>163</v>
      </c>
      <c r="D59">
        <v>3780</v>
      </c>
      <c r="E59">
        <v>326</v>
      </c>
      <c r="F59">
        <v>0</v>
      </c>
      <c r="G59">
        <v>0</v>
      </c>
      <c r="H59">
        <v>0</v>
      </c>
      <c r="I59">
        <v>2</v>
      </c>
      <c r="J59">
        <v>1</v>
      </c>
      <c r="K59">
        <v>0</v>
      </c>
    </row>
    <row r="60" spans="1:11">
      <c r="A60">
        <v>33</v>
      </c>
      <c r="B60">
        <v>104</v>
      </c>
      <c r="C60">
        <v>158</v>
      </c>
      <c r="D60">
        <v>2950</v>
      </c>
      <c r="E60">
        <v>327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34</v>
      </c>
      <c r="B61">
        <v>61</v>
      </c>
      <c r="C61">
        <v>158</v>
      </c>
      <c r="D61">
        <v>2380</v>
      </c>
      <c r="E61">
        <v>317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</row>
    <row r="62" spans="1:11">
      <c r="A62">
        <v>35</v>
      </c>
      <c r="B62">
        <v>61</v>
      </c>
      <c r="C62">
        <v>158</v>
      </c>
      <c r="D62">
        <v>3110</v>
      </c>
      <c r="E62">
        <v>301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</row>
    <row r="63" spans="1:11">
      <c r="A63">
        <v>39</v>
      </c>
      <c r="B63">
        <v>74</v>
      </c>
      <c r="C63">
        <v>157</v>
      </c>
      <c r="D63">
        <v>4530</v>
      </c>
      <c r="E63">
        <v>338</v>
      </c>
      <c r="F63">
        <v>0</v>
      </c>
      <c r="G63">
        <v>2</v>
      </c>
      <c r="H63">
        <v>0</v>
      </c>
      <c r="I63">
        <v>0</v>
      </c>
      <c r="J63">
        <v>0</v>
      </c>
      <c r="K63">
        <v>0</v>
      </c>
    </row>
    <row r="64" spans="1:11">
      <c r="A64">
        <v>42</v>
      </c>
      <c r="B64">
        <v>85</v>
      </c>
      <c r="C64">
        <v>170</v>
      </c>
      <c r="D64">
        <v>3460</v>
      </c>
      <c r="E64">
        <v>318</v>
      </c>
      <c r="F64">
        <v>0</v>
      </c>
      <c r="G64">
        <v>0</v>
      </c>
      <c r="H64">
        <v>0</v>
      </c>
      <c r="I64">
        <v>2</v>
      </c>
      <c r="J64">
        <v>1</v>
      </c>
      <c r="K64">
        <v>0</v>
      </c>
    </row>
    <row r="65" spans="1:11">
      <c r="A65">
        <v>38</v>
      </c>
      <c r="B65">
        <v>75</v>
      </c>
      <c r="C65">
        <v>152</v>
      </c>
      <c r="D65">
        <v>2140</v>
      </c>
      <c r="E65">
        <v>253</v>
      </c>
      <c r="F65">
        <v>0</v>
      </c>
      <c r="G65">
        <v>2</v>
      </c>
      <c r="H65">
        <v>0</v>
      </c>
      <c r="I65">
        <v>3</v>
      </c>
      <c r="J65">
        <v>1</v>
      </c>
      <c r="K65">
        <v>0</v>
      </c>
    </row>
    <row r="66" spans="1:11">
      <c r="A66">
        <v>33</v>
      </c>
      <c r="B66">
        <v>63</v>
      </c>
      <c r="C66">
        <v>152</v>
      </c>
      <c r="D66">
        <v>4120</v>
      </c>
      <c r="E66">
        <v>314</v>
      </c>
      <c r="F66">
        <v>1</v>
      </c>
      <c r="G66">
        <v>0</v>
      </c>
      <c r="H66">
        <v>0</v>
      </c>
      <c r="I66">
        <v>2</v>
      </c>
      <c r="J66">
        <v>0</v>
      </c>
      <c r="K66">
        <v>0</v>
      </c>
    </row>
    <row r="67" spans="1:11">
      <c r="A67">
        <v>37</v>
      </c>
      <c r="B67">
        <v>50</v>
      </c>
      <c r="C67">
        <v>161</v>
      </c>
      <c r="D67">
        <v>3190</v>
      </c>
      <c r="E67">
        <v>317</v>
      </c>
      <c r="F67">
        <v>0</v>
      </c>
      <c r="G67">
        <v>0</v>
      </c>
      <c r="H67">
        <v>0</v>
      </c>
      <c r="I67">
        <v>2</v>
      </c>
      <c r="J67">
        <v>0</v>
      </c>
      <c r="K67">
        <v>0</v>
      </c>
    </row>
    <row r="68" spans="1:11">
      <c r="A68">
        <v>39</v>
      </c>
      <c r="B68">
        <v>91</v>
      </c>
      <c r="C68">
        <v>164</v>
      </c>
      <c r="D68">
        <v>3200</v>
      </c>
      <c r="E68">
        <v>318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>
        <v>37</v>
      </c>
      <c r="B69">
        <v>84</v>
      </c>
      <c r="C69">
        <v>178</v>
      </c>
      <c r="D69">
        <v>3700</v>
      </c>
      <c r="E69">
        <v>339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</row>
    <row r="70" spans="1:11">
      <c r="A70">
        <v>39</v>
      </c>
      <c r="B70">
        <v>73</v>
      </c>
      <c r="C70">
        <v>159</v>
      </c>
      <c r="D70">
        <v>3200</v>
      </c>
      <c r="E70">
        <v>318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>
        <v>33</v>
      </c>
      <c r="B71">
        <v>57</v>
      </c>
      <c r="C71">
        <v>153</v>
      </c>
      <c r="D71">
        <v>3200</v>
      </c>
      <c r="E71">
        <v>308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</row>
    <row r="72" spans="1:11">
      <c r="A72">
        <v>30</v>
      </c>
      <c r="B72">
        <v>62</v>
      </c>
      <c r="C72">
        <v>168</v>
      </c>
      <c r="D72">
        <v>3460</v>
      </c>
      <c r="E72">
        <v>305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>
        <v>27</v>
      </c>
      <c r="B73">
        <v>49</v>
      </c>
      <c r="C73">
        <v>156</v>
      </c>
      <c r="D73">
        <v>2920</v>
      </c>
      <c r="E73">
        <v>313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</row>
    <row r="74" spans="1:11">
      <c r="A74">
        <v>33</v>
      </c>
      <c r="B74">
        <v>117</v>
      </c>
      <c r="C74">
        <v>163</v>
      </c>
      <c r="D74">
        <v>2530</v>
      </c>
      <c r="E74">
        <v>306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</row>
    <row r="75" spans="1:11">
      <c r="A75">
        <v>23</v>
      </c>
      <c r="B75">
        <v>106</v>
      </c>
      <c r="C75">
        <v>162</v>
      </c>
      <c r="D75">
        <v>3090</v>
      </c>
      <c r="E75">
        <v>294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</row>
    <row r="76" spans="1:11">
      <c r="A76">
        <v>38</v>
      </c>
      <c r="B76">
        <v>122</v>
      </c>
      <c r="C76">
        <v>166</v>
      </c>
      <c r="D76">
        <v>3200</v>
      </c>
      <c r="E76">
        <v>318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>
        <v>32</v>
      </c>
      <c r="B77">
        <v>95</v>
      </c>
      <c r="C77">
        <v>165</v>
      </c>
      <c r="D77">
        <v>2820</v>
      </c>
      <c r="E77">
        <v>315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>
        <v>30</v>
      </c>
      <c r="B78">
        <v>80</v>
      </c>
      <c r="C78">
        <v>162</v>
      </c>
      <c r="D78">
        <v>2890</v>
      </c>
      <c r="E78">
        <v>312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>
      <c r="A79">
        <v>33</v>
      </c>
      <c r="B79">
        <v>75</v>
      </c>
      <c r="C79">
        <v>162</v>
      </c>
      <c r="D79">
        <v>3200</v>
      </c>
      <c r="E79">
        <v>318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</row>
    <row r="80" spans="1:11">
      <c r="A80">
        <v>32</v>
      </c>
      <c r="B80">
        <v>59</v>
      </c>
      <c r="C80">
        <v>164</v>
      </c>
      <c r="D80">
        <v>3730</v>
      </c>
      <c r="E80">
        <v>318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</row>
    <row r="81" spans="1:11">
      <c r="A81">
        <v>35</v>
      </c>
      <c r="B81">
        <v>86</v>
      </c>
      <c r="C81">
        <v>164</v>
      </c>
      <c r="D81">
        <v>3500</v>
      </c>
      <c r="E81">
        <v>298</v>
      </c>
      <c r="F81">
        <v>0</v>
      </c>
      <c r="G81">
        <v>0</v>
      </c>
      <c r="H81">
        <v>1</v>
      </c>
      <c r="I81">
        <v>1</v>
      </c>
      <c r="J81">
        <v>0</v>
      </c>
      <c r="K81">
        <v>0</v>
      </c>
    </row>
    <row r="82" spans="1:11">
      <c r="A82">
        <v>33</v>
      </c>
      <c r="B82">
        <v>66</v>
      </c>
      <c r="C82">
        <v>159</v>
      </c>
      <c r="D82">
        <v>2810</v>
      </c>
      <c r="E82">
        <v>323</v>
      </c>
      <c r="F82">
        <v>1</v>
      </c>
      <c r="G82">
        <v>0</v>
      </c>
      <c r="H82">
        <v>1</v>
      </c>
      <c r="I82">
        <v>2</v>
      </c>
      <c r="J82">
        <v>1</v>
      </c>
      <c r="K82">
        <v>0</v>
      </c>
    </row>
    <row r="83" spans="1:11">
      <c r="A83">
        <v>36</v>
      </c>
      <c r="B83">
        <v>56</v>
      </c>
      <c r="C83">
        <v>157</v>
      </c>
      <c r="D83">
        <v>3730</v>
      </c>
      <c r="E83">
        <v>318</v>
      </c>
      <c r="F83">
        <v>0</v>
      </c>
      <c r="G83">
        <v>0</v>
      </c>
      <c r="H83">
        <v>0</v>
      </c>
      <c r="I83">
        <v>2</v>
      </c>
      <c r="J83">
        <v>0</v>
      </c>
      <c r="K83">
        <v>0</v>
      </c>
    </row>
    <row r="84" spans="1:11">
      <c r="A84">
        <v>37</v>
      </c>
      <c r="B84">
        <v>55</v>
      </c>
      <c r="C84">
        <v>157</v>
      </c>
      <c r="D84">
        <v>2340</v>
      </c>
      <c r="E84">
        <v>312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</row>
    <row r="85" spans="1:11">
      <c r="A85">
        <v>28</v>
      </c>
      <c r="B85">
        <v>84</v>
      </c>
      <c r="C85">
        <v>163</v>
      </c>
      <c r="D85">
        <v>3730</v>
      </c>
      <c r="E85">
        <v>318</v>
      </c>
      <c r="F85">
        <v>0</v>
      </c>
      <c r="G85">
        <v>0</v>
      </c>
      <c r="H85">
        <v>0</v>
      </c>
      <c r="I85">
        <v>2</v>
      </c>
      <c r="J85">
        <v>1</v>
      </c>
      <c r="K85">
        <v>0</v>
      </c>
    </row>
    <row r="86" spans="1:11">
      <c r="A86">
        <v>31</v>
      </c>
      <c r="B86">
        <v>108</v>
      </c>
      <c r="C86">
        <v>176</v>
      </c>
      <c r="D86">
        <v>3730</v>
      </c>
      <c r="E86">
        <v>338</v>
      </c>
      <c r="F86">
        <v>1</v>
      </c>
      <c r="G86">
        <v>0</v>
      </c>
      <c r="H86">
        <v>0</v>
      </c>
      <c r="I86">
        <v>2</v>
      </c>
      <c r="J86">
        <v>0</v>
      </c>
      <c r="K86">
        <v>1</v>
      </c>
    </row>
    <row r="87" spans="1:11">
      <c r="A87">
        <v>34</v>
      </c>
      <c r="B87">
        <v>61</v>
      </c>
      <c r="C87">
        <v>157</v>
      </c>
      <c r="D87">
        <v>3300</v>
      </c>
      <c r="E87">
        <v>322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</row>
    <row r="88" spans="1:11">
      <c r="A88">
        <v>37</v>
      </c>
      <c r="B88">
        <v>69</v>
      </c>
      <c r="C88">
        <v>167</v>
      </c>
      <c r="D88">
        <v>3040</v>
      </c>
      <c r="E88">
        <v>312</v>
      </c>
      <c r="F88">
        <v>1</v>
      </c>
      <c r="G88">
        <v>1</v>
      </c>
      <c r="H88">
        <v>0</v>
      </c>
      <c r="I88">
        <v>1</v>
      </c>
      <c r="J88">
        <v>1</v>
      </c>
      <c r="K88">
        <v>0</v>
      </c>
    </row>
    <row r="89" spans="1:11">
      <c r="A89">
        <v>34</v>
      </c>
      <c r="B89">
        <v>84</v>
      </c>
      <c r="C89">
        <v>163</v>
      </c>
      <c r="D89">
        <v>3100</v>
      </c>
      <c r="E89">
        <v>320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>
        <v>31</v>
      </c>
      <c r="B90">
        <v>57</v>
      </c>
      <c r="C90">
        <v>160</v>
      </c>
      <c r="D90">
        <v>2820</v>
      </c>
      <c r="E90">
        <v>303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</row>
    <row r="91" spans="1:11">
      <c r="A91">
        <v>23</v>
      </c>
      <c r="B91">
        <v>99</v>
      </c>
      <c r="C91">
        <v>160</v>
      </c>
      <c r="D91">
        <v>4150</v>
      </c>
      <c r="E91">
        <v>318</v>
      </c>
      <c r="F91">
        <v>0</v>
      </c>
      <c r="G91">
        <v>0</v>
      </c>
      <c r="H91">
        <v>1</v>
      </c>
      <c r="I91">
        <v>2</v>
      </c>
      <c r="J91">
        <v>1</v>
      </c>
      <c r="K91">
        <v>0</v>
      </c>
    </row>
    <row r="92" spans="1:11">
      <c r="A92">
        <v>36</v>
      </c>
      <c r="B92">
        <v>95</v>
      </c>
      <c r="C92">
        <v>153</v>
      </c>
      <c r="D92">
        <v>3840</v>
      </c>
      <c r="E92">
        <v>318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</row>
    <row r="93" spans="1:11">
      <c r="A93">
        <v>31</v>
      </c>
      <c r="B93">
        <v>58</v>
      </c>
      <c r="C93">
        <v>165</v>
      </c>
      <c r="D93">
        <v>2800</v>
      </c>
      <c r="E93">
        <v>313</v>
      </c>
      <c r="F93">
        <v>0</v>
      </c>
      <c r="G93">
        <v>2</v>
      </c>
      <c r="H93">
        <v>1</v>
      </c>
      <c r="I93">
        <v>0</v>
      </c>
      <c r="J93">
        <v>0</v>
      </c>
      <c r="K93">
        <v>0</v>
      </c>
    </row>
    <row r="94" spans="1:11">
      <c r="A94">
        <v>40</v>
      </c>
      <c r="B94">
        <v>100</v>
      </c>
      <c r="C94">
        <v>159</v>
      </c>
      <c r="D94">
        <v>3620</v>
      </c>
      <c r="E94">
        <v>318</v>
      </c>
      <c r="F94">
        <v>0</v>
      </c>
      <c r="G94">
        <v>2</v>
      </c>
      <c r="H94">
        <v>1</v>
      </c>
      <c r="I94">
        <v>0</v>
      </c>
      <c r="J94">
        <v>0</v>
      </c>
      <c r="K94">
        <v>0</v>
      </c>
    </row>
    <row r="95" spans="1:11">
      <c r="A95">
        <v>30</v>
      </c>
      <c r="B95">
        <v>71</v>
      </c>
      <c r="C95">
        <v>163</v>
      </c>
      <c r="D95">
        <v>3210</v>
      </c>
      <c r="E95">
        <v>317</v>
      </c>
      <c r="F95">
        <v>0</v>
      </c>
      <c r="G95">
        <v>0</v>
      </c>
      <c r="H95">
        <v>0</v>
      </c>
      <c r="I95">
        <v>2</v>
      </c>
      <c r="J95">
        <v>2</v>
      </c>
      <c r="K95">
        <v>0</v>
      </c>
    </row>
    <row r="96" spans="1:11">
      <c r="A96">
        <v>36</v>
      </c>
      <c r="B96">
        <v>62</v>
      </c>
      <c r="C96">
        <v>162</v>
      </c>
      <c r="D96">
        <v>3450</v>
      </c>
      <c r="E96">
        <v>313</v>
      </c>
      <c r="F96">
        <v>0</v>
      </c>
      <c r="G96">
        <v>2</v>
      </c>
      <c r="H96">
        <v>0</v>
      </c>
      <c r="I96">
        <v>0</v>
      </c>
      <c r="J96">
        <v>0</v>
      </c>
      <c r="K96">
        <v>1</v>
      </c>
    </row>
    <row r="97" spans="1:11">
      <c r="A97">
        <v>37</v>
      </c>
      <c r="B97">
        <v>62</v>
      </c>
      <c r="C97">
        <v>156</v>
      </c>
      <c r="D97">
        <v>3840</v>
      </c>
      <c r="E97">
        <v>327</v>
      </c>
      <c r="F97">
        <v>0</v>
      </c>
      <c r="G97">
        <v>0</v>
      </c>
      <c r="H97">
        <v>1</v>
      </c>
      <c r="I97">
        <v>1</v>
      </c>
      <c r="J97">
        <v>0</v>
      </c>
      <c r="K97">
        <v>0</v>
      </c>
    </row>
    <row r="98" spans="1:11">
      <c r="A98">
        <v>31</v>
      </c>
      <c r="B98">
        <v>77</v>
      </c>
      <c r="C98">
        <v>156</v>
      </c>
      <c r="D98">
        <v>3730</v>
      </c>
      <c r="E98">
        <v>318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</row>
    <row r="99" spans="1:11">
      <c r="A99">
        <v>37</v>
      </c>
      <c r="B99">
        <v>59</v>
      </c>
      <c r="C99">
        <v>155</v>
      </c>
      <c r="D99">
        <v>2800</v>
      </c>
      <c r="E99">
        <v>305</v>
      </c>
      <c r="F99">
        <v>0</v>
      </c>
      <c r="G99">
        <v>2</v>
      </c>
      <c r="H99">
        <v>0</v>
      </c>
      <c r="I99">
        <v>0</v>
      </c>
      <c r="J99">
        <v>0</v>
      </c>
      <c r="K99">
        <v>0</v>
      </c>
    </row>
    <row r="100" spans="1:11">
      <c r="A100">
        <v>39</v>
      </c>
      <c r="B100">
        <v>58</v>
      </c>
      <c r="C100">
        <v>155</v>
      </c>
      <c r="D100">
        <v>2370</v>
      </c>
      <c r="E100">
        <v>315</v>
      </c>
      <c r="F100">
        <v>1</v>
      </c>
      <c r="G100">
        <v>0</v>
      </c>
      <c r="H100">
        <v>1</v>
      </c>
      <c r="I100">
        <v>3</v>
      </c>
      <c r="J100">
        <v>1</v>
      </c>
      <c r="K100">
        <v>0</v>
      </c>
    </row>
    <row r="101" spans="1:11">
      <c r="A101">
        <v>37</v>
      </c>
      <c r="B101">
        <v>59</v>
      </c>
      <c r="C101">
        <v>163</v>
      </c>
      <c r="D101">
        <v>2920</v>
      </c>
      <c r="E101">
        <v>318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36</v>
      </c>
      <c r="B102">
        <v>66</v>
      </c>
      <c r="C102">
        <v>172</v>
      </c>
      <c r="D102">
        <v>3730</v>
      </c>
      <c r="E102">
        <v>318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</row>
    <row r="103" spans="1:11">
      <c r="A103">
        <v>43</v>
      </c>
      <c r="B103">
        <v>86</v>
      </c>
      <c r="C103">
        <v>170</v>
      </c>
      <c r="D103">
        <v>3500</v>
      </c>
      <c r="E103">
        <v>324</v>
      </c>
      <c r="F103">
        <v>0</v>
      </c>
      <c r="G103">
        <v>0</v>
      </c>
      <c r="H103">
        <v>0</v>
      </c>
      <c r="I103">
        <v>2</v>
      </c>
      <c r="J103">
        <v>1</v>
      </c>
      <c r="K103">
        <v>0</v>
      </c>
    </row>
    <row r="104" spans="1:11">
      <c r="A104">
        <v>43</v>
      </c>
      <c r="B104">
        <v>68</v>
      </c>
      <c r="C104">
        <v>166</v>
      </c>
      <c r="D104">
        <v>3590</v>
      </c>
      <c r="E104">
        <v>318</v>
      </c>
      <c r="F104">
        <v>0</v>
      </c>
      <c r="G104">
        <v>0</v>
      </c>
      <c r="H104">
        <v>0</v>
      </c>
      <c r="I104">
        <v>3</v>
      </c>
      <c r="J104">
        <v>2</v>
      </c>
      <c r="K104">
        <v>1</v>
      </c>
    </row>
    <row r="105" spans="1:11">
      <c r="A105">
        <v>38</v>
      </c>
      <c r="B105">
        <v>82</v>
      </c>
      <c r="C105">
        <v>157</v>
      </c>
      <c r="D105">
        <v>3580</v>
      </c>
      <c r="E105">
        <v>319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</row>
    <row r="106" spans="1:11">
      <c r="A106">
        <v>38</v>
      </c>
      <c r="B106">
        <v>58</v>
      </c>
      <c r="C106">
        <v>157</v>
      </c>
      <c r="D106">
        <v>3730</v>
      </c>
      <c r="E106">
        <v>318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1</v>
      </c>
    </row>
    <row r="107" spans="1:11">
      <c r="A107">
        <v>34</v>
      </c>
      <c r="B107">
        <v>66</v>
      </c>
      <c r="C107">
        <v>160</v>
      </c>
      <c r="D107">
        <v>3290</v>
      </c>
      <c r="E107">
        <v>310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</row>
    <row r="108" spans="1:11">
      <c r="A108">
        <v>30</v>
      </c>
      <c r="B108">
        <v>62</v>
      </c>
      <c r="C108">
        <v>161</v>
      </c>
      <c r="D108">
        <v>2810</v>
      </c>
      <c r="E108">
        <v>301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</row>
    <row r="109" spans="1:11">
      <c r="A109">
        <v>33</v>
      </c>
      <c r="B109">
        <v>63</v>
      </c>
      <c r="C109">
        <v>157</v>
      </c>
      <c r="D109">
        <v>3730</v>
      </c>
      <c r="E109">
        <v>318</v>
      </c>
      <c r="F109">
        <v>0</v>
      </c>
      <c r="G109">
        <v>0</v>
      </c>
      <c r="H109">
        <v>0</v>
      </c>
      <c r="I109">
        <v>2</v>
      </c>
      <c r="J109">
        <v>1</v>
      </c>
      <c r="K109">
        <v>0</v>
      </c>
    </row>
    <row r="110" spans="1:11">
      <c r="A110">
        <v>35</v>
      </c>
      <c r="B110">
        <v>55</v>
      </c>
      <c r="C110">
        <v>156</v>
      </c>
      <c r="D110">
        <v>3580</v>
      </c>
      <c r="E110">
        <v>325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</row>
    <row r="111" spans="1:11">
      <c r="A111">
        <v>33</v>
      </c>
      <c r="B111">
        <v>74</v>
      </c>
      <c r="C111">
        <v>156</v>
      </c>
      <c r="D111">
        <v>3000</v>
      </c>
      <c r="E111">
        <v>316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</row>
    <row r="112" spans="1:11">
      <c r="A112">
        <v>34</v>
      </c>
      <c r="B112">
        <v>75</v>
      </c>
      <c r="C112">
        <v>163</v>
      </c>
      <c r="D112">
        <v>3170</v>
      </c>
      <c r="E112">
        <v>321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>
        <v>34</v>
      </c>
      <c r="B113">
        <v>91</v>
      </c>
      <c r="C113">
        <v>151</v>
      </c>
      <c r="D113">
        <v>3080</v>
      </c>
      <c r="E113">
        <v>314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1</v>
      </c>
    </row>
    <row r="114" spans="1:11">
      <c r="A114">
        <v>36</v>
      </c>
      <c r="B114">
        <v>56</v>
      </c>
      <c r="C114">
        <v>157</v>
      </c>
      <c r="D114">
        <v>3730</v>
      </c>
      <c r="E114">
        <v>318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</row>
    <row r="115" spans="1:11">
      <c r="A115">
        <v>36</v>
      </c>
      <c r="B115">
        <v>70</v>
      </c>
      <c r="C115">
        <v>160</v>
      </c>
      <c r="D115">
        <v>3120</v>
      </c>
      <c r="E115">
        <v>317</v>
      </c>
      <c r="F115">
        <v>0</v>
      </c>
      <c r="G115">
        <v>0</v>
      </c>
      <c r="H115">
        <v>0</v>
      </c>
      <c r="I115">
        <v>4</v>
      </c>
      <c r="J115">
        <v>4</v>
      </c>
      <c r="K115">
        <v>1</v>
      </c>
    </row>
    <row r="116" spans="1:11">
      <c r="A116">
        <v>40</v>
      </c>
      <c r="B116">
        <v>72</v>
      </c>
      <c r="C116">
        <v>164</v>
      </c>
      <c r="D116">
        <v>3200</v>
      </c>
      <c r="E116">
        <v>305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38</v>
      </c>
      <c r="B117">
        <v>66</v>
      </c>
      <c r="C117">
        <v>154</v>
      </c>
      <c r="D117">
        <v>3730</v>
      </c>
      <c r="E117">
        <v>318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</row>
    <row r="118" spans="1:11">
      <c r="A118">
        <v>26</v>
      </c>
      <c r="B118">
        <v>76</v>
      </c>
      <c r="C118">
        <v>171</v>
      </c>
      <c r="D118">
        <v>3730</v>
      </c>
      <c r="E118">
        <v>318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>
        <v>29</v>
      </c>
      <c r="B119">
        <v>69</v>
      </c>
      <c r="C119">
        <v>154</v>
      </c>
      <c r="D119">
        <v>2700</v>
      </c>
      <c r="E119">
        <v>321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</row>
    <row r="120" spans="1:11">
      <c r="A120">
        <v>39</v>
      </c>
      <c r="B120">
        <v>97</v>
      </c>
      <c r="C120">
        <v>159</v>
      </c>
      <c r="D120">
        <v>3720</v>
      </c>
      <c r="E120">
        <v>320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</row>
    <row r="121" spans="1:11">
      <c r="A121">
        <v>27</v>
      </c>
      <c r="B121">
        <v>60</v>
      </c>
      <c r="C121">
        <v>158</v>
      </c>
      <c r="D121">
        <v>3730</v>
      </c>
      <c r="E121">
        <v>318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>
        <v>35</v>
      </c>
      <c r="B122">
        <v>72</v>
      </c>
      <c r="C122">
        <v>152</v>
      </c>
      <c r="D122">
        <v>2980</v>
      </c>
      <c r="E122">
        <v>314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1</v>
      </c>
    </row>
    <row r="123" spans="1:11">
      <c r="A123">
        <v>26</v>
      </c>
      <c r="B123">
        <v>78</v>
      </c>
      <c r="C123">
        <v>160</v>
      </c>
      <c r="D123">
        <v>3960</v>
      </c>
      <c r="E123">
        <v>308</v>
      </c>
      <c r="F123">
        <v>1</v>
      </c>
      <c r="G123">
        <v>2</v>
      </c>
      <c r="H123">
        <v>0</v>
      </c>
      <c r="I123">
        <v>2</v>
      </c>
      <c r="J123">
        <v>1</v>
      </c>
      <c r="K123">
        <v>0</v>
      </c>
    </row>
    <row r="124" spans="1:11">
      <c r="A124">
        <v>40</v>
      </c>
      <c r="B124">
        <v>72</v>
      </c>
      <c r="C124">
        <v>160</v>
      </c>
      <c r="D124">
        <v>3730</v>
      </c>
      <c r="E124">
        <v>318</v>
      </c>
      <c r="F124">
        <v>0</v>
      </c>
      <c r="G124">
        <v>0</v>
      </c>
      <c r="H124">
        <v>0</v>
      </c>
      <c r="I124">
        <v>2</v>
      </c>
      <c r="J124">
        <v>0</v>
      </c>
      <c r="K124">
        <v>0</v>
      </c>
    </row>
    <row r="125" spans="1:11">
      <c r="A125">
        <v>34</v>
      </c>
      <c r="B125">
        <v>67</v>
      </c>
      <c r="C125">
        <v>160</v>
      </c>
      <c r="D125">
        <v>3240</v>
      </c>
      <c r="E125">
        <v>328</v>
      </c>
      <c r="F125">
        <v>1</v>
      </c>
      <c r="G125">
        <v>0</v>
      </c>
      <c r="H125">
        <v>0</v>
      </c>
      <c r="I125">
        <v>2</v>
      </c>
      <c r="J125">
        <v>0</v>
      </c>
      <c r="K125">
        <v>0</v>
      </c>
    </row>
    <row r="126" spans="1:11">
      <c r="A126">
        <v>36</v>
      </c>
      <c r="B126">
        <v>64</v>
      </c>
      <c r="C126">
        <v>148</v>
      </c>
      <c r="D126">
        <v>3730</v>
      </c>
      <c r="E126">
        <v>309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</row>
    <row r="127" spans="1:11">
      <c r="A127">
        <v>32</v>
      </c>
      <c r="B127">
        <v>81</v>
      </c>
      <c r="C127">
        <v>162</v>
      </c>
      <c r="D127">
        <v>3730</v>
      </c>
      <c r="E127">
        <v>318</v>
      </c>
      <c r="F127">
        <v>0</v>
      </c>
      <c r="G127">
        <v>0</v>
      </c>
      <c r="H127">
        <v>1</v>
      </c>
      <c r="I127">
        <v>3</v>
      </c>
      <c r="J127">
        <v>2</v>
      </c>
      <c r="K127">
        <v>0</v>
      </c>
    </row>
    <row r="128" spans="1:11">
      <c r="A128">
        <v>29</v>
      </c>
      <c r="B128">
        <v>106</v>
      </c>
      <c r="C128">
        <v>157</v>
      </c>
      <c r="D128">
        <v>3730</v>
      </c>
      <c r="E128">
        <v>318</v>
      </c>
      <c r="F128">
        <v>0</v>
      </c>
      <c r="G128">
        <v>0</v>
      </c>
      <c r="H128">
        <v>1</v>
      </c>
      <c r="I128">
        <v>1</v>
      </c>
      <c r="J128">
        <v>0</v>
      </c>
      <c r="K128">
        <v>1</v>
      </c>
    </row>
    <row r="129" spans="1:11">
      <c r="A129">
        <v>32</v>
      </c>
      <c r="B129">
        <v>71</v>
      </c>
      <c r="C129">
        <v>162</v>
      </c>
      <c r="D129">
        <v>3920</v>
      </c>
      <c r="E129">
        <v>326</v>
      </c>
      <c r="F129">
        <v>0</v>
      </c>
      <c r="G129">
        <v>0</v>
      </c>
      <c r="H129">
        <v>1</v>
      </c>
      <c r="I129">
        <v>1</v>
      </c>
      <c r="J129">
        <v>0</v>
      </c>
      <c r="K129">
        <v>0</v>
      </c>
    </row>
    <row r="130" spans="1:11">
      <c r="A130">
        <v>31</v>
      </c>
      <c r="B130">
        <v>68</v>
      </c>
      <c r="C130">
        <v>161</v>
      </c>
      <c r="D130">
        <v>3080</v>
      </c>
      <c r="E130">
        <v>316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</row>
    <row r="131" spans="1:11">
      <c r="A131">
        <v>32</v>
      </c>
      <c r="B131">
        <v>68</v>
      </c>
      <c r="C131">
        <v>165</v>
      </c>
      <c r="D131">
        <v>3170</v>
      </c>
      <c r="E131">
        <v>318</v>
      </c>
      <c r="F131">
        <v>0</v>
      </c>
      <c r="G131">
        <v>0</v>
      </c>
      <c r="H131">
        <v>1</v>
      </c>
      <c r="I131">
        <v>5</v>
      </c>
      <c r="J131">
        <v>3</v>
      </c>
      <c r="K131">
        <v>0</v>
      </c>
    </row>
    <row r="132" spans="1:11">
      <c r="A132">
        <v>30</v>
      </c>
      <c r="B132">
        <v>63</v>
      </c>
      <c r="C132">
        <v>160</v>
      </c>
      <c r="D132">
        <v>3730</v>
      </c>
      <c r="E132">
        <v>338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36</v>
      </c>
      <c r="B133">
        <v>66</v>
      </c>
      <c r="C133">
        <v>155</v>
      </c>
      <c r="D133">
        <v>3170</v>
      </c>
      <c r="E133">
        <v>318</v>
      </c>
      <c r="F133">
        <v>0</v>
      </c>
      <c r="G133">
        <v>0</v>
      </c>
      <c r="H133">
        <v>1</v>
      </c>
      <c r="I133">
        <v>2</v>
      </c>
      <c r="J133">
        <v>2</v>
      </c>
      <c r="K133">
        <v>0</v>
      </c>
    </row>
    <row r="134" spans="1:11">
      <c r="A134">
        <v>30</v>
      </c>
      <c r="B134">
        <v>66</v>
      </c>
      <c r="C134">
        <v>160</v>
      </c>
      <c r="D134">
        <v>2940</v>
      </c>
      <c r="E134">
        <v>317</v>
      </c>
      <c r="F134">
        <v>0</v>
      </c>
      <c r="G134">
        <v>0</v>
      </c>
      <c r="H134">
        <v>1</v>
      </c>
      <c r="I134">
        <v>1</v>
      </c>
      <c r="J134">
        <v>0</v>
      </c>
      <c r="K134">
        <v>0</v>
      </c>
    </row>
    <row r="135" spans="1:11">
      <c r="A135">
        <v>34</v>
      </c>
      <c r="B135">
        <v>80</v>
      </c>
      <c r="C135">
        <v>164</v>
      </c>
      <c r="D135">
        <v>4050</v>
      </c>
      <c r="E135">
        <v>318</v>
      </c>
      <c r="F135">
        <v>0</v>
      </c>
      <c r="G135">
        <v>0</v>
      </c>
      <c r="H135">
        <v>1</v>
      </c>
      <c r="I135">
        <v>2</v>
      </c>
      <c r="J135">
        <v>0</v>
      </c>
      <c r="K135">
        <v>0</v>
      </c>
    </row>
    <row r="136" spans="1:11">
      <c r="A136">
        <v>38</v>
      </c>
      <c r="B136">
        <v>65</v>
      </c>
      <c r="C136">
        <v>157</v>
      </c>
      <c r="D136">
        <v>3150</v>
      </c>
      <c r="E136">
        <v>324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</row>
    <row r="137" spans="1:11">
      <c r="A137">
        <v>31</v>
      </c>
      <c r="B137">
        <v>87</v>
      </c>
      <c r="C137">
        <v>160</v>
      </c>
      <c r="D137">
        <v>3290</v>
      </c>
      <c r="E137">
        <v>326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>
      <c r="A138">
        <v>37</v>
      </c>
      <c r="B138">
        <v>65</v>
      </c>
      <c r="C138">
        <v>163</v>
      </c>
      <c r="D138">
        <v>3170</v>
      </c>
      <c r="E138">
        <v>318</v>
      </c>
      <c r="F138">
        <v>0</v>
      </c>
      <c r="G138">
        <v>0</v>
      </c>
      <c r="H138">
        <v>1</v>
      </c>
      <c r="I138">
        <v>1</v>
      </c>
      <c r="J138">
        <v>1</v>
      </c>
      <c r="K138">
        <v>0</v>
      </c>
    </row>
    <row r="139" spans="1:11">
      <c r="A139">
        <v>26</v>
      </c>
      <c r="B139">
        <v>57</v>
      </c>
      <c r="C139">
        <v>155</v>
      </c>
      <c r="D139">
        <v>2000</v>
      </c>
      <c r="E139">
        <v>303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1</v>
      </c>
    </row>
    <row r="140" spans="1:11">
      <c r="A140">
        <v>37</v>
      </c>
      <c r="B140">
        <v>58</v>
      </c>
      <c r="C140">
        <v>148</v>
      </c>
      <c r="D140">
        <v>3040</v>
      </c>
      <c r="E140">
        <v>322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</row>
    <row r="141" spans="1:11">
      <c r="A141">
        <v>31</v>
      </c>
      <c r="B141">
        <v>74</v>
      </c>
      <c r="C141">
        <v>165</v>
      </c>
      <c r="D141">
        <v>3220</v>
      </c>
      <c r="E141">
        <v>314</v>
      </c>
      <c r="F141">
        <v>0</v>
      </c>
      <c r="G141">
        <v>0</v>
      </c>
      <c r="H141">
        <v>1</v>
      </c>
      <c r="I141">
        <v>4</v>
      </c>
      <c r="J141">
        <v>3</v>
      </c>
      <c r="K141">
        <v>0</v>
      </c>
    </row>
    <row r="142" spans="1:11">
      <c r="A142">
        <v>35</v>
      </c>
      <c r="B142">
        <v>57</v>
      </c>
      <c r="C142">
        <v>146</v>
      </c>
      <c r="D142">
        <v>2780</v>
      </c>
      <c r="E142">
        <v>298</v>
      </c>
      <c r="F142">
        <v>0</v>
      </c>
      <c r="G142">
        <v>0</v>
      </c>
      <c r="H142">
        <v>1</v>
      </c>
      <c r="I142">
        <v>4</v>
      </c>
      <c r="J142">
        <v>1</v>
      </c>
      <c r="K142">
        <v>0</v>
      </c>
    </row>
    <row r="143" spans="1:11">
      <c r="A143">
        <v>36</v>
      </c>
      <c r="B143">
        <v>68</v>
      </c>
      <c r="C143">
        <v>162</v>
      </c>
      <c r="D143">
        <v>3170</v>
      </c>
      <c r="E143">
        <v>318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</row>
    <row r="144" spans="1:11">
      <c r="A144">
        <v>33</v>
      </c>
      <c r="B144">
        <v>82</v>
      </c>
      <c r="C144">
        <v>164</v>
      </c>
      <c r="D144">
        <v>3400</v>
      </c>
      <c r="E144">
        <v>310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</row>
    <row r="145" spans="1:11">
      <c r="A145">
        <v>32</v>
      </c>
      <c r="B145">
        <v>98</v>
      </c>
      <c r="C145">
        <v>165</v>
      </c>
      <c r="D145">
        <v>4110</v>
      </c>
      <c r="E145">
        <v>322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0</v>
      </c>
    </row>
    <row r="146" spans="1:11">
      <c r="A146">
        <v>30</v>
      </c>
      <c r="B146">
        <v>74</v>
      </c>
      <c r="C146">
        <v>150</v>
      </c>
      <c r="D146">
        <v>3170</v>
      </c>
      <c r="E146">
        <v>318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</row>
    <row r="147" spans="1:11">
      <c r="A147">
        <v>26</v>
      </c>
      <c r="B147">
        <v>84</v>
      </c>
      <c r="C147">
        <v>161</v>
      </c>
      <c r="D147">
        <v>3400</v>
      </c>
      <c r="E147">
        <v>317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</row>
    <row r="148" spans="1:11">
      <c r="A148">
        <v>39</v>
      </c>
      <c r="B148">
        <v>76</v>
      </c>
      <c r="C148">
        <v>161</v>
      </c>
      <c r="D148">
        <v>3470</v>
      </c>
      <c r="E148">
        <v>299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</row>
    <row r="149" spans="1:11">
      <c r="A149">
        <v>39</v>
      </c>
      <c r="B149">
        <v>83</v>
      </c>
      <c r="C149">
        <v>165</v>
      </c>
      <c r="D149">
        <v>3170</v>
      </c>
      <c r="E149">
        <v>307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>
        <v>33</v>
      </c>
      <c r="B150">
        <v>82</v>
      </c>
      <c r="C150">
        <v>159</v>
      </c>
      <c r="D150">
        <v>3170</v>
      </c>
      <c r="E150">
        <v>318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</row>
    <row r="151" spans="1:11">
      <c r="A151">
        <v>32</v>
      </c>
      <c r="B151">
        <v>92</v>
      </c>
      <c r="C151">
        <v>156</v>
      </c>
      <c r="D151">
        <v>3600</v>
      </c>
      <c r="E151">
        <v>305</v>
      </c>
      <c r="F151">
        <v>0</v>
      </c>
      <c r="G151">
        <v>2</v>
      </c>
      <c r="H151">
        <v>1</v>
      </c>
      <c r="I151">
        <v>3</v>
      </c>
      <c r="J151">
        <v>1</v>
      </c>
      <c r="K151">
        <v>1</v>
      </c>
    </row>
    <row r="152" spans="1:11">
      <c r="A152">
        <v>36</v>
      </c>
      <c r="B152">
        <v>86</v>
      </c>
      <c r="C152">
        <v>169</v>
      </c>
      <c r="D152">
        <v>3930</v>
      </c>
      <c r="E152">
        <v>318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>
        <v>38</v>
      </c>
      <c r="B153">
        <v>88</v>
      </c>
      <c r="C153">
        <v>169</v>
      </c>
      <c r="D153">
        <v>3170</v>
      </c>
      <c r="E153">
        <v>318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</row>
    <row r="154" spans="1:11">
      <c r="A154">
        <v>33</v>
      </c>
      <c r="B154">
        <v>64</v>
      </c>
      <c r="C154">
        <v>160</v>
      </c>
      <c r="D154">
        <v>3120</v>
      </c>
      <c r="E154">
        <v>318</v>
      </c>
      <c r="F154">
        <v>0</v>
      </c>
      <c r="G154">
        <v>0</v>
      </c>
      <c r="H154">
        <v>1</v>
      </c>
      <c r="I154">
        <v>1</v>
      </c>
      <c r="J154">
        <v>0</v>
      </c>
      <c r="K154">
        <v>0</v>
      </c>
    </row>
    <row r="155" spans="1:11">
      <c r="A155">
        <v>37</v>
      </c>
      <c r="B155">
        <v>58</v>
      </c>
      <c r="C155">
        <v>159</v>
      </c>
      <c r="D155">
        <v>2940</v>
      </c>
      <c r="E155">
        <v>316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</row>
    <row r="156" spans="1:11">
      <c r="A156">
        <v>37</v>
      </c>
      <c r="B156">
        <v>65</v>
      </c>
      <c r="C156">
        <v>166</v>
      </c>
      <c r="D156">
        <v>3170</v>
      </c>
      <c r="E156">
        <v>318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</row>
    <row r="157" spans="1:11">
      <c r="A157">
        <v>25</v>
      </c>
      <c r="B157">
        <v>75</v>
      </c>
      <c r="C157">
        <v>163</v>
      </c>
      <c r="D157">
        <v>3200</v>
      </c>
      <c r="E157">
        <v>318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</row>
    <row r="158" spans="1:11">
      <c r="A158">
        <v>34</v>
      </c>
      <c r="B158">
        <v>75</v>
      </c>
      <c r="C158">
        <v>157</v>
      </c>
      <c r="D158">
        <v>2660</v>
      </c>
      <c r="E158">
        <v>284</v>
      </c>
      <c r="F158">
        <v>0</v>
      </c>
      <c r="G158">
        <v>0</v>
      </c>
      <c r="H158">
        <v>1</v>
      </c>
      <c r="I158">
        <v>3</v>
      </c>
      <c r="J158">
        <v>1</v>
      </c>
      <c r="K158">
        <v>0</v>
      </c>
    </row>
    <row r="159" spans="1:11">
      <c r="A159">
        <v>34</v>
      </c>
      <c r="B159">
        <v>83</v>
      </c>
      <c r="C159">
        <v>154</v>
      </c>
      <c r="D159">
        <v>3240</v>
      </c>
      <c r="E159">
        <v>318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>
        <v>39</v>
      </c>
      <c r="B160">
        <v>82</v>
      </c>
      <c r="C160">
        <v>159</v>
      </c>
      <c r="D160">
        <v>3170</v>
      </c>
      <c r="E160">
        <v>300</v>
      </c>
      <c r="F160">
        <v>0</v>
      </c>
      <c r="G160">
        <v>0</v>
      </c>
      <c r="H160">
        <v>1</v>
      </c>
      <c r="I160">
        <v>1</v>
      </c>
      <c r="J160">
        <v>0</v>
      </c>
      <c r="K160">
        <v>1</v>
      </c>
    </row>
    <row r="161" spans="1:11">
      <c r="A161">
        <v>29</v>
      </c>
      <c r="B161">
        <v>60</v>
      </c>
      <c r="C161">
        <v>154</v>
      </c>
      <c r="D161">
        <v>3240</v>
      </c>
      <c r="E161">
        <v>321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</row>
    <row r="162" spans="1:11">
      <c r="A162">
        <v>39</v>
      </c>
      <c r="B162">
        <v>72</v>
      </c>
      <c r="C162">
        <v>165</v>
      </c>
      <c r="D162">
        <v>3200</v>
      </c>
      <c r="E162">
        <v>308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</row>
    <row r="163" spans="1:11">
      <c r="A163">
        <v>25</v>
      </c>
      <c r="B163">
        <v>82</v>
      </c>
      <c r="C163">
        <v>168</v>
      </c>
      <c r="D163">
        <v>3240</v>
      </c>
      <c r="E163">
        <v>318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0</v>
      </c>
    </row>
    <row r="164" spans="1:11">
      <c r="A164">
        <v>39</v>
      </c>
      <c r="B164">
        <v>57</v>
      </c>
      <c r="C164">
        <v>156</v>
      </c>
      <c r="D164">
        <v>3380</v>
      </c>
      <c r="E164">
        <v>327</v>
      </c>
      <c r="F164">
        <v>0</v>
      </c>
      <c r="G164">
        <v>0</v>
      </c>
      <c r="H164">
        <v>1</v>
      </c>
      <c r="I164">
        <v>5</v>
      </c>
      <c r="J164">
        <v>3</v>
      </c>
      <c r="K164">
        <v>0</v>
      </c>
    </row>
    <row r="165" spans="1:11">
      <c r="A165">
        <v>39</v>
      </c>
      <c r="B165">
        <v>57</v>
      </c>
      <c r="C165">
        <v>156</v>
      </c>
      <c r="D165">
        <v>2800</v>
      </c>
      <c r="E165">
        <v>296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</row>
    <row r="166" spans="1:11">
      <c r="A166">
        <v>34</v>
      </c>
      <c r="B166">
        <v>65</v>
      </c>
      <c r="C166">
        <v>164</v>
      </c>
      <c r="D166">
        <v>3060</v>
      </c>
      <c r="E166">
        <v>303</v>
      </c>
      <c r="F166">
        <v>1</v>
      </c>
      <c r="G166">
        <v>0</v>
      </c>
      <c r="H166">
        <v>1</v>
      </c>
      <c r="I166">
        <v>1</v>
      </c>
      <c r="J166">
        <v>0</v>
      </c>
      <c r="K166">
        <v>0</v>
      </c>
    </row>
    <row r="167" spans="1:11">
      <c r="A167">
        <v>34</v>
      </c>
      <c r="B167">
        <v>100</v>
      </c>
      <c r="C167">
        <v>171</v>
      </c>
      <c r="D167">
        <v>4170</v>
      </c>
      <c r="E167">
        <v>342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</row>
    <row r="168" spans="1:11">
      <c r="A168">
        <v>37</v>
      </c>
      <c r="B168">
        <v>82</v>
      </c>
      <c r="C168">
        <v>160</v>
      </c>
      <c r="D168">
        <v>3230</v>
      </c>
      <c r="E168">
        <v>318</v>
      </c>
      <c r="F168">
        <v>0</v>
      </c>
      <c r="G168">
        <v>1</v>
      </c>
      <c r="H168">
        <v>0</v>
      </c>
      <c r="I168">
        <v>6</v>
      </c>
      <c r="J168">
        <v>5</v>
      </c>
      <c r="K168">
        <v>0</v>
      </c>
    </row>
    <row r="169" spans="1:11">
      <c r="A169">
        <v>44</v>
      </c>
      <c r="B169">
        <v>74</v>
      </c>
      <c r="C169">
        <v>153</v>
      </c>
      <c r="D169">
        <v>1740</v>
      </c>
      <c r="E169">
        <v>305</v>
      </c>
      <c r="F169">
        <v>0</v>
      </c>
      <c r="G169">
        <v>2</v>
      </c>
      <c r="H169">
        <v>1</v>
      </c>
      <c r="I169">
        <v>1</v>
      </c>
      <c r="J169">
        <v>0</v>
      </c>
      <c r="K169">
        <v>0</v>
      </c>
    </row>
    <row r="170" spans="1:11">
      <c r="A170">
        <v>34</v>
      </c>
      <c r="B170">
        <v>72</v>
      </c>
      <c r="C170">
        <v>162</v>
      </c>
      <c r="D170">
        <v>3120</v>
      </c>
      <c r="E170">
        <v>311</v>
      </c>
      <c r="F170">
        <v>0</v>
      </c>
      <c r="G170">
        <v>0</v>
      </c>
      <c r="H170">
        <v>1</v>
      </c>
      <c r="I170">
        <v>1</v>
      </c>
      <c r="J170">
        <v>1</v>
      </c>
      <c r="K170">
        <v>0</v>
      </c>
    </row>
    <row r="171" spans="1:11">
      <c r="A171">
        <v>34</v>
      </c>
      <c r="B171">
        <v>72</v>
      </c>
      <c r="C171">
        <v>161</v>
      </c>
      <c r="D171">
        <v>3180</v>
      </c>
      <c r="E171">
        <v>311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>
        <v>38</v>
      </c>
      <c r="B172">
        <v>77</v>
      </c>
      <c r="C172">
        <v>164</v>
      </c>
      <c r="D172">
        <v>3240</v>
      </c>
      <c r="E172">
        <v>300</v>
      </c>
      <c r="F172">
        <v>0</v>
      </c>
      <c r="G172">
        <v>0</v>
      </c>
      <c r="H172">
        <v>0</v>
      </c>
      <c r="I172">
        <v>2</v>
      </c>
      <c r="J172">
        <v>1</v>
      </c>
      <c r="K172">
        <v>1</v>
      </c>
    </row>
    <row r="173" spans="1:11">
      <c r="A173">
        <v>39</v>
      </c>
      <c r="B173">
        <v>67</v>
      </c>
      <c r="C173">
        <v>170</v>
      </c>
      <c r="D173">
        <v>3240</v>
      </c>
      <c r="E173">
        <v>305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1</v>
      </c>
    </row>
    <row r="174" spans="1:11">
      <c r="A174">
        <v>28</v>
      </c>
      <c r="B174">
        <v>68</v>
      </c>
      <c r="C174">
        <v>154</v>
      </c>
      <c r="D174">
        <v>2900</v>
      </c>
      <c r="E174">
        <v>307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0</v>
      </c>
    </row>
    <row r="175" spans="1:11">
      <c r="A175">
        <v>31</v>
      </c>
      <c r="B175">
        <v>80</v>
      </c>
      <c r="C175">
        <v>163</v>
      </c>
      <c r="D175">
        <v>3240</v>
      </c>
      <c r="E175">
        <v>318</v>
      </c>
      <c r="F175">
        <v>0</v>
      </c>
      <c r="G175">
        <v>1</v>
      </c>
      <c r="H175">
        <v>1</v>
      </c>
      <c r="I175">
        <v>2</v>
      </c>
      <c r="J175">
        <v>1</v>
      </c>
      <c r="K175">
        <v>1</v>
      </c>
    </row>
    <row r="176" spans="1:11">
      <c r="A176">
        <v>27</v>
      </c>
      <c r="B176">
        <v>66</v>
      </c>
      <c r="C176">
        <v>164</v>
      </c>
      <c r="D176">
        <v>1950</v>
      </c>
      <c r="E176">
        <v>303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0</v>
      </c>
    </row>
    <row r="177" spans="1:11">
      <c r="A177">
        <v>37</v>
      </c>
      <c r="B177">
        <v>69</v>
      </c>
      <c r="C177">
        <v>158</v>
      </c>
      <c r="D177">
        <v>3160</v>
      </c>
      <c r="E177">
        <v>320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>
        <v>33</v>
      </c>
      <c r="B178">
        <v>73</v>
      </c>
      <c r="C178">
        <v>162</v>
      </c>
      <c r="D178">
        <v>4040</v>
      </c>
      <c r="E178">
        <v>325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</row>
    <row r="179" spans="1:11">
      <c r="A179">
        <v>36</v>
      </c>
      <c r="B179">
        <v>89</v>
      </c>
      <c r="C179">
        <v>157</v>
      </c>
      <c r="D179">
        <v>3710</v>
      </c>
      <c r="E179">
        <v>287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0</v>
      </c>
    </row>
    <row r="180" spans="1:11">
      <c r="A180">
        <v>31</v>
      </c>
      <c r="B180">
        <v>77</v>
      </c>
      <c r="C180">
        <v>156</v>
      </c>
      <c r="D180">
        <v>2420</v>
      </c>
      <c r="E180">
        <v>318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</row>
    <row r="181" spans="1:11">
      <c r="A181">
        <v>26</v>
      </c>
      <c r="B181">
        <v>76</v>
      </c>
      <c r="C181">
        <v>171</v>
      </c>
      <c r="D181">
        <v>3310</v>
      </c>
      <c r="E181">
        <v>323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>
        <v>31</v>
      </c>
      <c r="B182">
        <v>80</v>
      </c>
      <c r="C182">
        <v>163</v>
      </c>
      <c r="D182">
        <v>3480</v>
      </c>
      <c r="E182">
        <v>316</v>
      </c>
      <c r="F182">
        <v>1</v>
      </c>
      <c r="G182">
        <v>0</v>
      </c>
      <c r="H182">
        <v>0</v>
      </c>
      <c r="I182">
        <v>2</v>
      </c>
      <c r="J182">
        <v>1</v>
      </c>
      <c r="K182">
        <v>1</v>
      </c>
    </row>
    <row r="183" spans="1:11">
      <c r="A183">
        <v>38</v>
      </c>
      <c r="B183">
        <v>58</v>
      </c>
      <c r="C183">
        <v>157</v>
      </c>
      <c r="D183">
        <v>3240</v>
      </c>
      <c r="E183">
        <v>311</v>
      </c>
      <c r="F183">
        <v>0</v>
      </c>
      <c r="G183">
        <v>1</v>
      </c>
      <c r="H183">
        <v>1</v>
      </c>
      <c r="I183">
        <v>1</v>
      </c>
      <c r="J183">
        <v>0</v>
      </c>
      <c r="K183">
        <v>1</v>
      </c>
    </row>
    <row r="184" spans="1:11">
      <c r="A184">
        <v>38</v>
      </c>
      <c r="B184">
        <v>93</v>
      </c>
      <c r="C184">
        <v>164</v>
      </c>
      <c r="D184">
        <v>2620</v>
      </c>
      <c r="E184">
        <v>318</v>
      </c>
      <c r="F184">
        <v>0</v>
      </c>
      <c r="G184">
        <v>0</v>
      </c>
      <c r="H184">
        <v>1</v>
      </c>
      <c r="I184">
        <v>1</v>
      </c>
      <c r="J184">
        <v>1</v>
      </c>
      <c r="K184">
        <v>0</v>
      </c>
    </row>
    <row r="185" spans="1:11">
      <c r="A185">
        <v>38</v>
      </c>
      <c r="B185">
        <v>66</v>
      </c>
      <c r="C185">
        <v>154</v>
      </c>
      <c r="D185">
        <v>3100</v>
      </c>
      <c r="E185">
        <v>311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</row>
    <row r="186" spans="1:11">
      <c r="A186">
        <v>31</v>
      </c>
      <c r="B186">
        <v>68</v>
      </c>
      <c r="C186">
        <v>165</v>
      </c>
      <c r="D186">
        <v>3270</v>
      </c>
      <c r="E186">
        <v>314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>
        <v>25</v>
      </c>
      <c r="B187">
        <v>66</v>
      </c>
      <c r="C187">
        <v>159</v>
      </c>
      <c r="D187">
        <v>3500</v>
      </c>
      <c r="E187">
        <v>307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</row>
    <row r="188" spans="1:11">
      <c r="A188">
        <v>37</v>
      </c>
      <c r="B188">
        <v>74</v>
      </c>
      <c r="C188">
        <v>148</v>
      </c>
      <c r="D188">
        <v>3450</v>
      </c>
      <c r="E188">
        <v>309</v>
      </c>
      <c r="F188">
        <v>0</v>
      </c>
      <c r="G188">
        <v>0</v>
      </c>
      <c r="H188">
        <v>0</v>
      </c>
      <c r="I188">
        <v>2</v>
      </c>
      <c r="J188">
        <v>0</v>
      </c>
      <c r="K188">
        <v>0</v>
      </c>
    </row>
    <row r="189" spans="1:11">
      <c r="A189">
        <v>29</v>
      </c>
      <c r="B189">
        <v>75</v>
      </c>
      <c r="C189">
        <v>164</v>
      </c>
      <c r="D189">
        <v>3860</v>
      </c>
      <c r="E189">
        <v>318</v>
      </c>
      <c r="F189">
        <v>0</v>
      </c>
      <c r="G189">
        <v>0</v>
      </c>
      <c r="H189">
        <v>0</v>
      </c>
      <c r="I189">
        <v>2</v>
      </c>
      <c r="J189">
        <v>0</v>
      </c>
      <c r="K189">
        <v>0</v>
      </c>
    </row>
    <row r="190" spans="1:11">
      <c r="A190">
        <v>38</v>
      </c>
      <c r="B190">
        <v>101</v>
      </c>
      <c r="C190">
        <v>165</v>
      </c>
      <c r="D190">
        <v>3780</v>
      </c>
      <c r="E190">
        <v>313</v>
      </c>
      <c r="F190">
        <v>1</v>
      </c>
      <c r="G190">
        <v>1</v>
      </c>
      <c r="H190">
        <v>0</v>
      </c>
      <c r="I190">
        <v>3</v>
      </c>
      <c r="J190">
        <v>2</v>
      </c>
      <c r="K190">
        <v>0</v>
      </c>
    </row>
    <row r="191" spans="1:11">
      <c r="A191">
        <v>34</v>
      </c>
      <c r="B191">
        <v>81</v>
      </c>
      <c r="C191">
        <v>171</v>
      </c>
      <c r="D191">
        <v>2730</v>
      </c>
      <c r="E191">
        <v>311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</row>
    <row r="192" spans="1:11">
      <c r="A192">
        <v>36</v>
      </c>
      <c r="B192">
        <v>73</v>
      </c>
      <c r="C192">
        <v>159</v>
      </c>
      <c r="D192">
        <v>3800</v>
      </c>
      <c r="E192">
        <v>317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</row>
    <row r="193" spans="1:11">
      <c r="A193">
        <v>31</v>
      </c>
      <c r="B193">
        <v>81</v>
      </c>
      <c r="C193">
        <v>163</v>
      </c>
      <c r="D193">
        <v>3470</v>
      </c>
      <c r="E193">
        <v>325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1</v>
      </c>
    </row>
    <row r="194" spans="1:11">
      <c r="A194">
        <v>37</v>
      </c>
      <c r="B194">
        <v>101</v>
      </c>
      <c r="C194">
        <v>167</v>
      </c>
      <c r="D194">
        <v>2120</v>
      </c>
      <c r="E194">
        <v>309</v>
      </c>
      <c r="F194">
        <v>1</v>
      </c>
      <c r="G194">
        <v>2</v>
      </c>
      <c r="H194">
        <v>0</v>
      </c>
      <c r="I194">
        <v>0</v>
      </c>
      <c r="J194">
        <v>0</v>
      </c>
      <c r="K194">
        <v>0</v>
      </c>
    </row>
    <row r="195" spans="1:11">
      <c r="A195">
        <v>37</v>
      </c>
      <c r="B195">
        <v>96</v>
      </c>
      <c r="C195">
        <v>152</v>
      </c>
      <c r="D195">
        <v>3670</v>
      </c>
      <c r="E195">
        <v>340</v>
      </c>
      <c r="F195">
        <v>0</v>
      </c>
      <c r="G195">
        <v>2</v>
      </c>
      <c r="H195">
        <v>0</v>
      </c>
      <c r="I195">
        <v>1</v>
      </c>
      <c r="J195">
        <v>0</v>
      </c>
      <c r="K195">
        <v>0</v>
      </c>
    </row>
    <row r="196" spans="1:11">
      <c r="A196">
        <v>33</v>
      </c>
      <c r="B196">
        <v>132</v>
      </c>
      <c r="C196">
        <v>164</v>
      </c>
      <c r="D196">
        <v>3510</v>
      </c>
      <c r="E196">
        <v>311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</row>
    <row r="197" spans="1:11">
      <c r="A197">
        <v>33</v>
      </c>
      <c r="B197">
        <v>89</v>
      </c>
      <c r="C197">
        <v>160</v>
      </c>
      <c r="D197">
        <v>3680</v>
      </c>
      <c r="E197">
        <v>326</v>
      </c>
      <c r="F197">
        <v>1</v>
      </c>
      <c r="G197">
        <v>0</v>
      </c>
      <c r="H197">
        <v>0</v>
      </c>
      <c r="I197">
        <v>2</v>
      </c>
      <c r="J197">
        <v>1</v>
      </c>
      <c r="K197">
        <v>0</v>
      </c>
    </row>
    <row r="198" spans="1:11">
      <c r="A198">
        <v>33</v>
      </c>
      <c r="B198">
        <v>83</v>
      </c>
      <c r="C198">
        <v>167</v>
      </c>
      <c r="D198">
        <v>3370</v>
      </c>
      <c r="E198">
        <v>325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</row>
    <row r="199" spans="1:11">
      <c r="A199">
        <v>35</v>
      </c>
      <c r="B199">
        <v>72</v>
      </c>
      <c r="C199">
        <v>156</v>
      </c>
      <c r="D199">
        <v>3800</v>
      </c>
      <c r="E199">
        <v>325</v>
      </c>
      <c r="F199">
        <v>0</v>
      </c>
      <c r="G199">
        <v>0</v>
      </c>
      <c r="H199">
        <v>0</v>
      </c>
      <c r="I199">
        <v>3</v>
      </c>
      <c r="J199">
        <v>1</v>
      </c>
      <c r="K199">
        <v>0</v>
      </c>
    </row>
    <row r="200" spans="1:11">
      <c r="A200">
        <v>31</v>
      </c>
      <c r="B200">
        <v>64</v>
      </c>
      <c r="C200">
        <v>156</v>
      </c>
      <c r="D200">
        <v>3120</v>
      </c>
      <c r="E200">
        <v>307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</row>
    <row r="201" spans="1:11">
      <c r="A201">
        <v>33</v>
      </c>
      <c r="B201">
        <v>81</v>
      </c>
      <c r="C201">
        <v>167</v>
      </c>
      <c r="D201">
        <v>3260</v>
      </c>
      <c r="E201">
        <v>302</v>
      </c>
      <c r="F201">
        <v>1</v>
      </c>
      <c r="G201">
        <v>0</v>
      </c>
      <c r="H201">
        <v>1</v>
      </c>
      <c r="I201">
        <v>2</v>
      </c>
      <c r="J201">
        <v>1</v>
      </c>
      <c r="K201">
        <v>0</v>
      </c>
    </row>
    <row r="202" spans="1:11">
      <c r="A202">
        <v>38</v>
      </c>
      <c r="B202">
        <v>70</v>
      </c>
      <c r="C202">
        <v>161</v>
      </c>
      <c r="D202">
        <v>3800</v>
      </c>
      <c r="E202">
        <v>319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0</v>
      </c>
    </row>
    <row r="203" spans="1:11">
      <c r="A203">
        <v>28</v>
      </c>
      <c r="B203">
        <v>54</v>
      </c>
      <c r="C203">
        <v>147</v>
      </c>
      <c r="D203">
        <v>2490</v>
      </c>
      <c r="E203">
        <v>302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</row>
    <row r="204" spans="1:11">
      <c r="A204">
        <v>35</v>
      </c>
      <c r="B204">
        <v>56</v>
      </c>
      <c r="C204">
        <v>157</v>
      </c>
      <c r="D204">
        <v>2800</v>
      </c>
      <c r="E204">
        <v>290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</row>
    <row r="205" spans="1:11">
      <c r="A205">
        <v>38</v>
      </c>
      <c r="B205">
        <v>69</v>
      </c>
      <c r="C205">
        <v>155</v>
      </c>
      <c r="D205">
        <v>3190</v>
      </c>
      <c r="E205">
        <v>325</v>
      </c>
      <c r="F205">
        <v>0</v>
      </c>
      <c r="G205">
        <v>0</v>
      </c>
      <c r="H205">
        <v>1</v>
      </c>
      <c r="I205">
        <v>1</v>
      </c>
      <c r="J205">
        <v>0</v>
      </c>
      <c r="K205">
        <v>0</v>
      </c>
    </row>
    <row r="206" spans="1:11">
      <c r="A206">
        <v>39</v>
      </c>
      <c r="B206">
        <v>84</v>
      </c>
      <c r="C206">
        <v>166</v>
      </c>
      <c r="D206">
        <v>3100</v>
      </c>
      <c r="E206">
        <v>324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</row>
    <row r="207" spans="1:11">
      <c r="A207">
        <v>32</v>
      </c>
      <c r="B207">
        <v>91</v>
      </c>
      <c r="C207">
        <v>161</v>
      </c>
      <c r="D207">
        <v>2800</v>
      </c>
      <c r="E207">
        <v>303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</row>
    <row r="208" spans="1:11">
      <c r="A208">
        <v>40</v>
      </c>
      <c r="B208">
        <v>51</v>
      </c>
      <c r="C208">
        <v>153</v>
      </c>
      <c r="D208">
        <v>2490</v>
      </c>
      <c r="E208">
        <v>305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</row>
    <row r="209" spans="1:11">
      <c r="A209">
        <v>33</v>
      </c>
      <c r="B209">
        <v>63</v>
      </c>
      <c r="C209">
        <v>161</v>
      </c>
      <c r="D209">
        <v>3260</v>
      </c>
      <c r="E209">
        <v>327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>
        <v>32</v>
      </c>
      <c r="B210">
        <v>67</v>
      </c>
      <c r="C210">
        <v>159</v>
      </c>
      <c r="D210">
        <v>2620</v>
      </c>
      <c r="E210">
        <v>291</v>
      </c>
      <c r="F210">
        <v>0</v>
      </c>
      <c r="G210">
        <v>1</v>
      </c>
      <c r="H210">
        <v>1</v>
      </c>
      <c r="I210">
        <v>2</v>
      </c>
      <c r="J210">
        <v>2</v>
      </c>
      <c r="K210">
        <v>1</v>
      </c>
    </row>
    <row r="211" spans="1:11">
      <c r="A211">
        <v>42</v>
      </c>
      <c r="B211">
        <v>71</v>
      </c>
      <c r="C211">
        <v>163</v>
      </c>
      <c r="D211">
        <v>3240</v>
      </c>
      <c r="E211">
        <v>311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0</v>
      </c>
    </row>
    <row r="212" spans="1:11">
      <c r="A212">
        <v>46</v>
      </c>
      <c r="B212">
        <v>55</v>
      </c>
      <c r="C212">
        <v>152</v>
      </c>
      <c r="D212">
        <v>2000</v>
      </c>
      <c r="E212">
        <v>281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0</v>
      </c>
    </row>
    <row r="213" spans="1:11">
      <c r="A213">
        <v>25</v>
      </c>
      <c r="B213">
        <v>106</v>
      </c>
      <c r="C213">
        <v>160</v>
      </c>
      <c r="D213">
        <v>3640</v>
      </c>
      <c r="E213">
        <v>198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27</v>
      </c>
      <c r="B214">
        <v>64</v>
      </c>
      <c r="C214">
        <v>158</v>
      </c>
      <c r="D214">
        <v>3500</v>
      </c>
      <c r="E214">
        <v>316</v>
      </c>
      <c r="F214">
        <v>1</v>
      </c>
      <c r="G214">
        <v>0</v>
      </c>
      <c r="H214">
        <v>0</v>
      </c>
      <c r="I214">
        <v>2</v>
      </c>
      <c r="J214">
        <v>2</v>
      </c>
      <c r="K214">
        <v>0</v>
      </c>
    </row>
    <row r="215" spans="1:11">
      <c r="A215">
        <v>37</v>
      </c>
      <c r="B215">
        <v>83</v>
      </c>
      <c r="C215">
        <v>160</v>
      </c>
      <c r="D215">
        <v>2650</v>
      </c>
      <c r="E215">
        <v>311</v>
      </c>
      <c r="F215">
        <v>0</v>
      </c>
      <c r="G215">
        <v>0</v>
      </c>
      <c r="H215">
        <v>1</v>
      </c>
      <c r="I215">
        <v>1</v>
      </c>
      <c r="J215">
        <v>1</v>
      </c>
      <c r="K215">
        <v>0</v>
      </c>
    </row>
    <row r="216" spans="1:11">
      <c r="A216">
        <v>31</v>
      </c>
      <c r="B216">
        <v>96</v>
      </c>
      <c r="C216">
        <v>161</v>
      </c>
      <c r="D216">
        <v>3920</v>
      </c>
      <c r="E216">
        <v>323</v>
      </c>
      <c r="F216">
        <v>0</v>
      </c>
      <c r="G216">
        <v>1</v>
      </c>
      <c r="H216">
        <v>0</v>
      </c>
      <c r="I216">
        <v>4</v>
      </c>
      <c r="J216">
        <v>2</v>
      </c>
      <c r="K216">
        <v>0</v>
      </c>
    </row>
    <row r="217" spans="1:11">
      <c r="A217">
        <v>40</v>
      </c>
      <c r="B217">
        <v>63</v>
      </c>
      <c r="C217">
        <v>161</v>
      </c>
      <c r="D217">
        <v>3320</v>
      </c>
      <c r="E217">
        <v>311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</row>
    <row r="218" spans="1:11">
      <c r="A218">
        <v>36</v>
      </c>
      <c r="B218">
        <v>73</v>
      </c>
      <c r="C218">
        <v>162</v>
      </c>
      <c r="D218">
        <v>1650</v>
      </c>
      <c r="E218">
        <v>311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>
        <v>33</v>
      </c>
      <c r="B219">
        <v>61</v>
      </c>
      <c r="C219">
        <v>158</v>
      </c>
      <c r="D219">
        <v>2730</v>
      </c>
      <c r="E219">
        <v>297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</row>
    <row r="220" spans="1:11">
      <c r="A220">
        <v>32</v>
      </c>
      <c r="B220">
        <v>63</v>
      </c>
      <c r="C220">
        <v>158</v>
      </c>
      <c r="D220">
        <v>3060</v>
      </c>
      <c r="E220">
        <v>311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0</v>
      </c>
    </row>
    <row r="221" spans="1:11">
      <c r="A221">
        <v>25</v>
      </c>
      <c r="B221">
        <v>86</v>
      </c>
      <c r="C221">
        <v>171</v>
      </c>
      <c r="D221">
        <v>4250</v>
      </c>
      <c r="E221">
        <v>313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</row>
    <row r="222" spans="1:11">
      <c r="A222">
        <v>36</v>
      </c>
      <c r="B222">
        <v>73</v>
      </c>
      <c r="C222">
        <v>167</v>
      </c>
      <c r="D222">
        <v>3900</v>
      </c>
      <c r="E222">
        <v>327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</row>
    <row r="223" spans="1:11">
      <c r="A223">
        <v>34</v>
      </c>
      <c r="B223">
        <v>72</v>
      </c>
      <c r="C223">
        <v>174</v>
      </c>
      <c r="D223">
        <v>2890</v>
      </c>
      <c r="E223">
        <v>311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1</v>
      </c>
    </row>
    <row r="224" spans="1:11">
      <c r="A224">
        <v>37</v>
      </c>
      <c r="B224">
        <v>53</v>
      </c>
      <c r="C224">
        <v>154</v>
      </c>
      <c r="D224">
        <v>3250</v>
      </c>
      <c r="E224">
        <v>320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</row>
    <row r="225" spans="1:11">
      <c r="A225">
        <v>40</v>
      </c>
      <c r="B225">
        <v>107</v>
      </c>
      <c r="C225">
        <v>165</v>
      </c>
      <c r="D225">
        <v>3200</v>
      </c>
      <c r="E225">
        <v>321</v>
      </c>
      <c r="F225">
        <v>0</v>
      </c>
      <c r="G225">
        <v>2</v>
      </c>
      <c r="H225">
        <v>1</v>
      </c>
      <c r="I225">
        <v>0</v>
      </c>
      <c r="J225">
        <v>0</v>
      </c>
      <c r="K225">
        <v>0</v>
      </c>
    </row>
    <row r="226" spans="1:11">
      <c r="A226">
        <v>34</v>
      </c>
      <c r="B226">
        <v>69</v>
      </c>
      <c r="C226">
        <v>155</v>
      </c>
      <c r="D226">
        <v>3240</v>
      </c>
      <c r="E226">
        <v>318</v>
      </c>
      <c r="F226">
        <v>0</v>
      </c>
      <c r="G226">
        <v>1</v>
      </c>
      <c r="H226">
        <v>1</v>
      </c>
      <c r="I226">
        <v>1</v>
      </c>
      <c r="J226">
        <v>0</v>
      </c>
      <c r="K226">
        <v>0</v>
      </c>
    </row>
    <row r="227" spans="1:11">
      <c r="A227">
        <v>37</v>
      </c>
      <c r="B227">
        <v>66</v>
      </c>
      <c r="C227">
        <v>157</v>
      </c>
      <c r="D227">
        <v>2800</v>
      </c>
      <c r="E227">
        <v>294</v>
      </c>
      <c r="F227">
        <v>0</v>
      </c>
      <c r="G227">
        <v>0</v>
      </c>
      <c r="H227">
        <v>1</v>
      </c>
      <c r="I227">
        <v>2</v>
      </c>
      <c r="J227">
        <v>2</v>
      </c>
      <c r="K227">
        <v>0</v>
      </c>
    </row>
    <row r="228" spans="1:11">
      <c r="A228">
        <v>41</v>
      </c>
      <c r="B228">
        <v>58</v>
      </c>
      <c r="C228">
        <v>164</v>
      </c>
      <c r="D228">
        <v>3050</v>
      </c>
      <c r="E228">
        <v>350</v>
      </c>
      <c r="F228">
        <v>0</v>
      </c>
      <c r="G228">
        <v>2</v>
      </c>
      <c r="H228">
        <v>0</v>
      </c>
      <c r="I228">
        <v>1</v>
      </c>
      <c r="J228">
        <v>1</v>
      </c>
      <c r="K228">
        <v>0</v>
      </c>
    </row>
    <row r="229" spans="1:11">
      <c r="A229">
        <v>40</v>
      </c>
      <c r="B229">
        <v>69</v>
      </c>
      <c r="C229">
        <v>156</v>
      </c>
      <c r="D229">
        <v>3240</v>
      </c>
      <c r="E229">
        <v>311</v>
      </c>
      <c r="F229">
        <v>0</v>
      </c>
      <c r="G229">
        <v>1</v>
      </c>
      <c r="H229">
        <v>1</v>
      </c>
      <c r="I229">
        <v>2</v>
      </c>
      <c r="J229">
        <v>0</v>
      </c>
      <c r="K229">
        <v>0</v>
      </c>
    </row>
    <row r="230" spans="1:11">
      <c r="A230">
        <v>32</v>
      </c>
      <c r="B230">
        <v>68</v>
      </c>
      <c r="C230">
        <v>160</v>
      </c>
      <c r="D230">
        <v>3020</v>
      </c>
      <c r="E230">
        <v>320</v>
      </c>
      <c r="F230">
        <v>0</v>
      </c>
      <c r="G230">
        <v>0</v>
      </c>
      <c r="H230">
        <v>1</v>
      </c>
      <c r="I230">
        <v>1</v>
      </c>
      <c r="J230">
        <v>1</v>
      </c>
      <c r="K230">
        <v>0</v>
      </c>
    </row>
    <row r="231" spans="1:11">
      <c r="A231">
        <v>27</v>
      </c>
      <c r="B231">
        <v>56</v>
      </c>
      <c r="C231">
        <v>163</v>
      </c>
      <c r="D231">
        <v>4440</v>
      </c>
      <c r="E231">
        <v>265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</row>
    <row r="232" spans="1:11">
      <c r="A232">
        <v>28</v>
      </c>
      <c r="B232">
        <v>111</v>
      </c>
      <c r="C232">
        <v>168</v>
      </c>
      <c r="D232">
        <v>3550</v>
      </c>
      <c r="E232">
        <v>339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1</v>
      </c>
    </row>
    <row r="233" spans="1:11">
      <c r="A233">
        <v>35</v>
      </c>
      <c r="B233">
        <v>83</v>
      </c>
      <c r="C233">
        <v>161</v>
      </c>
      <c r="D233">
        <v>2740</v>
      </c>
      <c r="E233">
        <v>186</v>
      </c>
      <c r="F233">
        <v>0</v>
      </c>
      <c r="G233">
        <v>2</v>
      </c>
      <c r="H233">
        <v>0</v>
      </c>
      <c r="I233">
        <v>4</v>
      </c>
      <c r="J233">
        <v>4</v>
      </c>
      <c r="K233">
        <v>0</v>
      </c>
    </row>
    <row r="234" spans="1:11">
      <c r="A234">
        <v>33</v>
      </c>
      <c r="B234">
        <v>95</v>
      </c>
      <c r="C234">
        <v>158</v>
      </c>
      <c r="D234">
        <v>4100</v>
      </c>
      <c r="E234">
        <v>302</v>
      </c>
      <c r="F234">
        <v>0</v>
      </c>
      <c r="G234">
        <v>2</v>
      </c>
      <c r="H234">
        <v>1</v>
      </c>
      <c r="I234">
        <v>1</v>
      </c>
      <c r="J234">
        <v>0</v>
      </c>
      <c r="K234">
        <v>0</v>
      </c>
    </row>
    <row r="235" spans="1:11">
      <c r="A235">
        <v>32</v>
      </c>
      <c r="B235">
        <v>109</v>
      </c>
      <c r="C235">
        <v>162</v>
      </c>
      <c r="D235">
        <v>3580</v>
      </c>
      <c r="E235">
        <v>305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</row>
    <row r="236" spans="1:11">
      <c r="A236">
        <v>33</v>
      </c>
      <c r="B236">
        <v>91</v>
      </c>
      <c r="C236">
        <v>163</v>
      </c>
      <c r="D236">
        <v>2760</v>
      </c>
      <c r="E236">
        <v>297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1</v>
      </c>
    </row>
    <row r="237" spans="1:11">
      <c r="A237">
        <v>35</v>
      </c>
      <c r="B237">
        <v>84</v>
      </c>
      <c r="C237">
        <v>166</v>
      </c>
      <c r="D237">
        <v>3240</v>
      </c>
      <c r="E237">
        <v>314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</row>
    <row r="238" spans="1:11">
      <c r="A238">
        <v>38</v>
      </c>
      <c r="B238">
        <v>69</v>
      </c>
      <c r="C238">
        <v>164</v>
      </c>
      <c r="D238">
        <v>3420</v>
      </c>
      <c r="E238">
        <v>325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>
        <v>33</v>
      </c>
      <c r="B239">
        <v>59</v>
      </c>
      <c r="C239">
        <v>154</v>
      </c>
      <c r="D239">
        <v>2770</v>
      </c>
      <c r="E239">
        <v>324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>
        <v>33</v>
      </c>
      <c r="B240">
        <v>60</v>
      </c>
      <c r="C240">
        <v>164</v>
      </c>
      <c r="D240">
        <v>3600</v>
      </c>
      <c r="E240">
        <v>336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</row>
    <row r="241" spans="1:11">
      <c r="A241">
        <v>32</v>
      </c>
      <c r="B241">
        <v>65</v>
      </c>
      <c r="C241">
        <v>168</v>
      </c>
      <c r="D241">
        <v>2670</v>
      </c>
      <c r="E241">
        <v>311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</row>
    <row r="242" spans="1:11">
      <c r="A242">
        <v>35</v>
      </c>
      <c r="B242">
        <v>67</v>
      </c>
      <c r="C242">
        <v>161</v>
      </c>
      <c r="D242">
        <v>3900</v>
      </c>
      <c r="E242">
        <v>316</v>
      </c>
      <c r="F242">
        <v>0</v>
      </c>
      <c r="G242">
        <v>0</v>
      </c>
      <c r="H242">
        <v>0</v>
      </c>
      <c r="I242">
        <v>2</v>
      </c>
      <c r="J242">
        <v>1</v>
      </c>
      <c r="K242">
        <v>0</v>
      </c>
    </row>
    <row r="243" spans="1:11">
      <c r="A243">
        <v>35</v>
      </c>
      <c r="B243">
        <v>70</v>
      </c>
      <c r="C243">
        <v>152</v>
      </c>
      <c r="D243">
        <v>3700</v>
      </c>
      <c r="E243">
        <v>315</v>
      </c>
      <c r="F243">
        <v>0</v>
      </c>
      <c r="G243">
        <v>0</v>
      </c>
      <c r="H243">
        <v>1</v>
      </c>
      <c r="I243">
        <v>1</v>
      </c>
      <c r="J243">
        <v>0</v>
      </c>
      <c r="K243">
        <v>0</v>
      </c>
    </row>
    <row r="244" spans="1:11">
      <c r="A244">
        <v>41</v>
      </c>
      <c r="B244">
        <v>59</v>
      </c>
      <c r="C244">
        <v>165</v>
      </c>
      <c r="D244">
        <v>2970</v>
      </c>
      <c r="E244">
        <v>312</v>
      </c>
      <c r="F244">
        <v>0</v>
      </c>
      <c r="G244">
        <v>1</v>
      </c>
      <c r="H244">
        <v>1</v>
      </c>
      <c r="I244">
        <v>2</v>
      </c>
      <c r="J244">
        <v>1</v>
      </c>
      <c r="K244">
        <v>0</v>
      </c>
    </row>
    <row r="245" spans="1:11">
      <c r="A245">
        <v>36</v>
      </c>
      <c r="B245">
        <v>73</v>
      </c>
      <c r="C245">
        <v>156</v>
      </c>
      <c r="D245">
        <v>3890</v>
      </c>
      <c r="E245">
        <v>318</v>
      </c>
      <c r="F245">
        <v>0</v>
      </c>
      <c r="G245">
        <v>1</v>
      </c>
      <c r="H245">
        <v>1</v>
      </c>
      <c r="I245">
        <v>1</v>
      </c>
      <c r="J245">
        <v>0</v>
      </c>
      <c r="K245">
        <v>0</v>
      </c>
    </row>
    <row r="246" spans="1:11">
      <c r="A246">
        <v>33</v>
      </c>
      <c r="B246">
        <v>77</v>
      </c>
      <c r="C246">
        <v>182</v>
      </c>
      <c r="D246">
        <v>3100</v>
      </c>
      <c r="E246">
        <v>301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28</v>
      </c>
      <c r="B247">
        <v>74</v>
      </c>
      <c r="C247">
        <v>157</v>
      </c>
      <c r="D247">
        <v>3300</v>
      </c>
      <c r="E247">
        <v>323</v>
      </c>
      <c r="F247">
        <v>0</v>
      </c>
      <c r="G247">
        <v>1</v>
      </c>
      <c r="H247">
        <v>0</v>
      </c>
      <c r="I247">
        <v>1</v>
      </c>
      <c r="J247">
        <v>1</v>
      </c>
      <c r="K247">
        <v>0</v>
      </c>
    </row>
    <row r="248" spans="1:11">
      <c r="A248">
        <v>34</v>
      </c>
      <c r="B248">
        <v>97</v>
      </c>
      <c r="C248">
        <v>168</v>
      </c>
      <c r="D248">
        <v>2670</v>
      </c>
      <c r="E248">
        <v>311</v>
      </c>
      <c r="F248">
        <v>0</v>
      </c>
      <c r="G248">
        <v>1</v>
      </c>
      <c r="H248">
        <v>0</v>
      </c>
      <c r="I248">
        <v>3</v>
      </c>
      <c r="J248">
        <v>1</v>
      </c>
      <c r="K248">
        <v>0</v>
      </c>
    </row>
    <row r="249" spans="1:11">
      <c r="A249">
        <v>33</v>
      </c>
      <c r="B249">
        <v>54</v>
      </c>
      <c r="C249">
        <v>156</v>
      </c>
      <c r="D249">
        <v>2500</v>
      </c>
      <c r="E249">
        <v>319</v>
      </c>
      <c r="F249">
        <v>0</v>
      </c>
      <c r="G249">
        <v>0</v>
      </c>
      <c r="H249">
        <v>1</v>
      </c>
      <c r="I249">
        <v>1</v>
      </c>
      <c r="J249">
        <v>0</v>
      </c>
      <c r="K249">
        <v>0</v>
      </c>
    </row>
    <row r="250" spans="1:11">
      <c r="A250">
        <v>34</v>
      </c>
      <c r="B250">
        <v>59</v>
      </c>
      <c r="C250">
        <v>148</v>
      </c>
      <c r="D250">
        <v>2880</v>
      </c>
      <c r="E250">
        <v>302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0</v>
      </c>
    </row>
    <row r="251" spans="1:11">
      <c r="A251">
        <v>36</v>
      </c>
      <c r="B251">
        <v>67</v>
      </c>
      <c r="C251">
        <v>167</v>
      </c>
      <c r="D251">
        <v>3400</v>
      </c>
      <c r="E251">
        <v>320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>
      <c r="A252">
        <v>37</v>
      </c>
      <c r="B252">
        <v>62</v>
      </c>
      <c r="C252">
        <v>157</v>
      </c>
      <c r="D252">
        <v>2670</v>
      </c>
      <c r="E252">
        <v>312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</row>
    <row r="253" spans="1:11">
      <c r="A253">
        <v>37</v>
      </c>
      <c r="B253">
        <v>86</v>
      </c>
      <c r="C253">
        <v>153</v>
      </c>
      <c r="D253">
        <v>2670</v>
      </c>
      <c r="E253">
        <v>311</v>
      </c>
      <c r="F253">
        <v>0</v>
      </c>
      <c r="G253">
        <v>1</v>
      </c>
      <c r="H253">
        <v>0</v>
      </c>
      <c r="I253">
        <v>5</v>
      </c>
      <c r="J253">
        <v>1</v>
      </c>
      <c r="K253">
        <v>0</v>
      </c>
    </row>
    <row r="254" spans="1:11">
      <c r="A254">
        <v>29</v>
      </c>
      <c r="B254">
        <v>59</v>
      </c>
      <c r="C254">
        <v>154</v>
      </c>
      <c r="D254">
        <v>2990</v>
      </c>
      <c r="E254">
        <v>321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1</v>
      </c>
    </row>
    <row r="255" spans="1:11">
      <c r="A255">
        <v>38</v>
      </c>
      <c r="B255">
        <v>104</v>
      </c>
      <c r="C255">
        <v>176</v>
      </c>
      <c r="D255">
        <v>3040</v>
      </c>
      <c r="E255">
        <v>350</v>
      </c>
      <c r="F255">
        <v>0</v>
      </c>
      <c r="G255">
        <v>1</v>
      </c>
      <c r="H255">
        <v>0</v>
      </c>
      <c r="I255">
        <v>2</v>
      </c>
      <c r="J255">
        <v>2</v>
      </c>
      <c r="K255">
        <v>0</v>
      </c>
    </row>
    <row r="256" spans="1:11">
      <c r="A256">
        <v>37</v>
      </c>
      <c r="B256">
        <v>64</v>
      </c>
      <c r="C256">
        <v>164</v>
      </c>
      <c r="D256">
        <v>2670</v>
      </c>
      <c r="E256">
        <v>312</v>
      </c>
      <c r="F256">
        <v>1</v>
      </c>
      <c r="G256">
        <v>0</v>
      </c>
      <c r="H256">
        <v>1</v>
      </c>
      <c r="I256">
        <v>2</v>
      </c>
      <c r="J256">
        <v>1</v>
      </c>
      <c r="K256">
        <v>0</v>
      </c>
    </row>
    <row r="257" spans="1:11">
      <c r="A257">
        <v>38</v>
      </c>
      <c r="B257">
        <v>64</v>
      </c>
      <c r="C257">
        <v>165</v>
      </c>
      <c r="D257">
        <v>3900</v>
      </c>
      <c r="E257">
        <v>320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</row>
    <row r="258" spans="1:11">
      <c r="A258">
        <v>38</v>
      </c>
      <c r="B258">
        <v>66</v>
      </c>
      <c r="C258">
        <v>161</v>
      </c>
      <c r="D258">
        <v>3520</v>
      </c>
      <c r="E258">
        <v>336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</row>
    <row r="259" spans="1:11">
      <c r="A259">
        <v>30</v>
      </c>
      <c r="B259">
        <v>54</v>
      </c>
      <c r="C259">
        <v>153</v>
      </c>
      <c r="D259">
        <v>3240</v>
      </c>
      <c r="E259">
        <v>304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0</v>
      </c>
    </row>
    <row r="260" spans="1:11">
      <c r="A260">
        <v>35</v>
      </c>
      <c r="B260">
        <v>73</v>
      </c>
      <c r="C260">
        <v>172</v>
      </c>
      <c r="D260">
        <v>3540</v>
      </c>
      <c r="E260">
        <v>317</v>
      </c>
      <c r="F260">
        <v>0</v>
      </c>
      <c r="G260">
        <v>1</v>
      </c>
      <c r="H260">
        <v>1</v>
      </c>
      <c r="I260">
        <v>3</v>
      </c>
      <c r="J260">
        <v>1</v>
      </c>
      <c r="K260">
        <v>0</v>
      </c>
    </row>
    <row r="261" spans="1:11">
      <c r="A261">
        <v>30</v>
      </c>
      <c r="B261">
        <v>87</v>
      </c>
      <c r="C261">
        <v>154</v>
      </c>
      <c r="D261">
        <v>3040</v>
      </c>
      <c r="E261">
        <v>311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1</v>
      </c>
    </row>
    <row r="262" spans="1:11">
      <c r="A262">
        <v>35</v>
      </c>
      <c r="B262">
        <v>53</v>
      </c>
      <c r="C262">
        <v>149</v>
      </c>
      <c r="D262">
        <v>3040</v>
      </c>
      <c r="E262">
        <v>314</v>
      </c>
      <c r="F262">
        <v>0</v>
      </c>
      <c r="G262">
        <v>1</v>
      </c>
      <c r="H262">
        <v>1</v>
      </c>
      <c r="I262">
        <v>1</v>
      </c>
      <c r="J262">
        <v>0</v>
      </c>
      <c r="K262">
        <v>0</v>
      </c>
    </row>
    <row r="263" spans="1:11">
      <c r="A263">
        <v>31</v>
      </c>
      <c r="B263">
        <v>62</v>
      </c>
      <c r="C263">
        <v>162</v>
      </c>
      <c r="D263">
        <v>3210</v>
      </c>
      <c r="E263">
        <v>337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</row>
    <row r="264" spans="1:11">
      <c r="A264">
        <v>22</v>
      </c>
      <c r="B264">
        <v>70</v>
      </c>
      <c r="C264">
        <v>160</v>
      </c>
      <c r="D264">
        <v>3040</v>
      </c>
      <c r="E264">
        <v>311</v>
      </c>
      <c r="F264">
        <v>0</v>
      </c>
      <c r="G264">
        <v>1</v>
      </c>
      <c r="H264">
        <v>1</v>
      </c>
      <c r="I264">
        <v>0</v>
      </c>
      <c r="J264">
        <v>0</v>
      </c>
      <c r="K264">
        <v>0</v>
      </c>
    </row>
    <row r="265" spans="1:11">
      <c r="A265">
        <v>31</v>
      </c>
      <c r="B265">
        <v>100</v>
      </c>
      <c r="C265">
        <v>170</v>
      </c>
      <c r="D265">
        <v>4090</v>
      </c>
      <c r="E265">
        <v>312</v>
      </c>
      <c r="F265">
        <v>0</v>
      </c>
      <c r="G265">
        <v>0</v>
      </c>
      <c r="H265">
        <v>0</v>
      </c>
      <c r="I265">
        <v>2</v>
      </c>
      <c r="J265">
        <v>0</v>
      </c>
      <c r="K265">
        <v>0</v>
      </c>
    </row>
    <row r="266" spans="1:11">
      <c r="A266">
        <v>41</v>
      </c>
      <c r="B266">
        <v>71</v>
      </c>
      <c r="C266">
        <v>166</v>
      </c>
      <c r="D266">
        <v>3040</v>
      </c>
      <c r="E266">
        <v>311</v>
      </c>
      <c r="F266">
        <v>0</v>
      </c>
      <c r="G266">
        <v>1</v>
      </c>
      <c r="H266">
        <v>1</v>
      </c>
      <c r="I266">
        <v>1</v>
      </c>
      <c r="J266">
        <v>0</v>
      </c>
      <c r="K266">
        <v>0</v>
      </c>
    </row>
    <row r="267" spans="1:11">
      <c r="A267">
        <v>23</v>
      </c>
      <c r="B267">
        <v>72</v>
      </c>
      <c r="C267">
        <v>158</v>
      </c>
      <c r="D267">
        <v>3620</v>
      </c>
      <c r="E267">
        <v>311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0</v>
      </c>
    </row>
    <row r="268" spans="1:11">
      <c r="A268">
        <v>40</v>
      </c>
      <c r="B268">
        <v>68</v>
      </c>
      <c r="C268">
        <v>164</v>
      </c>
      <c r="D268">
        <v>3040</v>
      </c>
      <c r="E268">
        <v>315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</row>
    <row r="269" spans="1:11">
      <c r="A269">
        <v>32</v>
      </c>
      <c r="B269">
        <v>111</v>
      </c>
      <c r="C269">
        <v>163</v>
      </c>
      <c r="D269">
        <v>3160</v>
      </c>
      <c r="E269">
        <v>313</v>
      </c>
      <c r="F269">
        <v>0</v>
      </c>
      <c r="G269">
        <v>0</v>
      </c>
      <c r="H269">
        <v>1</v>
      </c>
      <c r="I269">
        <v>5</v>
      </c>
      <c r="J269">
        <v>0</v>
      </c>
      <c r="K269">
        <v>0</v>
      </c>
    </row>
    <row r="270" spans="1:11">
      <c r="A270">
        <v>38</v>
      </c>
      <c r="B270">
        <v>74</v>
      </c>
      <c r="C270">
        <v>167</v>
      </c>
      <c r="D270">
        <v>3240</v>
      </c>
      <c r="E270">
        <v>325</v>
      </c>
      <c r="F270">
        <v>0</v>
      </c>
      <c r="G270">
        <v>0</v>
      </c>
      <c r="H270">
        <v>1</v>
      </c>
      <c r="I270">
        <v>1</v>
      </c>
      <c r="J270">
        <v>0</v>
      </c>
      <c r="K270">
        <v>1</v>
      </c>
    </row>
    <row r="271" spans="1:11">
      <c r="A271">
        <v>31</v>
      </c>
      <c r="B271">
        <v>76</v>
      </c>
      <c r="C271">
        <v>156</v>
      </c>
      <c r="D271">
        <v>3040</v>
      </c>
      <c r="E271">
        <v>311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0</v>
      </c>
    </row>
    <row r="272" spans="1:11">
      <c r="A272">
        <v>40</v>
      </c>
      <c r="B272">
        <v>64</v>
      </c>
      <c r="C272">
        <v>160</v>
      </c>
      <c r="D272">
        <v>3600</v>
      </c>
      <c r="E272">
        <v>302</v>
      </c>
      <c r="F272">
        <v>0</v>
      </c>
      <c r="G272">
        <v>1</v>
      </c>
      <c r="H272">
        <v>0</v>
      </c>
      <c r="I272">
        <v>1</v>
      </c>
      <c r="J272">
        <v>1</v>
      </c>
      <c r="K272">
        <v>0</v>
      </c>
    </row>
    <row r="273" spans="1:11">
      <c r="A273">
        <v>35</v>
      </c>
      <c r="B273">
        <v>67</v>
      </c>
      <c r="C273">
        <v>156</v>
      </c>
      <c r="D273">
        <v>3490</v>
      </c>
      <c r="E273">
        <v>307</v>
      </c>
      <c r="F273">
        <v>1</v>
      </c>
      <c r="G273">
        <v>0</v>
      </c>
      <c r="H273">
        <v>1</v>
      </c>
      <c r="I273">
        <v>1</v>
      </c>
      <c r="J273">
        <v>0</v>
      </c>
      <c r="K273">
        <v>0</v>
      </c>
    </row>
    <row r="274" spans="1:11">
      <c r="A274">
        <v>32</v>
      </c>
      <c r="B274">
        <v>78</v>
      </c>
      <c r="C274">
        <v>161</v>
      </c>
      <c r="D274">
        <v>2920</v>
      </c>
      <c r="E274">
        <v>308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1</v>
      </c>
    </row>
    <row r="275" spans="1:11">
      <c r="A275">
        <v>36</v>
      </c>
      <c r="B275">
        <v>81</v>
      </c>
      <c r="C275">
        <v>164</v>
      </c>
      <c r="D275">
        <v>3110</v>
      </c>
      <c r="E275">
        <v>322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</row>
    <row r="276" spans="1:11">
      <c r="A276">
        <v>34</v>
      </c>
      <c r="B276">
        <v>82</v>
      </c>
      <c r="C276">
        <v>163</v>
      </c>
      <c r="D276">
        <v>2890</v>
      </c>
      <c r="E276">
        <v>320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</row>
    <row r="277" spans="1:11">
      <c r="A277">
        <v>31</v>
      </c>
      <c r="B277">
        <v>63</v>
      </c>
      <c r="C277">
        <v>161</v>
      </c>
      <c r="D277">
        <v>2920</v>
      </c>
      <c r="E277">
        <v>316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</row>
    <row r="278" spans="1:11">
      <c r="A278">
        <v>35</v>
      </c>
      <c r="B278">
        <v>68</v>
      </c>
      <c r="C278">
        <v>161</v>
      </c>
      <c r="D278">
        <v>3400</v>
      </c>
      <c r="E278">
        <v>318</v>
      </c>
      <c r="F278">
        <v>0</v>
      </c>
      <c r="G278">
        <v>0</v>
      </c>
      <c r="H278">
        <v>0</v>
      </c>
      <c r="I278">
        <v>2</v>
      </c>
      <c r="J278">
        <v>1</v>
      </c>
      <c r="K278">
        <v>0</v>
      </c>
    </row>
    <row r="279" spans="1:11">
      <c r="A279">
        <v>22</v>
      </c>
      <c r="B279">
        <v>50</v>
      </c>
      <c r="C279">
        <v>144</v>
      </c>
      <c r="D279">
        <v>1650</v>
      </c>
      <c r="E279">
        <v>186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>
        <v>43</v>
      </c>
      <c r="B280">
        <v>132</v>
      </c>
      <c r="C280">
        <v>182</v>
      </c>
      <c r="D280">
        <v>4530</v>
      </c>
      <c r="E280">
        <v>322</v>
      </c>
      <c r="F280">
        <v>0</v>
      </c>
      <c r="G280">
        <v>2</v>
      </c>
      <c r="H280">
        <v>1</v>
      </c>
      <c r="I280">
        <v>2</v>
      </c>
      <c r="J280">
        <v>1</v>
      </c>
      <c r="K280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Y280"/>
  <sheetViews>
    <sheetView tabSelected="1" workbookViewId="0">
      <pane ySplit="1" topLeftCell="A2" activePane="bottomLeft" state="frozen"/>
      <selection pane="bottomLeft" activeCell="R15" sqref="R15"/>
    </sheetView>
  </sheetViews>
  <sheetFormatPr baseColWidth="10" defaultRowHeight="15"/>
  <cols>
    <col min="6" max="6" width="15.7109375" customWidth="1"/>
    <col min="7" max="7" width="15.28515625" customWidth="1"/>
    <col min="8" max="8" width="11.85546875" customWidth="1"/>
    <col min="10" max="10" width="24.5703125" customWidth="1"/>
    <col min="16" max="16" width="11.85546875" bestFit="1" customWidth="1"/>
  </cols>
  <sheetData>
    <row r="1" spans="1: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s="4" t="s">
        <v>26</v>
      </c>
    </row>
    <row r="2" spans="1:25" ht="15.75" thickBot="1">
      <c r="A2">
        <v>1</v>
      </c>
      <c r="B2">
        <v>43</v>
      </c>
      <c r="C2">
        <v>67</v>
      </c>
      <c r="D2">
        <v>157</v>
      </c>
      <c r="E2">
        <v>3200</v>
      </c>
      <c r="F2">
        <v>322</v>
      </c>
      <c r="G2">
        <v>0</v>
      </c>
      <c r="H2">
        <v>2</v>
      </c>
      <c r="I2">
        <v>1</v>
      </c>
      <c r="J2">
        <v>0</v>
      </c>
      <c r="K2">
        <v>0</v>
      </c>
      <c r="L2">
        <v>0</v>
      </c>
      <c r="Y2" s="2"/>
    </row>
    <row r="3" spans="1:25" ht="16.5" thickTop="1" thickBot="1">
      <c r="A3">
        <v>2</v>
      </c>
      <c r="B3">
        <v>38</v>
      </c>
      <c r="C3">
        <v>73</v>
      </c>
      <c r="D3">
        <v>165</v>
      </c>
      <c r="E3">
        <v>3320</v>
      </c>
      <c r="F3">
        <v>321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N3" s="1" t="s">
        <v>11</v>
      </c>
      <c r="O3" s="1" t="s">
        <v>0</v>
      </c>
      <c r="P3" s="1" t="s">
        <v>1</v>
      </c>
      <c r="Q3" s="1" t="s">
        <v>2</v>
      </c>
      <c r="R3" s="1" t="s">
        <v>3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8</v>
      </c>
      <c r="X3" s="1" t="s">
        <v>9</v>
      </c>
      <c r="Y3" s="3" t="s">
        <v>10</v>
      </c>
    </row>
    <row r="4" spans="1:25" ht="15.75" thickTop="1">
      <c r="A4">
        <v>3</v>
      </c>
      <c r="B4">
        <v>35</v>
      </c>
      <c r="C4">
        <v>103</v>
      </c>
      <c r="D4">
        <v>176</v>
      </c>
      <c r="E4">
        <v>3460</v>
      </c>
      <c r="F4">
        <v>314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N4">
        <v>13</v>
      </c>
      <c r="O4">
        <f>LOOKUP(N4,Tabla2[[Id]:[Edad]])</f>
        <v>33</v>
      </c>
      <c r="P4">
        <f>LOOKUP(N4,Tabla2[[Id]:[PESO ]])</f>
        <v>65</v>
      </c>
    </row>
    <row r="5" spans="1:25">
      <c r="A5">
        <v>4</v>
      </c>
      <c r="B5">
        <v>32</v>
      </c>
      <c r="C5">
        <v>59</v>
      </c>
      <c r="D5">
        <v>155</v>
      </c>
      <c r="E5">
        <v>2760</v>
      </c>
      <c r="F5">
        <v>313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</row>
    <row r="6" spans="1:25">
      <c r="A6">
        <v>5</v>
      </c>
      <c r="B6">
        <v>38</v>
      </c>
      <c r="C6">
        <v>90</v>
      </c>
      <c r="D6">
        <v>154</v>
      </c>
      <c r="E6">
        <v>2920</v>
      </c>
      <c r="F6">
        <v>323</v>
      </c>
      <c r="G6">
        <v>0</v>
      </c>
      <c r="H6">
        <v>2</v>
      </c>
      <c r="I6">
        <v>0</v>
      </c>
      <c r="J6">
        <v>1</v>
      </c>
      <c r="K6">
        <v>0</v>
      </c>
      <c r="L6">
        <v>0</v>
      </c>
    </row>
    <row r="7" spans="1:25">
      <c r="A7">
        <v>6</v>
      </c>
      <c r="B7">
        <v>35</v>
      </c>
      <c r="C7">
        <v>71</v>
      </c>
      <c r="D7">
        <v>156</v>
      </c>
      <c r="E7">
        <v>3770</v>
      </c>
      <c r="F7">
        <v>323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</row>
    <row r="8" spans="1:25">
      <c r="A8">
        <v>7</v>
      </c>
      <c r="B8">
        <v>32</v>
      </c>
      <c r="C8">
        <v>67</v>
      </c>
      <c r="D8">
        <v>171</v>
      </c>
      <c r="E8">
        <v>3420</v>
      </c>
      <c r="F8">
        <v>320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1:25">
      <c r="A9">
        <v>8</v>
      </c>
      <c r="B9">
        <v>32</v>
      </c>
      <c r="C9">
        <v>63</v>
      </c>
      <c r="D9">
        <v>163</v>
      </c>
      <c r="E9">
        <v>2770</v>
      </c>
      <c r="F9">
        <v>321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25">
      <c r="A10">
        <v>9</v>
      </c>
      <c r="B10">
        <v>37</v>
      </c>
      <c r="C10">
        <v>95</v>
      </c>
      <c r="D10">
        <v>158</v>
      </c>
      <c r="E10">
        <v>3460</v>
      </c>
      <c r="F10">
        <v>314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</row>
    <row r="11" spans="1:25">
      <c r="A11">
        <v>10</v>
      </c>
      <c r="B11">
        <v>36</v>
      </c>
      <c r="C11">
        <v>70</v>
      </c>
      <c r="D11">
        <v>161</v>
      </c>
      <c r="E11">
        <v>3640</v>
      </c>
      <c r="F11">
        <v>314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25">
      <c r="A12">
        <v>11</v>
      </c>
      <c r="B12">
        <v>33</v>
      </c>
      <c r="C12">
        <v>78</v>
      </c>
      <c r="D12">
        <v>165</v>
      </c>
      <c r="E12">
        <v>3770</v>
      </c>
      <c r="F12">
        <v>303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N12" s="4" t="s">
        <v>12</v>
      </c>
    </row>
    <row r="13" spans="1:25">
      <c r="A13">
        <v>12</v>
      </c>
      <c r="B13">
        <v>34</v>
      </c>
      <c r="C13">
        <v>72</v>
      </c>
      <c r="D13">
        <v>163</v>
      </c>
      <c r="E13">
        <v>3580</v>
      </c>
      <c r="F13">
        <v>328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25">
      <c r="A14">
        <v>13</v>
      </c>
      <c r="B14">
        <v>33</v>
      </c>
      <c r="C14">
        <v>65</v>
      </c>
      <c r="D14">
        <v>161</v>
      </c>
      <c r="E14">
        <v>3450</v>
      </c>
      <c r="F14">
        <v>314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N14">
        <v>1</v>
      </c>
      <c r="O14">
        <v>2</v>
      </c>
      <c r="P14">
        <v>3</v>
      </c>
      <c r="Q14">
        <v>4</v>
      </c>
      <c r="R14">
        <v>5</v>
      </c>
      <c r="S14">
        <v>6</v>
      </c>
      <c r="T14">
        <v>7</v>
      </c>
      <c r="U14">
        <v>8</v>
      </c>
      <c r="V14">
        <v>9</v>
      </c>
      <c r="W14">
        <v>10</v>
      </c>
      <c r="X14">
        <v>11</v>
      </c>
      <c r="Y14">
        <v>12</v>
      </c>
    </row>
    <row r="15" spans="1:25" ht="15.75" thickBot="1">
      <c r="A15">
        <v>14</v>
      </c>
      <c r="B15">
        <v>35</v>
      </c>
      <c r="C15">
        <v>63</v>
      </c>
      <c r="D15">
        <v>159</v>
      </c>
      <c r="E15">
        <v>3570</v>
      </c>
      <c r="F15">
        <v>326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N15" s="1" t="s">
        <v>11</v>
      </c>
      <c r="O15" s="1" t="s">
        <v>0</v>
      </c>
      <c r="P15" s="1" t="s">
        <v>1</v>
      </c>
      <c r="Q15" s="1" t="s">
        <v>2</v>
      </c>
      <c r="R15" s="1" t="s">
        <v>3</v>
      </c>
      <c r="S15" s="1" t="s">
        <v>4</v>
      </c>
      <c r="T15" s="1" t="s">
        <v>5</v>
      </c>
      <c r="U15" s="1" t="s">
        <v>6</v>
      </c>
      <c r="V15" s="1" t="s">
        <v>7</v>
      </c>
      <c r="W15" s="1" t="s">
        <v>8</v>
      </c>
      <c r="X15" s="1" t="s">
        <v>9</v>
      </c>
      <c r="Y15" s="3" t="s">
        <v>10</v>
      </c>
    </row>
    <row r="16" spans="1:25" ht="15.75" thickTop="1">
      <c r="A16">
        <v>15</v>
      </c>
      <c r="B16">
        <v>34</v>
      </c>
      <c r="C16">
        <v>105</v>
      </c>
      <c r="D16">
        <v>161</v>
      </c>
      <c r="E16">
        <v>3460</v>
      </c>
      <c r="F16">
        <v>328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N16">
        <v>15</v>
      </c>
      <c r="O16">
        <f>VLOOKUP($N$16,Tabla2[],O14)</f>
        <v>34</v>
      </c>
      <c r="P16">
        <f>VLOOKUP($N$16,Tabla2[],P14)</f>
        <v>105</v>
      </c>
      <c r="Q16">
        <f>VLOOKUP($N$16,Tabla2[],Q14)</f>
        <v>161</v>
      </c>
      <c r="R16">
        <f>VLOOKUP($N$16,Tabla2[],R14)</f>
        <v>3460</v>
      </c>
      <c r="S16">
        <f>VLOOKUP($N$16,Tabla2[],S14)</f>
        <v>328</v>
      </c>
      <c r="T16">
        <f>VLOOKUP($N$16,Tabla2[],T14)</f>
        <v>0</v>
      </c>
      <c r="U16">
        <f>VLOOKUP($N$16,Tabla2[],U14)</f>
        <v>0</v>
      </c>
      <c r="V16">
        <f>VLOOKUP($N$16,Tabla2[],V14)</f>
        <v>1</v>
      </c>
      <c r="W16">
        <f>VLOOKUP($N$16,Tabla2[],W14)</f>
        <v>1</v>
      </c>
      <c r="X16">
        <f>VLOOKUP($N$16,Tabla2[],X14)</f>
        <v>0</v>
      </c>
      <c r="Y16">
        <f>VLOOKUP($N$16,Tabla2[],Y14)</f>
        <v>0</v>
      </c>
    </row>
    <row r="17" spans="1:14">
      <c r="A17">
        <v>16</v>
      </c>
      <c r="B17">
        <v>35</v>
      </c>
      <c r="C17">
        <v>67</v>
      </c>
      <c r="D17">
        <v>161</v>
      </c>
      <c r="E17">
        <v>3330</v>
      </c>
      <c r="F17">
        <v>301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</row>
    <row r="18" spans="1:14">
      <c r="A18">
        <v>17</v>
      </c>
      <c r="B18">
        <v>43</v>
      </c>
      <c r="C18">
        <v>73</v>
      </c>
      <c r="D18">
        <v>158</v>
      </c>
      <c r="E18">
        <v>2610</v>
      </c>
      <c r="F18">
        <v>300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</row>
    <row r="19" spans="1:14">
      <c r="A19">
        <v>18</v>
      </c>
      <c r="B19">
        <v>33</v>
      </c>
      <c r="C19">
        <v>78</v>
      </c>
      <c r="D19">
        <v>158</v>
      </c>
      <c r="E19">
        <v>3970</v>
      </c>
      <c r="F19">
        <v>322</v>
      </c>
      <c r="G19">
        <v>0</v>
      </c>
      <c r="H19">
        <v>0</v>
      </c>
      <c r="I19">
        <v>0</v>
      </c>
      <c r="J19">
        <v>2</v>
      </c>
      <c r="K19">
        <v>1</v>
      </c>
      <c r="L19">
        <v>0</v>
      </c>
    </row>
    <row r="20" spans="1:14">
      <c r="A20">
        <v>19</v>
      </c>
      <c r="B20">
        <v>27</v>
      </c>
      <c r="C20">
        <v>77</v>
      </c>
      <c r="D20">
        <v>158</v>
      </c>
      <c r="E20">
        <v>2710</v>
      </c>
      <c r="F20">
        <v>318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N20" s="4" t="s">
        <v>13</v>
      </c>
    </row>
    <row r="21" spans="1:14">
      <c r="A21">
        <v>20</v>
      </c>
      <c r="B21">
        <v>27</v>
      </c>
      <c r="C21">
        <v>79</v>
      </c>
      <c r="D21">
        <v>159</v>
      </c>
      <c r="E21">
        <v>3110</v>
      </c>
      <c r="F21">
        <v>303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N21" s="5" t="str">
        <f>REPLACE(Tabla2[[#Headers],[Nabortos]],2,3,"hola")</f>
        <v>Nholartos</v>
      </c>
    </row>
    <row r="22" spans="1:14">
      <c r="A22">
        <v>21</v>
      </c>
      <c r="B22">
        <v>34</v>
      </c>
      <c r="C22">
        <v>70</v>
      </c>
      <c r="D22">
        <v>154</v>
      </c>
      <c r="E22">
        <v>3460</v>
      </c>
      <c r="F22">
        <v>314</v>
      </c>
      <c r="G22">
        <v>0</v>
      </c>
      <c r="H22">
        <v>0</v>
      </c>
      <c r="I22">
        <v>1</v>
      </c>
      <c r="J22">
        <v>2</v>
      </c>
      <c r="K22">
        <v>1</v>
      </c>
      <c r="L22">
        <v>0</v>
      </c>
    </row>
    <row r="23" spans="1:14">
      <c r="A23">
        <v>22</v>
      </c>
      <c r="B23">
        <v>38</v>
      </c>
      <c r="C23">
        <v>72</v>
      </c>
      <c r="D23">
        <v>162</v>
      </c>
      <c r="E23">
        <v>1790</v>
      </c>
      <c r="F23">
        <v>291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</row>
    <row r="24" spans="1:14">
      <c r="A24">
        <v>23</v>
      </c>
      <c r="B24">
        <v>32</v>
      </c>
      <c r="C24">
        <v>77</v>
      </c>
      <c r="D24">
        <v>155</v>
      </c>
      <c r="E24">
        <v>2810</v>
      </c>
      <c r="F24">
        <v>318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</row>
    <row r="25" spans="1:14">
      <c r="A25">
        <v>24</v>
      </c>
      <c r="B25">
        <v>29</v>
      </c>
      <c r="C25">
        <v>68</v>
      </c>
      <c r="D25">
        <v>156</v>
      </c>
      <c r="E25">
        <v>3980</v>
      </c>
      <c r="F25">
        <v>322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</row>
    <row r="26" spans="1:14">
      <c r="A26">
        <v>25</v>
      </c>
      <c r="B26">
        <v>37</v>
      </c>
      <c r="C26">
        <v>65</v>
      </c>
      <c r="D26">
        <v>147</v>
      </c>
      <c r="E26">
        <v>3080</v>
      </c>
      <c r="F26">
        <v>306</v>
      </c>
      <c r="G26">
        <v>0</v>
      </c>
      <c r="H26">
        <v>2</v>
      </c>
      <c r="I26">
        <v>1</v>
      </c>
      <c r="J26">
        <v>0</v>
      </c>
      <c r="K26">
        <v>0</v>
      </c>
      <c r="L26">
        <v>0</v>
      </c>
    </row>
    <row r="27" spans="1:14">
      <c r="A27">
        <v>26</v>
      </c>
      <c r="B27">
        <v>31</v>
      </c>
      <c r="C27">
        <v>71</v>
      </c>
      <c r="D27">
        <v>161</v>
      </c>
      <c r="E27">
        <v>2670</v>
      </c>
      <c r="F27">
        <v>323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</row>
    <row r="28" spans="1:14">
      <c r="A28">
        <v>27</v>
      </c>
      <c r="B28">
        <v>36</v>
      </c>
      <c r="C28">
        <v>62</v>
      </c>
      <c r="D28">
        <v>152</v>
      </c>
      <c r="E28">
        <v>3750</v>
      </c>
      <c r="F28">
        <v>314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</row>
    <row r="29" spans="1:14">
      <c r="A29">
        <v>28</v>
      </c>
      <c r="B29">
        <v>33</v>
      </c>
      <c r="C29">
        <v>61</v>
      </c>
      <c r="D29">
        <v>158</v>
      </c>
      <c r="E29">
        <v>3460</v>
      </c>
      <c r="F29">
        <v>314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</row>
    <row r="30" spans="1:14">
      <c r="A30">
        <v>29</v>
      </c>
      <c r="B30">
        <v>34</v>
      </c>
      <c r="C30">
        <v>68</v>
      </c>
      <c r="D30">
        <v>152</v>
      </c>
      <c r="E30">
        <v>2940</v>
      </c>
      <c r="F30">
        <v>293</v>
      </c>
      <c r="G30">
        <v>0</v>
      </c>
      <c r="H30">
        <v>0</v>
      </c>
      <c r="I30">
        <v>0</v>
      </c>
      <c r="J30">
        <v>2</v>
      </c>
      <c r="K30">
        <v>1</v>
      </c>
      <c r="L30">
        <v>0</v>
      </c>
    </row>
    <row r="31" spans="1:14">
      <c r="A31">
        <v>30</v>
      </c>
      <c r="B31">
        <v>33</v>
      </c>
      <c r="C31">
        <v>66</v>
      </c>
      <c r="D31">
        <v>160</v>
      </c>
      <c r="E31">
        <v>3080</v>
      </c>
      <c r="F31">
        <v>301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</row>
    <row r="32" spans="1:14">
      <c r="A32">
        <v>31</v>
      </c>
      <c r="B32">
        <v>35</v>
      </c>
      <c r="C32">
        <v>79</v>
      </c>
      <c r="D32">
        <v>165</v>
      </c>
      <c r="E32">
        <v>3750</v>
      </c>
      <c r="F32">
        <v>325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2">
      <c r="A33">
        <v>32</v>
      </c>
      <c r="B33">
        <v>33</v>
      </c>
      <c r="C33">
        <v>61</v>
      </c>
      <c r="D33">
        <v>155</v>
      </c>
      <c r="E33">
        <v>2930</v>
      </c>
      <c r="F33">
        <v>313</v>
      </c>
      <c r="G33">
        <v>0</v>
      </c>
      <c r="H33">
        <v>0</v>
      </c>
      <c r="I33">
        <v>0</v>
      </c>
      <c r="J33">
        <v>2</v>
      </c>
      <c r="K33">
        <v>1</v>
      </c>
      <c r="L33">
        <v>1</v>
      </c>
    </row>
    <row r="34" spans="1:12">
      <c r="A34">
        <v>33</v>
      </c>
      <c r="B34">
        <v>35</v>
      </c>
      <c r="C34">
        <v>70</v>
      </c>
      <c r="D34">
        <v>160</v>
      </c>
      <c r="E34">
        <v>3460</v>
      </c>
      <c r="F34">
        <v>314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</row>
    <row r="35" spans="1:12">
      <c r="A35">
        <v>34</v>
      </c>
      <c r="B35">
        <v>38</v>
      </c>
      <c r="C35">
        <v>93</v>
      </c>
      <c r="D35">
        <v>164</v>
      </c>
      <c r="E35">
        <v>3460</v>
      </c>
      <c r="F35">
        <v>314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</row>
    <row r="36" spans="1:12">
      <c r="A36">
        <v>35</v>
      </c>
      <c r="B36">
        <v>34</v>
      </c>
      <c r="C36">
        <v>79</v>
      </c>
      <c r="D36">
        <v>173</v>
      </c>
      <c r="E36">
        <v>3430</v>
      </c>
      <c r="F36">
        <v>323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</row>
    <row r="37" spans="1:12">
      <c r="A37">
        <v>36</v>
      </c>
      <c r="B37">
        <v>36</v>
      </c>
      <c r="C37">
        <v>89</v>
      </c>
      <c r="D37">
        <v>159</v>
      </c>
      <c r="E37">
        <v>3370</v>
      </c>
      <c r="F37">
        <v>329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</row>
    <row r="38" spans="1:12">
      <c r="A38">
        <v>37</v>
      </c>
      <c r="B38">
        <v>31</v>
      </c>
      <c r="C38">
        <v>76</v>
      </c>
      <c r="D38">
        <v>174</v>
      </c>
      <c r="E38">
        <v>3780</v>
      </c>
      <c r="F38">
        <v>328</v>
      </c>
      <c r="G38">
        <v>1</v>
      </c>
      <c r="H38">
        <v>1</v>
      </c>
      <c r="I38">
        <v>1</v>
      </c>
      <c r="J38">
        <v>0</v>
      </c>
      <c r="K38">
        <v>0</v>
      </c>
      <c r="L38">
        <v>0</v>
      </c>
    </row>
    <row r="39" spans="1:12">
      <c r="A39">
        <v>38</v>
      </c>
      <c r="B39">
        <v>32</v>
      </c>
      <c r="C39">
        <v>65</v>
      </c>
      <c r="D39">
        <v>161</v>
      </c>
      <c r="E39">
        <v>2600</v>
      </c>
      <c r="F39">
        <v>320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</row>
    <row r="40" spans="1:12">
      <c r="A40">
        <v>39</v>
      </c>
      <c r="B40">
        <v>35</v>
      </c>
      <c r="C40">
        <v>74</v>
      </c>
      <c r="D40">
        <v>159</v>
      </c>
      <c r="E40">
        <v>3480</v>
      </c>
      <c r="F40">
        <v>353</v>
      </c>
      <c r="G40">
        <v>0</v>
      </c>
      <c r="H40">
        <v>0</v>
      </c>
      <c r="I40">
        <v>0</v>
      </c>
      <c r="J40">
        <v>2</v>
      </c>
      <c r="K40">
        <v>1</v>
      </c>
      <c r="L40">
        <v>0</v>
      </c>
    </row>
    <row r="41" spans="1:12">
      <c r="A41">
        <v>40</v>
      </c>
      <c r="B41">
        <v>33</v>
      </c>
      <c r="C41">
        <v>64</v>
      </c>
      <c r="D41">
        <v>160</v>
      </c>
      <c r="E41">
        <v>3460</v>
      </c>
      <c r="F41">
        <v>314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</row>
    <row r="42" spans="1:12">
      <c r="A42">
        <v>41</v>
      </c>
      <c r="B42">
        <v>30</v>
      </c>
      <c r="C42">
        <v>65</v>
      </c>
      <c r="D42">
        <v>162</v>
      </c>
      <c r="E42">
        <v>3000</v>
      </c>
      <c r="F42">
        <v>322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>
      <c r="A43">
        <v>42</v>
      </c>
      <c r="B43">
        <v>33</v>
      </c>
      <c r="C43">
        <v>71</v>
      </c>
      <c r="D43">
        <v>144</v>
      </c>
      <c r="E43">
        <v>3640</v>
      </c>
      <c r="F43">
        <v>323</v>
      </c>
      <c r="G43">
        <v>0</v>
      </c>
      <c r="H43">
        <v>2</v>
      </c>
      <c r="I43">
        <v>0</v>
      </c>
      <c r="J43">
        <v>3</v>
      </c>
      <c r="K43">
        <v>1</v>
      </c>
      <c r="L43">
        <v>0</v>
      </c>
    </row>
    <row r="44" spans="1:12">
      <c r="A44">
        <v>43</v>
      </c>
      <c r="B44">
        <v>39</v>
      </c>
      <c r="C44">
        <v>86</v>
      </c>
      <c r="D44">
        <v>165</v>
      </c>
      <c r="E44">
        <v>3130</v>
      </c>
      <c r="F44">
        <v>325</v>
      </c>
      <c r="G44">
        <v>0</v>
      </c>
      <c r="H44">
        <v>2</v>
      </c>
      <c r="I44">
        <v>0</v>
      </c>
      <c r="J44">
        <v>4</v>
      </c>
      <c r="K44">
        <v>0</v>
      </c>
      <c r="L44">
        <v>0</v>
      </c>
    </row>
    <row r="45" spans="1:12">
      <c r="A45">
        <v>44</v>
      </c>
      <c r="B45">
        <v>34</v>
      </c>
      <c r="C45">
        <v>74</v>
      </c>
      <c r="D45">
        <v>165</v>
      </c>
      <c r="E45">
        <v>3460</v>
      </c>
      <c r="F45">
        <v>314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</row>
    <row r="46" spans="1:12">
      <c r="A46">
        <v>45</v>
      </c>
      <c r="B46">
        <v>39</v>
      </c>
      <c r="C46">
        <v>62</v>
      </c>
      <c r="D46">
        <v>158</v>
      </c>
      <c r="E46">
        <v>2960</v>
      </c>
      <c r="F46">
        <v>312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</row>
    <row r="47" spans="1:12">
      <c r="A47">
        <v>46</v>
      </c>
      <c r="B47">
        <v>32</v>
      </c>
      <c r="C47">
        <v>63</v>
      </c>
      <c r="D47">
        <v>162</v>
      </c>
      <c r="E47">
        <v>3000</v>
      </c>
      <c r="F47">
        <v>314</v>
      </c>
      <c r="G47">
        <v>0</v>
      </c>
      <c r="H47">
        <v>0</v>
      </c>
      <c r="I47">
        <v>1</v>
      </c>
      <c r="J47">
        <v>1</v>
      </c>
      <c r="K47">
        <v>1</v>
      </c>
      <c r="L47">
        <v>0</v>
      </c>
    </row>
    <row r="48" spans="1:12">
      <c r="A48">
        <v>47</v>
      </c>
      <c r="B48">
        <v>30</v>
      </c>
      <c r="C48">
        <v>65</v>
      </c>
      <c r="D48">
        <v>159</v>
      </c>
      <c r="E48">
        <v>3240</v>
      </c>
      <c r="F48">
        <v>312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</row>
    <row r="49" spans="1:12">
      <c r="A49">
        <v>48</v>
      </c>
      <c r="B49">
        <v>31</v>
      </c>
      <c r="C49">
        <v>52</v>
      </c>
      <c r="D49">
        <v>161</v>
      </c>
      <c r="E49">
        <v>2210</v>
      </c>
      <c r="F49">
        <v>279</v>
      </c>
      <c r="G49">
        <v>1</v>
      </c>
      <c r="H49">
        <v>0</v>
      </c>
      <c r="I49">
        <v>1</v>
      </c>
      <c r="J49">
        <v>5</v>
      </c>
      <c r="K49">
        <v>2</v>
      </c>
      <c r="L49">
        <v>1</v>
      </c>
    </row>
    <row r="50" spans="1:12">
      <c r="A50">
        <v>49</v>
      </c>
      <c r="B50">
        <v>36</v>
      </c>
      <c r="C50">
        <v>72</v>
      </c>
      <c r="D50">
        <v>168</v>
      </c>
      <c r="E50">
        <v>3730</v>
      </c>
      <c r="F50">
        <v>312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</row>
    <row r="51" spans="1:12">
      <c r="A51">
        <v>50</v>
      </c>
      <c r="B51">
        <v>37</v>
      </c>
      <c r="C51">
        <v>56</v>
      </c>
      <c r="D51">
        <v>156</v>
      </c>
      <c r="E51">
        <v>3870</v>
      </c>
      <c r="F51">
        <v>314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>
      <c r="A52">
        <v>51</v>
      </c>
      <c r="B52">
        <v>32</v>
      </c>
      <c r="C52">
        <v>64</v>
      </c>
      <c r="D52">
        <v>154</v>
      </c>
      <c r="E52">
        <v>3060</v>
      </c>
      <c r="F52">
        <v>305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52</v>
      </c>
      <c r="B53">
        <v>31</v>
      </c>
      <c r="C53">
        <v>72</v>
      </c>
      <c r="D53">
        <v>174</v>
      </c>
      <c r="E53">
        <v>3750</v>
      </c>
      <c r="F53">
        <v>344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</row>
    <row r="54" spans="1:12">
      <c r="A54">
        <v>53</v>
      </c>
      <c r="B54">
        <v>40</v>
      </c>
      <c r="C54">
        <v>58</v>
      </c>
      <c r="D54">
        <v>157</v>
      </c>
      <c r="E54">
        <v>3460</v>
      </c>
      <c r="F54">
        <v>318</v>
      </c>
      <c r="G54">
        <v>0</v>
      </c>
      <c r="H54">
        <v>0</v>
      </c>
      <c r="I54">
        <v>1</v>
      </c>
      <c r="J54">
        <v>1</v>
      </c>
      <c r="K54">
        <v>0</v>
      </c>
      <c r="L54">
        <v>1</v>
      </c>
    </row>
    <row r="55" spans="1:12">
      <c r="A55">
        <v>54</v>
      </c>
      <c r="B55">
        <v>35</v>
      </c>
      <c r="C55">
        <v>124</v>
      </c>
      <c r="D55">
        <v>157</v>
      </c>
      <c r="E55">
        <v>3830</v>
      </c>
      <c r="F55">
        <v>318</v>
      </c>
      <c r="G55">
        <v>0</v>
      </c>
      <c r="H55">
        <v>2</v>
      </c>
      <c r="I55">
        <v>1</v>
      </c>
      <c r="J55">
        <v>0</v>
      </c>
      <c r="K55">
        <v>0</v>
      </c>
      <c r="L55">
        <v>0</v>
      </c>
    </row>
    <row r="56" spans="1:12">
      <c r="A56">
        <v>55</v>
      </c>
      <c r="B56">
        <v>40</v>
      </c>
      <c r="C56">
        <v>64</v>
      </c>
      <c r="D56">
        <v>169</v>
      </c>
      <c r="E56">
        <v>3120</v>
      </c>
      <c r="F56">
        <v>314</v>
      </c>
      <c r="G56">
        <v>0</v>
      </c>
      <c r="H56">
        <v>0</v>
      </c>
      <c r="I56">
        <v>0</v>
      </c>
      <c r="J56">
        <v>2</v>
      </c>
      <c r="K56">
        <v>2</v>
      </c>
      <c r="L56">
        <v>0</v>
      </c>
    </row>
    <row r="57" spans="1:12">
      <c r="A57">
        <v>56</v>
      </c>
      <c r="B57">
        <v>34</v>
      </c>
      <c r="C57">
        <v>74</v>
      </c>
      <c r="D57">
        <v>173</v>
      </c>
      <c r="E57">
        <v>2810</v>
      </c>
      <c r="F57">
        <v>325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57</v>
      </c>
      <c r="B58">
        <v>40</v>
      </c>
      <c r="C58">
        <v>69</v>
      </c>
      <c r="D58">
        <v>156</v>
      </c>
      <c r="E58">
        <v>3460</v>
      </c>
      <c r="F58">
        <v>318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</row>
    <row r="59" spans="1:12">
      <c r="A59">
        <v>58</v>
      </c>
      <c r="B59">
        <v>36</v>
      </c>
      <c r="C59">
        <v>81</v>
      </c>
      <c r="D59">
        <v>163</v>
      </c>
      <c r="E59">
        <v>3780</v>
      </c>
      <c r="F59">
        <v>326</v>
      </c>
      <c r="G59">
        <v>0</v>
      </c>
      <c r="H59">
        <v>0</v>
      </c>
      <c r="I59">
        <v>0</v>
      </c>
      <c r="J59">
        <v>2</v>
      </c>
      <c r="K59">
        <v>1</v>
      </c>
      <c r="L59">
        <v>0</v>
      </c>
    </row>
    <row r="60" spans="1:12">
      <c r="A60">
        <v>59</v>
      </c>
      <c r="B60">
        <v>33</v>
      </c>
      <c r="C60">
        <v>104</v>
      </c>
      <c r="D60">
        <v>158</v>
      </c>
      <c r="E60">
        <v>2950</v>
      </c>
      <c r="F60">
        <v>327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60</v>
      </c>
      <c r="B61">
        <v>34</v>
      </c>
      <c r="C61">
        <v>61</v>
      </c>
      <c r="D61">
        <v>158</v>
      </c>
      <c r="E61">
        <v>2380</v>
      </c>
      <c r="F61">
        <v>317</v>
      </c>
      <c r="G61">
        <v>1</v>
      </c>
      <c r="H61">
        <v>0</v>
      </c>
      <c r="I61">
        <v>1</v>
      </c>
      <c r="J61">
        <v>0</v>
      </c>
      <c r="K61">
        <v>0</v>
      </c>
      <c r="L61">
        <v>0</v>
      </c>
    </row>
    <row r="62" spans="1:12">
      <c r="A62">
        <v>61</v>
      </c>
      <c r="B62">
        <v>35</v>
      </c>
      <c r="C62">
        <v>61</v>
      </c>
      <c r="D62">
        <v>158</v>
      </c>
      <c r="E62">
        <v>3110</v>
      </c>
      <c r="F62">
        <v>301</v>
      </c>
      <c r="G62">
        <v>0</v>
      </c>
      <c r="H62">
        <v>0</v>
      </c>
      <c r="I62">
        <v>1</v>
      </c>
      <c r="J62">
        <v>1</v>
      </c>
      <c r="K62">
        <v>0</v>
      </c>
      <c r="L62">
        <v>0</v>
      </c>
    </row>
    <row r="63" spans="1:12">
      <c r="A63">
        <v>62</v>
      </c>
      <c r="B63">
        <v>39</v>
      </c>
      <c r="C63">
        <v>74</v>
      </c>
      <c r="D63">
        <v>157</v>
      </c>
      <c r="E63">
        <v>4530</v>
      </c>
      <c r="F63">
        <v>338</v>
      </c>
      <c r="G63">
        <v>0</v>
      </c>
      <c r="H63">
        <v>2</v>
      </c>
      <c r="I63">
        <v>0</v>
      </c>
      <c r="J63">
        <v>0</v>
      </c>
      <c r="K63">
        <v>0</v>
      </c>
      <c r="L63">
        <v>0</v>
      </c>
    </row>
    <row r="64" spans="1:12">
      <c r="A64">
        <v>63</v>
      </c>
      <c r="B64">
        <v>42</v>
      </c>
      <c r="C64">
        <v>85</v>
      </c>
      <c r="D64">
        <v>170</v>
      </c>
      <c r="E64">
        <v>3460</v>
      </c>
      <c r="F64">
        <v>318</v>
      </c>
      <c r="G64">
        <v>0</v>
      </c>
      <c r="H64">
        <v>0</v>
      </c>
      <c r="I64">
        <v>0</v>
      </c>
      <c r="J64">
        <v>2</v>
      </c>
      <c r="K64">
        <v>1</v>
      </c>
      <c r="L64">
        <v>0</v>
      </c>
    </row>
    <row r="65" spans="1:12">
      <c r="A65">
        <v>64</v>
      </c>
      <c r="B65">
        <v>38</v>
      </c>
      <c r="C65">
        <v>75</v>
      </c>
      <c r="D65">
        <v>152</v>
      </c>
      <c r="E65">
        <v>2140</v>
      </c>
      <c r="F65">
        <v>253</v>
      </c>
      <c r="G65">
        <v>0</v>
      </c>
      <c r="H65">
        <v>2</v>
      </c>
      <c r="I65">
        <v>0</v>
      </c>
      <c r="J65">
        <v>3</v>
      </c>
      <c r="K65">
        <v>1</v>
      </c>
      <c r="L65">
        <v>0</v>
      </c>
    </row>
    <row r="66" spans="1:12">
      <c r="A66">
        <v>65</v>
      </c>
      <c r="B66">
        <v>33</v>
      </c>
      <c r="C66">
        <v>63</v>
      </c>
      <c r="D66">
        <v>152</v>
      </c>
      <c r="E66">
        <v>4120</v>
      </c>
      <c r="F66">
        <v>314</v>
      </c>
      <c r="G66">
        <v>1</v>
      </c>
      <c r="H66">
        <v>0</v>
      </c>
      <c r="I66">
        <v>0</v>
      </c>
      <c r="J66">
        <v>2</v>
      </c>
      <c r="K66">
        <v>0</v>
      </c>
      <c r="L66">
        <v>0</v>
      </c>
    </row>
    <row r="67" spans="1:12">
      <c r="A67">
        <v>66</v>
      </c>
      <c r="B67">
        <v>37</v>
      </c>
      <c r="C67">
        <v>50</v>
      </c>
      <c r="D67">
        <v>161</v>
      </c>
      <c r="E67">
        <v>3190</v>
      </c>
      <c r="F67">
        <v>317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</row>
    <row r="68" spans="1:12">
      <c r="A68">
        <v>67</v>
      </c>
      <c r="B68">
        <v>39</v>
      </c>
      <c r="C68">
        <v>91</v>
      </c>
      <c r="D68">
        <v>164</v>
      </c>
      <c r="E68">
        <v>3200</v>
      </c>
      <c r="F68">
        <v>318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68</v>
      </c>
      <c r="B69">
        <v>37</v>
      </c>
      <c r="C69">
        <v>84</v>
      </c>
      <c r="D69">
        <v>178</v>
      </c>
      <c r="E69">
        <v>3700</v>
      </c>
      <c r="F69">
        <v>339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</row>
    <row r="70" spans="1:12">
      <c r="A70">
        <v>69</v>
      </c>
      <c r="B70">
        <v>39</v>
      </c>
      <c r="C70">
        <v>73</v>
      </c>
      <c r="D70">
        <v>159</v>
      </c>
      <c r="E70">
        <v>3200</v>
      </c>
      <c r="F70">
        <v>318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70</v>
      </c>
      <c r="B71">
        <v>33</v>
      </c>
      <c r="C71">
        <v>57</v>
      </c>
      <c r="D71">
        <v>153</v>
      </c>
      <c r="E71">
        <v>3200</v>
      </c>
      <c r="F71">
        <v>308</v>
      </c>
      <c r="G71">
        <v>1</v>
      </c>
      <c r="H71">
        <v>1</v>
      </c>
      <c r="I71">
        <v>1</v>
      </c>
      <c r="J71">
        <v>0</v>
      </c>
      <c r="K71">
        <v>0</v>
      </c>
      <c r="L71">
        <v>0</v>
      </c>
    </row>
    <row r="72" spans="1:12">
      <c r="A72">
        <v>71</v>
      </c>
      <c r="B72">
        <v>30</v>
      </c>
      <c r="C72">
        <v>62</v>
      </c>
      <c r="D72">
        <v>168</v>
      </c>
      <c r="E72">
        <v>3460</v>
      </c>
      <c r="F72">
        <v>305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72</v>
      </c>
      <c r="B73">
        <v>27</v>
      </c>
      <c r="C73">
        <v>49</v>
      </c>
      <c r="D73">
        <v>156</v>
      </c>
      <c r="E73">
        <v>2920</v>
      </c>
      <c r="F73">
        <v>313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</row>
    <row r="74" spans="1:12">
      <c r="A74">
        <v>73</v>
      </c>
      <c r="B74">
        <v>33</v>
      </c>
      <c r="C74">
        <v>117</v>
      </c>
      <c r="D74">
        <v>163</v>
      </c>
      <c r="E74">
        <v>2530</v>
      </c>
      <c r="F74">
        <v>306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</row>
    <row r="75" spans="1:12">
      <c r="A75">
        <v>74</v>
      </c>
      <c r="B75">
        <v>23</v>
      </c>
      <c r="C75">
        <v>106</v>
      </c>
      <c r="D75">
        <v>162</v>
      </c>
      <c r="E75">
        <v>3090</v>
      </c>
      <c r="F75">
        <v>294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>
      <c r="A76">
        <v>75</v>
      </c>
      <c r="B76">
        <v>38</v>
      </c>
      <c r="C76">
        <v>122</v>
      </c>
      <c r="D76">
        <v>166</v>
      </c>
      <c r="E76">
        <v>3200</v>
      </c>
      <c r="F76">
        <v>318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</row>
    <row r="77" spans="1:12">
      <c r="A77">
        <v>76</v>
      </c>
      <c r="B77">
        <v>32</v>
      </c>
      <c r="C77">
        <v>95</v>
      </c>
      <c r="D77">
        <v>165</v>
      </c>
      <c r="E77">
        <v>2820</v>
      </c>
      <c r="F77">
        <v>315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77</v>
      </c>
      <c r="B78">
        <v>30</v>
      </c>
      <c r="C78">
        <v>80</v>
      </c>
      <c r="D78">
        <v>162</v>
      </c>
      <c r="E78">
        <v>2890</v>
      </c>
      <c r="F78">
        <v>312</v>
      </c>
      <c r="G78">
        <v>1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>
      <c r="A79">
        <v>78</v>
      </c>
      <c r="B79">
        <v>33</v>
      </c>
      <c r="C79">
        <v>75</v>
      </c>
      <c r="D79">
        <v>162</v>
      </c>
      <c r="E79">
        <v>3200</v>
      </c>
      <c r="F79">
        <v>318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</row>
    <row r="80" spans="1:12">
      <c r="A80">
        <v>79</v>
      </c>
      <c r="B80">
        <v>32</v>
      </c>
      <c r="C80">
        <v>59</v>
      </c>
      <c r="D80">
        <v>164</v>
      </c>
      <c r="E80">
        <v>3730</v>
      </c>
      <c r="F80">
        <v>318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</row>
    <row r="81" spans="1:12">
      <c r="A81">
        <v>80</v>
      </c>
      <c r="B81">
        <v>35</v>
      </c>
      <c r="C81">
        <v>86</v>
      </c>
      <c r="D81">
        <v>164</v>
      </c>
      <c r="E81">
        <v>3500</v>
      </c>
      <c r="F81">
        <v>298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</row>
    <row r="82" spans="1:12">
      <c r="A82">
        <v>81</v>
      </c>
      <c r="B82">
        <v>33</v>
      </c>
      <c r="C82">
        <v>66</v>
      </c>
      <c r="D82">
        <v>159</v>
      </c>
      <c r="E82">
        <v>2810</v>
      </c>
      <c r="F82">
        <v>323</v>
      </c>
      <c r="G82">
        <v>1</v>
      </c>
      <c r="H82">
        <v>0</v>
      </c>
      <c r="I82">
        <v>1</v>
      </c>
      <c r="J82">
        <v>2</v>
      </c>
      <c r="K82">
        <v>1</v>
      </c>
      <c r="L82">
        <v>0</v>
      </c>
    </row>
    <row r="83" spans="1:12">
      <c r="A83">
        <v>82</v>
      </c>
      <c r="B83">
        <v>36</v>
      </c>
      <c r="C83">
        <v>56</v>
      </c>
      <c r="D83">
        <v>157</v>
      </c>
      <c r="E83">
        <v>3730</v>
      </c>
      <c r="F83">
        <v>318</v>
      </c>
      <c r="G83">
        <v>0</v>
      </c>
      <c r="H83">
        <v>0</v>
      </c>
      <c r="I83">
        <v>0</v>
      </c>
      <c r="J83">
        <v>2</v>
      </c>
      <c r="K83">
        <v>0</v>
      </c>
      <c r="L83">
        <v>0</v>
      </c>
    </row>
    <row r="84" spans="1:12">
      <c r="A84">
        <v>83</v>
      </c>
      <c r="B84">
        <v>37</v>
      </c>
      <c r="C84">
        <v>55</v>
      </c>
      <c r="D84">
        <v>157</v>
      </c>
      <c r="E84">
        <v>2340</v>
      </c>
      <c r="F84">
        <v>312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</row>
    <row r="85" spans="1:12">
      <c r="A85">
        <v>84</v>
      </c>
      <c r="B85">
        <v>28</v>
      </c>
      <c r="C85">
        <v>84</v>
      </c>
      <c r="D85">
        <v>163</v>
      </c>
      <c r="E85">
        <v>3730</v>
      </c>
      <c r="F85">
        <v>318</v>
      </c>
      <c r="G85">
        <v>0</v>
      </c>
      <c r="H85">
        <v>0</v>
      </c>
      <c r="I85">
        <v>0</v>
      </c>
      <c r="J85">
        <v>2</v>
      </c>
      <c r="K85">
        <v>1</v>
      </c>
      <c r="L85">
        <v>0</v>
      </c>
    </row>
    <row r="86" spans="1:12">
      <c r="A86">
        <v>85</v>
      </c>
      <c r="B86">
        <v>31</v>
      </c>
      <c r="C86">
        <v>108</v>
      </c>
      <c r="D86">
        <v>176</v>
      </c>
      <c r="E86">
        <v>3730</v>
      </c>
      <c r="F86">
        <v>338</v>
      </c>
      <c r="G86">
        <v>1</v>
      </c>
      <c r="H86">
        <v>0</v>
      </c>
      <c r="I86">
        <v>0</v>
      </c>
      <c r="J86">
        <v>2</v>
      </c>
      <c r="K86">
        <v>0</v>
      </c>
      <c r="L86">
        <v>1</v>
      </c>
    </row>
    <row r="87" spans="1:12">
      <c r="A87">
        <v>86</v>
      </c>
      <c r="B87">
        <v>34</v>
      </c>
      <c r="C87">
        <v>61</v>
      </c>
      <c r="D87">
        <v>157</v>
      </c>
      <c r="E87">
        <v>3300</v>
      </c>
      <c r="F87">
        <v>322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</row>
    <row r="88" spans="1:12">
      <c r="A88">
        <v>87</v>
      </c>
      <c r="B88">
        <v>37</v>
      </c>
      <c r="C88">
        <v>69</v>
      </c>
      <c r="D88">
        <v>167</v>
      </c>
      <c r="E88">
        <v>3040</v>
      </c>
      <c r="F88">
        <v>312</v>
      </c>
      <c r="G88">
        <v>1</v>
      </c>
      <c r="H88">
        <v>1</v>
      </c>
      <c r="I88">
        <v>0</v>
      </c>
      <c r="J88">
        <v>1</v>
      </c>
      <c r="K88">
        <v>1</v>
      </c>
      <c r="L88">
        <v>0</v>
      </c>
    </row>
    <row r="89" spans="1:12">
      <c r="A89">
        <v>88</v>
      </c>
      <c r="B89">
        <v>34</v>
      </c>
      <c r="C89">
        <v>84</v>
      </c>
      <c r="D89">
        <v>163</v>
      </c>
      <c r="E89">
        <v>3100</v>
      </c>
      <c r="F89">
        <v>320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89</v>
      </c>
      <c r="B90">
        <v>31</v>
      </c>
      <c r="C90">
        <v>57</v>
      </c>
      <c r="D90">
        <v>160</v>
      </c>
      <c r="E90">
        <v>2820</v>
      </c>
      <c r="F90">
        <v>303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</row>
    <row r="91" spans="1:12">
      <c r="A91">
        <v>90</v>
      </c>
      <c r="B91">
        <v>23</v>
      </c>
      <c r="C91">
        <v>99</v>
      </c>
      <c r="D91">
        <v>160</v>
      </c>
      <c r="E91">
        <v>4150</v>
      </c>
      <c r="F91">
        <v>318</v>
      </c>
      <c r="G91">
        <v>0</v>
      </c>
      <c r="H91">
        <v>0</v>
      </c>
      <c r="I91">
        <v>1</v>
      </c>
      <c r="J91">
        <v>2</v>
      </c>
      <c r="K91">
        <v>1</v>
      </c>
      <c r="L91">
        <v>0</v>
      </c>
    </row>
    <row r="92" spans="1:12">
      <c r="A92">
        <v>91</v>
      </c>
      <c r="B92">
        <v>36</v>
      </c>
      <c r="C92">
        <v>95</v>
      </c>
      <c r="D92">
        <v>153</v>
      </c>
      <c r="E92">
        <v>3840</v>
      </c>
      <c r="F92">
        <v>318</v>
      </c>
      <c r="G92">
        <v>0</v>
      </c>
      <c r="H92">
        <v>0</v>
      </c>
      <c r="I92">
        <v>0</v>
      </c>
      <c r="J92">
        <v>3</v>
      </c>
      <c r="K92">
        <v>0</v>
      </c>
      <c r="L92">
        <v>0</v>
      </c>
    </row>
    <row r="93" spans="1:12">
      <c r="A93">
        <v>92</v>
      </c>
      <c r="B93">
        <v>31</v>
      </c>
      <c r="C93">
        <v>58</v>
      </c>
      <c r="D93">
        <v>165</v>
      </c>
      <c r="E93">
        <v>2800</v>
      </c>
      <c r="F93">
        <v>313</v>
      </c>
      <c r="G93">
        <v>0</v>
      </c>
      <c r="H93">
        <v>2</v>
      </c>
      <c r="I93">
        <v>1</v>
      </c>
      <c r="J93">
        <v>0</v>
      </c>
      <c r="K93">
        <v>0</v>
      </c>
      <c r="L93">
        <v>0</v>
      </c>
    </row>
    <row r="94" spans="1:12">
      <c r="A94">
        <v>93</v>
      </c>
      <c r="B94">
        <v>40</v>
      </c>
      <c r="C94">
        <v>100</v>
      </c>
      <c r="D94">
        <v>159</v>
      </c>
      <c r="E94">
        <v>3620</v>
      </c>
      <c r="F94">
        <v>318</v>
      </c>
      <c r="G94">
        <v>0</v>
      </c>
      <c r="H94">
        <v>2</v>
      </c>
      <c r="I94">
        <v>1</v>
      </c>
      <c r="J94">
        <v>0</v>
      </c>
      <c r="K94">
        <v>0</v>
      </c>
      <c r="L94">
        <v>0</v>
      </c>
    </row>
    <row r="95" spans="1:12">
      <c r="A95">
        <v>94</v>
      </c>
      <c r="B95">
        <v>30</v>
      </c>
      <c r="C95">
        <v>71</v>
      </c>
      <c r="D95">
        <v>163</v>
      </c>
      <c r="E95">
        <v>3210</v>
      </c>
      <c r="F95">
        <v>317</v>
      </c>
      <c r="G95">
        <v>0</v>
      </c>
      <c r="H95">
        <v>0</v>
      </c>
      <c r="I95">
        <v>0</v>
      </c>
      <c r="J95">
        <v>2</v>
      </c>
      <c r="K95">
        <v>2</v>
      </c>
      <c r="L95">
        <v>0</v>
      </c>
    </row>
    <row r="96" spans="1:12">
      <c r="A96">
        <v>95</v>
      </c>
      <c r="B96">
        <v>36</v>
      </c>
      <c r="C96">
        <v>62</v>
      </c>
      <c r="D96">
        <v>162</v>
      </c>
      <c r="E96">
        <v>3450</v>
      </c>
      <c r="F96">
        <v>313</v>
      </c>
      <c r="G96">
        <v>0</v>
      </c>
      <c r="H96">
        <v>2</v>
      </c>
      <c r="I96">
        <v>0</v>
      </c>
      <c r="J96">
        <v>0</v>
      </c>
      <c r="K96">
        <v>0</v>
      </c>
      <c r="L96">
        <v>1</v>
      </c>
    </row>
    <row r="97" spans="1:12">
      <c r="A97">
        <v>96</v>
      </c>
      <c r="B97">
        <v>37</v>
      </c>
      <c r="C97">
        <v>62</v>
      </c>
      <c r="D97">
        <v>156</v>
      </c>
      <c r="E97">
        <v>3840</v>
      </c>
      <c r="F97">
        <v>327</v>
      </c>
      <c r="G97">
        <v>0</v>
      </c>
      <c r="H97">
        <v>0</v>
      </c>
      <c r="I97">
        <v>1</v>
      </c>
      <c r="J97">
        <v>1</v>
      </c>
      <c r="K97">
        <v>0</v>
      </c>
      <c r="L97">
        <v>0</v>
      </c>
    </row>
    <row r="98" spans="1:12">
      <c r="A98">
        <v>97</v>
      </c>
      <c r="B98">
        <v>31</v>
      </c>
      <c r="C98">
        <v>77</v>
      </c>
      <c r="D98">
        <v>156</v>
      </c>
      <c r="E98">
        <v>3730</v>
      </c>
      <c r="F98">
        <v>318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</row>
    <row r="99" spans="1:12">
      <c r="A99">
        <v>98</v>
      </c>
      <c r="B99">
        <v>37</v>
      </c>
      <c r="C99">
        <v>59</v>
      </c>
      <c r="D99">
        <v>155</v>
      </c>
      <c r="E99">
        <v>2800</v>
      </c>
      <c r="F99">
        <v>305</v>
      </c>
      <c r="G99">
        <v>0</v>
      </c>
      <c r="H99">
        <v>2</v>
      </c>
      <c r="I99">
        <v>0</v>
      </c>
      <c r="J99">
        <v>0</v>
      </c>
      <c r="K99">
        <v>0</v>
      </c>
      <c r="L99">
        <v>0</v>
      </c>
    </row>
    <row r="100" spans="1:12">
      <c r="A100">
        <v>99</v>
      </c>
      <c r="B100">
        <v>39</v>
      </c>
      <c r="C100">
        <v>58</v>
      </c>
      <c r="D100">
        <v>155</v>
      </c>
      <c r="E100">
        <v>2370</v>
      </c>
      <c r="F100">
        <v>315</v>
      </c>
      <c r="G100">
        <v>1</v>
      </c>
      <c r="H100">
        <v>0</v>
      </c>
      <c r="I100">
        <v>1</v>
      </c>
      <c r="J100">
        <v>3</v>
      </c>
      <c r="K100">
        <v>1</v>
      </c>
      <c r="L100">
        <v>0</v>
      </c>
    </row>
    <row r="101" spans="1:12">
      <c r="A101">
        <v>100</v>
      </c>
      <c r="B101">
        <v>37</v>
      </c>
      <c r="C101">
        <v>59</v>
      </c>
      <c r="D101">
        <v>163</v>
      </c>
      <c r="E101">
        <v>2920</v>
      </c>
      <c r="F101">
        <v>318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101</v>
      </c>
      <c r="B102">
        <v>36</v>
      </c>
      <c r="C102">
        <v>66</v>
      </c>
      <c r="D102">
        <v>172</v>
      </c>
      <c r="E102">
        <v>3730</v>
      </c>
      <c r="F102">
        <v>318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</row>
    <row r="103" spans="1:12">
      <c r="A103">
        <v>102</v>
      </c>
      <c r="B103">
        <v>43</v>
      </c>
      <c r="C103">
        <v>86</v>
      </c>
      <c r="D103">
        <v>170</v>
      </c>
      <c r="E103">
        <v>3500</v>
      </c>
      <c r="F103">
        <v>324</v>
      </c>
      <c r="G103">
        <v>0</v>
      </c>
      <c r="H103">
        <v>0</v>
      </c>
      <c r="I103">
        <v>0</v>
      </c>
      <c r="J103">
        <v>2</v>
      </c>
      <c r="K103">
        <v>1</v>
      </c>
      <c r="L103">
        <v>0</v>
      </c>
    </row>
    <row r="104" spans="1:12">
      <c r="A104">
        <v>103</v>
      </c>
      <c r="B104">
        <v>43</v>
      </c>
      <c r="C104">
        <v>68</v>
      </c>
      <c r="D104">
        <v>166</v>
      </c>
      <c r="E104">
        <v>3590</v>
      </c>
      <c r="F104">
        <v>318</v>
      </c>
      <c r="G104">
        <v>0</v>
      </c>
      <c r="H104">
        <v>0</v>
      </c>
      <c r="I104">
        <v>0</v>
      </c>
      <c r="J104">
        <v>3</v>
      </c>
      <c r="K104">
        <v>2</v>
      </c>
      <c r="L104">
        <v>1</v>
      </c>
    </row>
    <row r="105" spans="1:12">
      <c r="A105">
        <v>104</v>
      </c>
      <c r="B105">
        <v>38</v>
      </c>
      <c r="C105">
        <v>82</v>
      </c>
      <c r="D105">
        <v>157</v>
      </c>
      <c r="E105">
        <v>3580</v>
      </c>
      <c r="F105">
        <v>319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</row>
    <row r="106" spans="1:12">
      <c r="A106">
        <v>105</v>
      </c>
      <c r="B106">
        <v>38</v>
      </c>
      <c r="C106">
        <v>58</v>
      </c>
      <c r="D106">
        <v>157</v>
      </c>
      <c r="E106">
        <v>3730</v>
      </c>
      <c r="F106">
        <v>318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</row>
    <row r="107" spans="1:12">
      <c r="A107">
        <v>106</v>
      </c>
      <c r="B107">
        <v>34</v>
      </c>
      <c r="C107">
        <v>66</v>
      </c>
      <c r="D107">
        <v>160</v>
      </c>
      <c r="E107">
        <v>3290</v>
      </c>
      <c r="F107">
        <v>310</v>
      </c>
      <c r="G107">
        <v>0</v>
      </c>
      <c r="H107">
        <v>0</v>
      </c>
      <c r="I107">
        <v>1</v>
      </c>
      <c r="J107">
        <v>1</v>
      </c>
      <c r="K107">
        <v>0</v>
      </c>
      <c r="L107">
        <v>0</v>
      </c>
    </row>
    <row r="108" spans="1:12">
      <c r="A108">
        <v>107</v>
      </c>
      <c r="B108">
        <v>30</v>
      </c>
      <c r="C108">
        <v>62</v>
      </c>
      <c r="D108">
        <v>161</v>
      </c>
      <c r="E108">
        <v>2810</v>
      </c>
      <c r="F108">
        <v>301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0</v>
      </c>
    </row>
    <row r="109" spans="1:12">
      <c r="A109">
        <v>108</v>
      </c>
      <c r="B109">
        <v>33</v>
      </c>
      <c r="C109">
        <v>63</v>
      </c>
      <c r="D109">
        <v>157</v>
      </c>
      <c r="E109">
        <v>3730</v>
      </c>
      <c r="F109">
        <v>318</v>
      </c>
      <c r="G109">
        <v>0</v>
      </c>
      <c r="H109">
        <v>0</v>
      </c>
      <c r="I109">
        <v>0</v>
      </c>
      <c r="J109">
        <v>2</v>
      </c>
      <c r="K109">
        <v>1</v>
      </c>
      <c r="L109">
        <v>0</v>
      </c>
    </row>
    <row r="110" spans="1:12">
      <c r="A110">
        <v>109</v>
      </c>
      <c r="B110">
        <v>35</v>
      </c>
      <c r="C110">
        <v>55</v>
      </c>
      <c r="D110">
        <v>156</v>
      </c>
      <c r="E110">
        <v>3580</v>
      </c>
      <c r="F110">
        <v>325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1</v>
      </c>
    </row>
    <row r="111" spans="1:12">
      <c r="A111">
        <v>110</v>
      </c>
      <c r="B111">
        <v>33</v>
      </c>
      <c r="C111">
        <v>74</v>
      </c>
      <c r="D111">
        <v>156</v>
      </c>
      <c r="E111">
        <v>3000</v>
      </c>
      <c r="F111">
        <v>316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</row>
    <row r="112" spans="1:12">
      <c r="A112">
        <v>111</v>
      </c>
      <c r="B112">
        <v>34</v>
      </c>
      <c r="C112">
        <v>75</v>
      </c>
      <c r="D112">
        <v>163</v>
      </c>
      <c r="E112">
        <v>3170</v>
      </c>
      <c r="F112">
        <v>321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112</v>
      </c>
      <c r="B113">
        <v>34</v>
      </c>
      <c r="C113">
        <v>91</v>
      </c>
      <c r="D113">
        <v>151</v>
      </c>
      <c r="E113">
        <v>3080</v>
      </c>
      <c r="F113">
        <v>314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1</v>
      </c>
    </row>
    <row r="114" spans="1:12">
      <c r="A114">
        <v>113</v>
      </c>
      <c r="B114">
        <v>36</v>
      </c>
      <c r="C114">
        <v>56</v>
      </c>
      <c r="D114">
        <v>157</v>
      </c>
      <c r="E114">
        <v>3730</v>
      </c>
      <c r="F114">
        <v>318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</row>
    <row r="115" spans="1:12">
      <c r="A115">
        <v>114</v>
      </c>
      <c r="B115">
        <v>36</v>
      </c>
      <c r="C115">
        <v>70</v>
      </c>
      <c r="D115">
        <v>160</v>
      </c>
      <c r="E115">
        <v>3120</v>
      </c>
      <c r="F115">
        <v>317</v>
      </c>
      <c r="G115">
        <v>0</v>
      </c>
      <c r="H115">
        <v>0</v>
      </c>
      <c r="I115">
        <v>0</v>
      </c>
      <c r="J115">
        <v>4</v>
      </c>
      <c r="K115">
        <v>4</v>
      </c>
      <c r="L115">
        <v>1</v>
      </c>
    </row>
    <row r="116" spans="1:12">
      <c r="A116">
        <v>115</v>
      </c>
      <c r="B116">
        <v>40</v>
      </c>
      <c r="C116">
        <v>72</v>
      </c>
      <c r="D116">
        <v>164</v>
      </c>
      <c r="E116">
        <v>3200</v>
      </c>
      <c r="F116">
        <v>305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116</v>
      </c>
      <c r="B117">
        <v>38</v>
      </c>
      <c r="C117">
        <v>66</v>
      </c>
      <c r="D117">
        <v>154</v>
      </c>
      <c r="E117">
        <v>3730</v>
      </c>
      <c r="F117">
        <v>318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</row>
    <row r="118" spans="1:12">
      <c r="A118">
        <v>117</v>
      </c>
      <c r="B118">
        <v>26</v>
      </c>
      <c r="C118">
        <v>76</v>
      </c>
      <c r="D118">
        <v>171</v>
      </c>
      <c r="E118">
        <v>3730</v>
      </c>
      <c r="F118">
        <v>318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118</v>
      </c>
      <c r="B119">
        <v>29</v>
      </c>
      <c r="C119">
        <v>69</v>
      </c>
      <c r="D119">
        <v>154</v>
      </c>
      <c r="E119">
        <v>2700</v>
      </c>
      <c r="F119">
        <v>321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0</v>
      </c>
    </row>
    <row r="120" spans="1:12">
      <c r="A120">
        <v>119</v>
      </c>
      <c r="B120">
        <v>39</v>
      </c>
      <c r="C120">
        <v>97</v>
      </c>
      <c r="D120">
        <v>159</v>
      </c>
      <c r="E120">
        <v>3720</v>
      </c>
      <c r="F120">
        <v>320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</row>
    <row r="121" spans="1:12">
      <c r="A121">
        <v>120</v>
      </c>
      <c r="B121">
        <v>27</v>
      </c>
      <c r="C121">
        <v>60</v>
      </c>
      <c r="D121">
        <v>158</v>
      </c>
      <c r="E121">
        <v>3730</v>
      </c>
      <c r="F121">
        <v>318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121</v>
      </c>
      <c r="B122">
        <v>35</v>
      </c>
      <c r="C122">
        <v>72</v>
      </c>
      <c r="D122">
        <v>152</v>
      </c>
      <c r="E122">
        <v>2980</v>
      </c>
      <c r="F122">
        <v>314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</row>
    <row r="123" spans="1:12">
      <c r="A123">
        <v>122</v>
      </c>
      <c r="B123">
        <v>26</v>
      </c>
      <c r="C123">
        <v>78</v>
      </c>
      <c r="D123">
        <v>160</v>
      </c>
      <c r="E123">
        <v>3960</v>
      </c>
      <c r="F123">
        <v>308</v>
      </c>
      <c r="G123">
        <v>1</v>
      </c>
      <c r="H123">
        <v>2</v>
      </c>
      <c r="I123">
        <v>0</v>
      </c>
      <c r="J123">
        <v>2</v>
      </c>
      <c r="K123">
        <v>1</v>
      </c>
      <c r="L123">
        <v>0</v>
      </c>
    </row>
    <row r="124" spans="1:12">
      <c r="A124">
        <v>123</v>
      </c>
      <c r="B124">
        <v>40</v>
      </c>
      <c r="C124">
        <v>72</v>
      </c>
      <c r="D124">
        <v>160</v>
      </c>
      <c r="E124">
        <v>3730</v>
      </c>
      <c r="F124">
        <v>318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0</v>
      </c>
    </row>
    <row r="125" spans="1:12">
      <c r="A125">
        <v>124</v>
      </c>
      <c r="B125">
        <v>34</v>
      </c>
      <c r="C125">
        <v>67</v>
      </c>
      <c r="D125">
        <v>160</v>
      </c>
      <c r="E125">
        <v>3240</v>
      </c>
      <c r="F125">
        <v>328</v>
      </c>
      <c r="G125">
        <v>1</v>
      </c>
      <c r="H125">
        <v>0</v>
      </c>
      <c r="I125">
        <v>0</v>
      </c>
      <c r="J125">
        <v>2</v>
      </c>
      <c r="K125">
        <v>0</v>
      </c>
      <c r="L125">
        <v>0</v>
      </c>
    </row>
    <row r="126" spans="1:12">
      <c r="A126">
        <v>125</v>
      </c>
      <c r="B126">
        <v>36</v>
      </c>
      <c r="C126">
        <v>64</v>
      </c>
      <c r="D126">
        <v>148</v>
      </c>
      <c r="E126">
        <v>3730</v>
      </c>
      <c r="F126">
        <v>309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</row>
    <row r="127" spans="1:12">
      <c r="A127">
        <v>126</v>
      </c>
      <c r="B127">
        <v>32</v>
      </c>
      <c r="C127">
        <v>81</v>
      </c>
      <c r="D127">
        <v>162</v>
      </c>
      <c r="E127">
        <v>3730</v>
      </c>
      <c r="F127">
        <v>318</v>
      </c>
      <c r="G127">
        <v>0</v>
      </c>
      <c r="H127">
        <v>0</v>
      </c>
      <c r="I127">
        <v>1</v>
      </c>
      <c r="J127">
        <v>3</v>
      </c>
      <c r="K127">
        <v>2</v>
      </c>
      <c r="L127">
        <v>0</v>
      </c>
    </row>
    <row r="128" spans="1:12">
      <c r="A128">
        <v>127</v>
      </c>
      <c r="B128">
        <v>29</v>
      </c>
      <c r="C128">
        <v>106</v>
      </c>
      <c r="D128">
        <v>157</v>
      </c>
      <c r="E128">
        <v>3730</v>
      </c>
      <c r="F128">
        <v>318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1</v>
      </c>
    </row>
    <row r="129" spans="1:12">
      <c r="A129">
        <v>128</v>
      </c>
      <c r="B129">
        <v>32</v>
      </c>
      <c r="C129">
        <v>71</v>
      </c>
      <c r="D129">
        <v>162</v>
      </c>
      <c r="E129">
        <v>3920</v>
      </c>
      <c r="F129">
        <v>326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</row>
    <row r="130" spans="1:12">
      <c r="A130">
        <v>129</v>
      </c>
      <c r="B130">
        <v>31</v>
      </c>
      <c r="C130">
        <v>68</v>
      </c>
      <c r="D130">
        <v>161</v>
      </c>
      <c r="E130">
        <v>3080</v>
      </c>
      <c r="F130">
        <v>316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</row>
    <row r="131" spans="1:12">
      <c r="A131">
        <v>130</v>
      </c>
      <c r="B131">
        <v>32</v>
      </c>
      <c r="C131">
        <v>68</v>
      </c>
      <c r="D131">
        <v>165</v>
      </c>
      <c r="E131">
        <v>3170</v>
      </c>
      <c r="F131">
        <v>318</v>
      </c>
      <c r="G131">
        <v>0</v>
      </c>
      <c r="H131">
        <v>0</v>
      </c>
      <c r="I131">
        <v>1</v>
      </c>
      <c r="J131">
        <v>5</v>
      </c>
      <c r="K131">
        <v>3</v>
      </c>
      <c r="L131">
        <v>0</v>
      </c>
    </row>
    <row r="132" spans="1:12">
      <c r="A132">
        <v>131</v>
      </c>
      <c r="B132">
        <v>30</v>
      </c>
      <c r="C132">
        <v>63</v>
      </c>
      <c r="D132">
        <v>160</v>
      </c>
      <c r="E132">
        <v>3730</v>
      </c>
      <c r="F132">
        <v>338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132</v>
      </c>
      <c r="B133">
        <v>36</v>
      </c>
      <c r="C133">
        <v>66</v>
      </c>
      <c r="D133">
        <v>155</v>
      </c>
      <c r="E133">
        <v>3170</v>
      </c>
      <c r="F133">
        <v>318</v>
      </c>
      <c r="G133">
        <v>0</v>
      </c>
      <c r="H133">
        <v>0</v>
      </c>
      <c r="I133">
        <v>1</v>
      </c>
      <c r="J133">
        <v>2</v>
      </c>
      <c r="K133">
        <v>2</v>
      </c>
      <c r="L133">
        <v>0</v>
      </c>
    </row>
    <row r="134" spans="1:12">
      <c r="A134">
        <v>133</v>
      </c>
      <c r="B134">
        <v>30</v>
      </c>
      <c r="C134">
        <v>66</v>
      </c>
      <c r="D134">
        <v>160</v>
      </c>
      <c r="E134">
        <v>2940</v>
      </c>
      <c r="F134">
        <v>317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</row>
    <row r="135" spans="1:12">
      <c r="A135">
        <v>134</v>
      </c>
      <c r="B135">
        <v>34</v>
      </c>
      <c r="C135">
        <v>80</v>
      </c>
      <c r="D135">
        <v>164</v>
      </c>
      <c r="E135">
        <v>4050</v>
      </c>
      <c r="F135">
        <v>318</v>
      </c>
      <c r="G135">
        <v>0</v>
      </c>
      <c r="H135">
        <v>0</v>
      </c>
      <c r="I135">
        <v>1</v>
      </c>
      <c r="J135">
        <v>2</v>
      </c>
      <c r="K135">
        <v>0</v>
      </c>
      <c r="L135">
        <v>0</v>
      </c>
    </row>
    <row r="136" spans="1:12">
      <c r="A136">
        <v>135</v>
      </c>
      <c r="B136">
        <v>38</v>
      </c>
      <c r="C136">
        <v>65</v>
      </c>
      <c r="D136">
        <v>157</v>
      </c>
      <c r="E136">
        <v>3150</v>
      </c>
      <c r="F136">
        <v>324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</row>
    <row r="137" spans="1:12">
      <c r="A137">
        <v>136</v>
      </c>
      <c r="B137">
        <v>31</v>
      </c>
      <c r="C137">
        <v>87</v>
      </c>
      <c r="D137">
        <v>160</v>
      </c>
      <c r="E137">
        <v>3290</v>
      </c>
      <c r="F137">
        <v>326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1</v>
      </c>
    </row>
    <row r="138" spans="1:12">
      <c r="A138">
        <v>137</v>
      </c>
      <c r="B138">
        <v>37</v>
      </c>
      <c r="C138">
        <v>65</v>
      </c>
      <c r="D138">
        <v>163</v>
      </c>
      <c r="E138">
        <v>3170</v>
      </c>
      <c r="F138">
        <v>318</v>
      </c>
      <c r="G138">
        <v>0</v>
      </c>
      <c r="H138">
        <v>0</v>
      </c>
      <c r="I138">
        <v>1</v>
      </c>
      <c r="J138">
        <v>1</v>
      </c>
      <c r="K138">
        <v>1</v>
      </c>
      <c r="L138">
        <v>0</v>
      </c>
    </row>
    <row r="139" spans="1:12">
      <c r="A139">
        <v>138</v>
      </c>
      <c r="B139">
        <v>26</v>
      </c>
      <c r="C139">
        <v>57</v>
      </c>
      <c r="D139">
        <v>155</v>
      </c>
      <c r="E139">
        <v>2000</v>
      </c>
      <c r="F139">
        <v>303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1</v>
      </c>
    </row>
    <row r="140" spans="1:12">
      <c r="A140">
        <v>139</v>
      </c>
      <c r="B140">
        <v>37</v>
      </c>
      <c r="C140">
        <v>58</v>
      </c>
      <c r="D140">
        <v>148</v>
      </c>
      <c r="E140">
        <v>3040</v>
      </c>
      <c r="F140">
        <v>322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</row>
    <row r="141" spans="1:12">
      <c r="A141">
        <v>140</v>
      </c>
      <c r="B141">
        <v>31</v>
      </c>
      <c r="C141">
        <v>74</v>
      </c>
      <c r="D141">
        <v>165</v>
      </c>
      <c r="E141">
        <v>3220</v>
      </c>
      <c r="F141">
        <v>314</v>
      </c>
      <c r="G141">
        <v>0</v>
      </c>
      <c r="H141">
        <v>0</v>
      </c>
      <c r="I141">
        <v>1</v>
      </c>
      <c r="J141">
        <v>4</v>
      </c>
      <c r="K141">
        <v>3</v>
      </c>
      <c r="L141">
        <v>0</v>
      </c>
    </row>
    <row r="142" spans="1:12">
      <c r="A142">
        <v>141</v>
      </c>
      <c r="B142">
        <v>35</v>
      </c>
      <c r="C142">
        <v>57</v>
      </c>
      <c r="D142">
        <v>146</v>
      </c>
      <c r="E142">
        <v>2780</v>
      </c>
      <c r="F142">
        <v>298</v>
      </c>
      <c r="G142">
        <v>0</v>
      </c>
      <c r="H142">
        <v>0</v>
      </c>
      <c r="I142">
        <v>1</v>
      </c>
      <c r="J142">
        <v>4</v>
      </c>
      <c r="K142">
        <v>1</v>
      </c>
      <c r="L142">
        <v>0</v>
      </c>
    </row>
    <row r="143" spans="1:12">
      <c r="A143">
        <v>142</v>
      </c>
      <c r="B143">
        <v>36</v>
      </c>
      <c r="C143">
        <v>68</v>
      </c>
      <c r="D143">
        <v>162</v>
      </c>
      <c r="E143">
        <v>3170</v>
      </c>
      <c r="F143">
        <v>318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0</v>
      </c>
    </row>
    <row r="144" spans="1:12">
      <c r="A144">
        <v>143</v>
      </c>
      <c r="B144">
        <v>33</v>
      </c>
      <c r="C144">
        <v>82</v>
      </c>
      <c r="D144">
        <v>164</v>
      </c>
      <c r="E144">
        <v>3400</v>
      </c>
      <c r="F144">
        <v>310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</row>
    <row r="145" spans="1:12">
      <c r="A145">
        <v>144</v>
      </c>
      <c r="B145">
        <v>32</v>
      </c>
      <c r="C145">
        <v>98</v>
      </c>
      <c r="D145">
        <v>165</v>
      </c>
      <c r="E145">
        <v>4110</v>
      </c>
      <c r="F145">
        <v>322</v>
      </c>
      <c r="G145">
        <v>1</v>
      </c>
      <c r="H145">
        <v>0</v>
      </c>
      <c r="I145">
        <v>1</v>
      </c>
      <c r="J145">
        <v>1</v>
      </c>
      <c r="K145">
        <v>0</v>
      </c>
      <c r="L145">
        <v>0</v>
      </c>
    </row>
    <row r="146" spans="1:12">
      <c r="A146">
        <v>145</v>
      </c>
      <c r="B146">
        <v>30</v>
      </c>
      <c r="C146">
        <v>74</v>
      </c>
      <c r="D146">
        <v>150</v>
      </c>
      <c r="E146">
        <v>3170</v>
      </c>
      <c r="F146">
        <v>318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</row>
    <row r="147" spans="1:12">
      <c r="A147">
        <v>146</v>
      </c>
      <c r="B147">
        <v>26</v>
      </c>
      <c r="C147">
        <v>84</v>
      </c>
      <c r="D147">
        <v>161</v>
      </c>
      <c r="E147">
        <v>3400</v>
      </c>
      <c r="F147">
        <v>317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</row>
    <row r="148" spans="1:12">
      <c r="A148">
        <v>147</v>
      </c>
      <c r="B148">
        <v>39</v>
      </c>
      <c r="C148">
        <v>76</v>
      </c>
      <c r="D148">
        <v>161</v>
      </c>
      <c r="E148">
        <v>3470</v>
      </c>
      <c r="F148">
        <v>299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</row>
    <row r="149" spans="1:12">
      <c r="A149">
        <v>148</v>
      </c>
      <c r="B149">
        <v>39</v>
      </c>
      <c r="C149">
        <v>83</v>
      </c>
      <c r="D149">
        <v>165</v>
      </c>
      <c r="E149">
        <v>3170</v>
      </c>
      <c r="F149">
        <v>307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149</v>
      </c>
      <c r="B150">
        <v>33</v>
      </c>
      <c r="C150">
        <v>82</v>
      </c>
      <c r="D150">
        <v>159</v>
      </c>
      <c r="E150">
        <v>3170</v>
      </c>
      <c r="F150">
        <v>318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</row>
    <row r="151" spans="1:12">
      <c r="A151">
        <v>150</v>
      </c>
      <c r="B151">
        <v>32</v>
      </c>
      <c r="C151">
        <v>92</v>
      </c>
      <c r="D151">
        <v>156</v>
      </c>
      <c r="E151">
        <v>3600</v>
      </c>
      <c r="F151">
        <v>305</v>
      </c>
      <c r="G151">
        <v>0</v>
      </c>
      <c r="H151">
        <v>2</v>
      </c>
      <c r="I151">
        <v>1</v>
      </c>
      <c r="J151">
        <v>3</v>
      </c>
      <c r="K151">
        <v>1</v>
      </c>
      <c r="L151">
        <v>1</v>
      </c>
    </row>
    <row r="152" spans="1:12">
      <c r="A152">
        <v>151</v>
      </c>
      <c r="B152">
        <v>36</v>
      </c>
      <c r="C152">
        <v>86</v>
      </c>
      <c r="D152">
        <v>169</v>
      </c>
      <c r="E152">
        <v>3930</v>
      </c>
      <c r="F152">
        <v>318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152</v>
      </c>
      <c r="B153">
        <v>38</v>
      </c>
      <c r="C153">
        <v>88</v>
      </c>
      <c r="D153">
        <v>169</v>
      </c>
      <c r="E153">
        <v>3170</v>
      </c>
      <c r="F153">
        <v>318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</row>
    <row r="154" spans="1:12">
      <c r="A154">
        <v>153</v>
      </c>
      <c r="B154">
        <v>33</v>
      </c>
      <c r="C154">
        <v>64</v>
      </c>
      <c r="D154">
        <v>160</v>
      </c>
      <c r="E154">
        <v>3120</v>
      </c>
      <c r="F154">
        <v>318</v>
      </c>
      <c r="G154">
        <v>0</v>
      </c>
      <c r="H154">
        <v>0</v>
      </c>
      <c r="I154">
        <v>1</v>
      </c>
      <c r="J154">
        <v>1</v>
      </c>
      <c r="K154">
        <v>0</v>
      </c>
      <c r="L154">
        <v>0</v>
      </c>
    </row>
    <row r="155" spans="1:12">
      <c r="A155">
        <v>154</v>
      </c>
      <c r="B155">
        <v>37</v>
      </c>
      <c r="C155">
        <v>58</v>
      </c>
      <c r="D155">
        <v>159</v>
      </c>
      <c r="E155">
        <v>2940</v>
      </c>
      <c r="F155">
        <v>316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</row>
    <row r="156" spans="1:12">
      <c r="A156">
        <v>155</v>
      </c>
      <c r="B156">
        <v>37</v>
      </c>
      <c r="C156">
        <v>65</v>
      </c>
      <c r="D156">
        <v>166</v>
      </c>
      <c r="E156">
        <v>3170</v>
      </c>
      <c r="F156">
        <v>318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</row>
    <row r="157" spans="1:12">
      <c r="A157">
        <v>156</v>
      </c>
      <c r="B157">
        <v>25</v>
      </c>
      <c r="C157">
        <v>75</v>
      </c>
      <c r="D157">
        <v>163</v>
      </c>
      <c r="E157">
        <v>3200</v>
      </c>
      <c r="F157">
        <v>318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</row>
    <row r="158" spans="1:12">
      <c r="A158">
        <v>157</v>
      </c>
      <c r="B158">
        <v>34</v>
      </c>
      <c r="C158">
        <v>75</v>
      </c>
      <c r="D158">
        <v>157</v>
      </c>
      <c r="E158">
        <v>2660</v>
      </c>
      <c r="F158">
        <v>284</v>
      </c>
      <c r="G158">
        <v>0</v>
      </c>
      <c r="H158">
        <v>0</v>
      </c>
      <c r="I158">
        <v>1</v>
      </c>
      <c r="J158">
        <v>3</v>
      </c>
      <c r="K158">
        <v>1</v>
      </c>
      <c r="L158">
        <v>0</v>
      </c>
    </row>
    <row r="159" spans="1:12">
      <c r="A159">
        <v>158</v>
      </c>
      <c r="B159">
        <v>34</v>
      </c>
      <c r="C159">
        <v>83</v>
      </c>
      <c r="D159">
        <v>154</v>
      </c>
      <c r="E159">
        <v>3240</v>
      </c>
      <c r="F159">
        <v>318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159</v>
      </c>
      <c r="B160">
        <v>39</v>
      </c>
      <c r="C160">
        <v>82</v>
      </c>
      <c r="D160">
        <v>159</v>
      </c>
      <c r="E160">
        <v>3170</v>
      </c>
      <c r="F160">
        <v>300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1</v>
      </c>
    </row>
    <row r="161" spans="1:12">
      <c r="A161">
        <v>160</v>
      </c>
      <c r="B161">
        <v>29</v>
      </c>
      <c r="C161">
        <v>60</v>
      </c>
      <c r="D161">
        <v>154</v>
      </c>
      <c r="E161">
        <v>3240</v>
      </c>
      <c r="F161">
        <v>321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</row>
    <row r="162" spans="1:12">
      <c r="A162">
        <v>161</v>
      </c>
      <c r="B162">
        <v>39</v>
      </c>
      <c r="C162">
        <v>72</v>
      </c>
      <c r="D162">
        <v>165</v>
      </c>
      <c r="E162">
        <v>3200</v>
      </c>
      <c r="F162">
        <v>308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0</v>
      </c>
    </row>
    <row r="163" spans="1:12">
      <c r="A163">
        <v>162</v>
      </c>
      <c r="B163">
        <v>25</v>
      </c>
      <c r="C163">
        <v>82</v>
      </c>
      <c r="D163">
        <v>168</v>
      </c>
      <c r="E163">
        <v>3240</v>
      </c>
      <c r="F163">
        <v>318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0</v>
      </c>
    </row>
    <row r="164" spans="1:12">
      <c r="A164">
        <v>163</v>
      </c>
      <c r="B164">
        <v>39</v>
      </c>
      <c r="C164">
        <v>57</v>
      </c>
      <c r="D164">
        <v>156</v>
      </c>
      <c r="E164">
        <v>3380</v>
      </c>
      <c r="F164">
        <v>327</v>
      </c>
      <c r="G164">
        <v>0</v>
      </c>
      <c r="H164">
        <v>0</v>
      </c>
      <c r="I164">
        <v>1</v>
      </c>
      <c r="J164">
        <v>5</v>
      </c>
      <c r="K164">
        <v>3</v>
      </c>
      <c r="L164">
        <v>0</v>
      </c>
    </row>
    <row r="165" spans="1:12">
      <c r="A165">
        <v>164</v>
      </c>
      <c r="B165">
        <v>39</v>
      </c>
      <c r="C165">
        <v>57</v>
      </c>
      <c r="D165">
        <v>156</v>
      </c>
      <c r="E165">
        <v>2800</v>
      </c>
      <c r="F165">
        <v>296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</row>
    <row r="166" spans="1:12">
      <c r="A166">
        <v>165</v>
      </c>
      <c r="B166">
        <v>34</v>
      </c>
      <c r="C166">
        <v>65</v>
      </c>
      <c r="D166">
        <v>164</v>
      </c>
      <c r="E166">
        <v>3060</v>
      </c>
      <c r="F166">
        <v>303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0</v>
      </c>
    </row>
    <row r="167" spans="1:12">
      <c r="A167">
        <v>166</v>
      </c>
      <c r="B167">
        <v>34</v>
      </c>
      <c r="C167">
        <v>100</v>
      </c>
      <c r="D167">
        <v>171</v>
      </c>
      <c r="E167">
        <v>4170</v>
      </c>
      <c r="F167">
        <v>342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</row>
    <row r="168" spans="1:12">
      <c r="A168">
        <v>167</v>
      </c>
      <c r="B168">
        <v>37</v>
      </c>
      <c r="C168">
        <v>82</v>
      </c>
      <c r="D168">
        <v>160</v>
      </c>
      <c r="E168">
        <v>3230</v>
      </c>
      <c r="F168">
        <v>318</v>
      </c>
      <c r="G168">
        <v>0</v>
      </c>
      <c r="H168">
        <v>1</v>
      </c>
      <c r="I168">
        <v>0</v>
      </c>
      <c r="J168">
        <v>6</v>
      </c>
      <c r="K168">
        <v>5</v>
      </c>
      <c r="L168">
        <v>0</v>
      </c>
    </row>
    <row r="169" spans="1:12">
      <c r="A169">
        <v>168</v>
      </c>
      <c r="B169">
        <v>44</v>
      </c>
      <c r="C169">
        <v>74</v>
      </c>
      <c r="D169">
        <v>153</v>
      </c>
      <c r="E169">
        <v>1740</v>
      </c>
      <c r="F169">
        <v>305</v>
      </c>
      <c r="G169">
        <v>0</v>
      </c>
      <c r="H169">
        <v>2</v>
      </c>
      <c r="I169">
        <v>1</v>
      </c>
      <c r="J169">
        <v>1</v>
      </c>
      <c r="K169">
        <v>0</v>
      </c>
      <c r="L169">
        <v>0</v>
      </c>
    </row>
    <row r="170" spans="1:12">
      <c r="A170">
        <v>169</v>
      </c>
      <c r="B170">
        <v>34</v>
      </c>
      <c r="C170">
        <v>72</v>
      </c>
      <c r="D170">
        <v>162</v>
      </c>
      <c r="E170">
        <v>3120</v>
      </c>
      <c r="F170">
        <v>311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0</v>
      </c>
    </row>
    <row r="171" spans="1:12">
      <c r="A171">
        <v>170</v>
      </c>
      <c r="B171">
        <v>34</v>
      </c>
      <c r="C171">
        <v>72</v>
      </c>
      <c r="D171">
        <v>161</v>
      </c>
      <c r="E171">
        <v>3180</v>
      </c>
      <c r="F171">
        <v>311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171</v>
      </c>
      <c r="B172">
        <v>38</v>
      </c>
      <c r="C172">
        <v>77</v>
      </c>
      <c r="D172">
        <v>164</v>
      </c>
      <c r="E172">
        <v>3240</v>
      </c>
      <c r="F172">
        <v>300</v>
      </c>
      <c r="G172">
        <v>0</v>
      </c>
      <c r="H172">
        <v>0</v>
      </c>
      <c r="I172">
        <v>0</v>
      </c>
      <c r="J172">
        <v>2</v>
      </c>
      <c r="K172">
        <v>1</v>
      </c>
      <c r="L172">
        <v>1</v>
      </c>
    </row>
    <row r="173" spans="1:12">
      <c r="A173">
        <v>172</v>
      </c>
      <c r="B173">
        <v>39</v>
      </c>
      <c r="C173">
        <v>67</v>
      </c>
      <c r="D173">
        <v>170</v>
      </c>
      <c r="E173">
        <v>3240</v>
      </c>
      <c r="F173">
        <v>305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</row>
    <row r="174" spans="1:12">
      <c r="A174">
        <v>173</v>
      </c>
      <c r="B174">
        <v>28</v>
      </c>
      <c r="C174">
        <v>68</v>
      </c>
      <c r="D174">
        <v>154</v>
      </c>
      <c r="E174">
        <v>2900</v>
      </c>
      <c r="F174">
        <v>307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</row>
    <row r="175" spans="1:12">
      <c r="A175">
        <v>174</v>
      </c>
      <c r="B175">
        <v>31</v>
      </c>
      <c r="C175">
        <v>80</v>
      </c>
      <c r="D175">
        <v>163</v>
      </c>
      <c r="E175">
        <v>3240</v>
      </c>
      <c r="F175">
        <v>318</v>
      </c>
      <c r="G175">
        <v>0</v>
      </c>
      <c r="H175">
        <v>1</v>
      </c>
      <c r="I175">
        <v>1</v>
      </c>
      <c r="J175">
        <v>2</v>
      </c>
      <c r="K175">
        <v>1</v>
      </c>
      <c r="L175">
        <v>1</v>
      </c>
    </row>
    <row r="176" spans="1:12">
      <c r="A176">
        <v>175</v>
      </c>
      <c r="B176">
        <v>27</v>
      </c>
      <c r="C176">
        <v>66</v>
      </c>
      <c r="D176">
        <v>164</v>
      </c>
      <c r="E176">
        <v>1950</v>
      </c>
      <c r="F176">
        <v>303</v>
      </c>
      <c r="G176">
        <v>0</v>
      </c>
      <c r="H176">
        <v>0</v>
      </c>
      <c r="I176">
        <v>1</v>
      </c>
      <c r="J176">
        <v>1</v>
      </c>
      <c r="K176">
        <v>0</v>
      </c>
      <c r="L176">
        <v>0</v>
      </c>
    </row>
    <row r="177" spans="1:12">
      <c r="A177">
        <v>176</v>
      </c>
      <c r="B177">
        <v>37</v>
      </c>
      <c r="C177">
        <v>69</v>
      </c>
      <c r="D177">
        <v>158</v>
      </c>
      <c r="E177">
        <v>3160</v>
      </c>
      <c r="F177">
        <v>320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177</v>
      </c>
      <c r="B178">
        <v>33</v>
      </c>
      <c r="C178">
        <v>73</v>
      </c>
      <c r="D178">
        <v>162</v>
      </c>
      <c r="E178">
        <v>4040</v>
      </c>
      <c r="F178">
        <v>325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</row>
    <row r="179" spans="1:12">
      <c r="A179">
        <v>178</v>
      </c>
      <c r="B179">
        <v>36</v>
      </c>
      <c r="C179">
        <v>89</v>
      </c>
      <c r="D179">
        <v>157</v>
      </c>
      <c r="E179">
        <v>3710</v>
      </c>
      <c r="F179">
        <v>287</v>
      </c>
      <c r="G179">
        <v>0</v>
      </c>
      <c r="H179">
        <v>0</v>
      </c>
      <c r="I179">
        <v>1</v>
      </c>
      <c r="J179">
        <v>1</v>
      </c>
      <c r="K179">
        <v>0</v>
      </c>
      <c r="L179">
        <v>0</v>
      </c>
    </row>
    <row r="180" spans="1:12">
      <c r="A180">
        <v>179</v>
      </c>
      <c r="B180">
        <v>31</v>
      </c>
      <c r="C180">
        <v>77</v>
      </c>
      <c r="D180">
        <v>156</v>
      </c>
      <c r="E180">
        <v>2420</v>
      </c>
      <c r="F180">
        <v>318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</row>
    <row r="181" spans="1:12">
      <c r="A181">
        <v>180</v>
      </c>
      <c r="B181">
        <v>26</v>
      </c>
      <c r="C181">
        <v>76</v>
      </c>
      <c r="D181">
        <v>171</v>
      </c>
      <c r="E181">
        <v>3310</v>
      </c>
      <c r="F181">
        <v>323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181</v>
      </c>
      <c r="B182">
        <v>31</v>
      </c>
      <c r="C182">
        <v>80</v>
      </c>
      <c r="D182">
        <v>163</v>
      </c>
      <c r="E182">
        <v>3480</v>
      </c>
      <c r="F182">
        <v>316</v>
      </c>
      <c r="G182">
        <v>1</v>
      </c>
      <c r="H182">
        <v>0</v>
      </c>
      <c r="I182">
        <v>0</v>
      </c>
      <c r="J182">
        <v>2</v>
      </c>
      <c r="K182">
        <v>1</v>
      </c>
      <c r="L182">
        <v>1</v>
      </c>
    </row>
    <row r="183" spans="1:12">
      <c r="A183">
        <v>182</v>
      </c>
      <c r="B183">
        <v>38</v>
      </c>
      <c r="C183">
        <v>58</v>
      </c>
      <c r="D183">
        <v>157</v>
      </c>
      <c r="E183">
        <v>3240</v>
      </c>
      <c r="F183">
        <v>311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1</v>
      </c>
    </row>
    <row r="184" spans="1:12">
      <c r="A184">
        <v>183</v>
      </c>
      <c r="B184">
        <v>38</v>
      </c>
      <c r="C184">
        <v>93</v>
      </c>
      <c r="D184">
        <v>164</v>
      </c>
      <c r="E184">
        <v>2620</v>
      </c>
      <c r="F184">
        <v>318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0</v>
      </c>
    </row>
    <row r="185" spans="1:12">
      <c r="A185">
        <v>184</v>
      </c>
      <c r="B185">
        <v>38</v>
      </c>
      <c r="C185">
        <v>66</v>
      </c>
      <c r="D185">
        <v>154</v>
      </c>
      <c r="E185">
        <v>3100</v>
      </c>
      <c r="F185">
        <v>311</v>
      </c>
      <c r="G185">
        <v>0</v>
      </c>
      <c r="H185">
        <v>0</v>
      </c>
      <c r="I185">
        <v>1</v>
      </c>
      <c r="J185">
        <v>1</v>
      </c>
      <c r="K185">
        <v>0</v>
      </c>
      <c r="L185">
        <v>0</v>
      </c>
    </row>
    <row r="186" spans="1:12">
      <c r="A186">
        <v>185</v>
      </c>
      <c r="B186">
        <v>31</v>
      </c>
      <c r="C186">
        <v>68</v>
      </c>
      <c r="D186">
        <v>165</v>
      </c>
      <c r="E186">
        <v>3270</v>
      </c>
      <c r="F186">
        <v>314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186</v>
      </c>
      <c r="B187">
        <v>25</v>
      </c>
      <c r="C187">
        <v>66</v>
      </c>
      <c r="D187">
        <v>159</v>
      </c>
      <c r="E187">
        <v>3500</v>
      </c>
      <c r="F187">
        <v>307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</row>
    <row r="188" spans="1:12">
      <c r="A188">
        <v>187</v>
      </c>
      <c r="B188">
        <v>37</v>
      </c>
      <c r="C188">
        <v>74</v>
      </c>
      <c r="D188">
        <v>148</v>
      </c>
      <c r="E188">
        <v>3450</v>
      </c>
      <c r="F188">
        <v>309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0</v>
      </c>
    </row>
    <row r="189" spans="1:12">
      <c r="A189">
        <v>188</v>
      </c>
      <c r="B189">
        <v>29</v>
      </c>
      <c r="C189">
        <v>75</v>
      </c>
      <c r="D189">
        <v>164</v>
      </c>
      <c r="E189">
        <v>3860</v>
      </c>
      <c r="F189">
        <v>318</v>
      </c>
      <c r="G189">
        <v>0</v>
      </c>
      <c r="H189">
        <v>0</v>
      </c>
      <c r="I189">
        <v>0</v>
      </c>
      <c r="J189">
        <v>2</v>
      </c>
      <c r="K189">
        <v>0</v>
      </c>
      <c r="L189">
        <v>0</v>
      </c>
    </row>
    <row r="190" spans="1:12">
      <c r="A190">
        <v>189</v>
      </c>
      <c r="B190">
        <v>38</v>
      </c>
      <c r="C190">
        <v>101</v>
      </c>
      <c r="D190">
        <v>165</v>
      </c>
      <c r="E190">
        <v>3780</v>
      </c>
      <c r="F190">
        <v>313</v>
      </c>
      <c r="G190">
        <v>1</v>
      </c>
      <c r="H190">
        <v>1</v>
      </c>
      <c r="I190">
        <v>0</v>
      </c>
      <c r="J190">
        <v>3</v>
      </c>
      <c r="K190">
        <v>2</v>
      </c>
      <c r="L190">
        <v>0</v>
      </c>
    </row>
    <row r="191" spans="1:12">
      <c r="A191">
        <v>190</v>
      </c>
      <c r="B191">
        <v>34</v>
      </c>
      <c r="C191">
        <v>81</v>
      </c>
      <c r="D191">
        <v>171</v>
      </c>
      <c r="E191">
        <v>2730</v>
      </c>
      <c r="F191">
        <v>311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</row>
    <row r="192" spans="1:12">
      <c r="A192">
        <v>191</v>
      </c>
      <c r="B192">
        <v>36</v>
      </c>
      <c r="C192">
        <v>73</v>
      </c>
      <c r="D192">
        <v>159</v>
      </c>
      <c r="E192">
        <v>3800</v>
      </c>
      <c r="F192">
        <v>317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</row>
    <row r="193" spans="1:12">
      <c r="A193">
        <v>192</v>
      </c>
      <c r="B193">
        <v>31</v>
      </c>
      <c r="C193">
        <v>81</v>
      </c>
      <c r="D193">
        <v>163</v>
      </c>
      <c r="E193">
        <v>3470</v>
      </c>
      <c r="F193">
        <v>325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1</v>
      </c>
    </row>
    <row r="194" spans="1:12">
      <c r="A194">
        <v>193</v>
      </c>
      <c r="B194">
        <v>37</v>
      </c>
      <c r="C194">
        <v>101</v>
      </c>
      <c r="D194">
        <v>167</v>
      </c>
      <c r="E194">
        <v>2120</v>
      </c>
      <c r="F194">
        <v>309</v>
      </c>
      <c r="G194">
        <v>1</v>
      </c>
      <c r="H194">
        <v>2</v>
      </c>
      <c r="I194">
        <v>0</v>
      </c>
      <c r="J194">
        <v>0</v>
      </c>
      <c r="K194">
        <v>0</v>
      </c>
      <c r="L194">
        <v>0</v>
      </c>
    </row>
    <row r="195" spans="1:12">
      <c r="A195">
        <v>194</v>
      </c>
      <c r="B195">
        <v>37</v>
      </c>
      <c r="C195">
        <v>96</v>
      </c>
      <c r="D195">
        <v>152</v>
      </c>
      <c r="E195">
        <v>3670</v>
      </c>
      <c r="F195">
        <v>340</v>
      </c>
      <c r="G195">
        <v>0</v>
      </c>
      <c r="H195">
        <v>2</v>
      </c>
      <c r="I195">
        <v>0</v>
      </c>
      <c r="J195">
        <v>1</v>
      </c>
      <c r="K195">
        <v>0</v>
      </c>
      <c r="L195">
        <v>0</v>
      </c>
    </row>
    <row r="196" spans="1:12">
      <c r="A196">
        <v>195</v>
      </c>
      <c r="B196">
        <v>33</v>
      </c>
      <c r="C196">
        <v>132</v>
      </c>
      <c r="D196">
        <v>164</v>
      </c>
      <c r="E196">
        <v>3510</v>
      </c>
      <c r="F196">
        <v>311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</row>
    <row r="197" spans="1:12">
      <c r="A197">
        <v>196</v>
      </c>
      <c r="B197">
        <v>33</v>
      </c>
      <c r="C197">
        <v>89</v>
      </c>
      <c r="D197">
        <v>160</v>
      </c>
      <c r="E197">
        <v>3680</v>
      </c>
      <c r="F197">
        <v>326</v>
      </c>
      <c r="G197">
        <v>1</v>
      </c>
      <c r="H197">
        <v>0</v>
      </c>
      <c r="I197">
        <v>0</v>
      </c>
      <c r="J197">
        <v>2</v>
      </c>
      <c r="K197">
        <v>1</v>
      </c>
      <c r="L197">
        <v>0</v>
      </c>
    </row>
    <row r="198" spans="1:12">
      <c r="A198">
        <v>197</v>
      </c>
      <c r="B198">
        <v>33</v>
      </c>
      <c r="C198">
        <v>83</v>
      </c>
      <c r="D198">
        <v>167</v>
      </c>
      <c r="E198">
        <v>3370</v>
      </c>
      <c r="F198">
        <v>325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</row>
    <row r="199" spans="1:12">
      <c r="A199">
        <v>198</v>
      </c>
      <c r="B199">
        <v>35</v>
      </c>
      <c r="C199">
        <v>72</v>
      </c>
      <c r="D199">
        <v>156</v>
      </c>
      <c r="E199">
        <v>3800</v>
      </c>
      <c r="F199">
        <v>325</v>
      </c>
      <c r="G199">
        <v>0</v>
      </c>
      <c r="H199">
        <v>0</v>
      </c>
      <c r="I199">
        <v>0</v>
      </c>
      <c r="J199">
        <v>3</v>
      </c>
      <c r="K199">
        <v>1</v>
      </c>
      <c r="L199">
        <v>0</v>
      </c>
    </row>
    <row r="200" spans="1:12">
      <c r="A200">
        <v>199</v>
      </c>
      <c r="B200">
        <v>31</v>
      </c>
      <c r="C200">
        <v>64</v>
      </c>
      <c r="D200">
        <v>156</v>
      </c>
      <c r="E200">
        <v>3120</v>
      </c>
      <c r="F200">
        <v>307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0</v>
      </c>
    </row>
    <row r="201" spans="1:12">
      <c r="A201">
        <v>200</v>
      </c>
      <c r="B201">
        <v>33</v>
      </c>
      <c r="C201">
        <v>81</v>
      </c>
      <c r="D201">
        <v>167</v>
      </c>
      <c r="E201">
        <v>3260</v>
      </c>
      <c r="F201">
        <v>302</v>
      </c>
      <c r="G201">
        <v>1</v>
      </c>
      <c r="H201">
        <v>0</v>
      </c>
      <c r="I201">
        <v>1</v>
      </c>
      <c r="J201">
        <v>2</v>
      </c>
      <c r="K201">
        <v>1</v>
      </c>
      <c r="L201">
        <v>0</v>
      </c>
    </row>
    <row r="202" spans="1:12">
      <c r="A202">
        <v>201</v>
      </c>
      <c r="B202">
        <v>38</v>
      </c>
      <c r="C202">
        <v>70</v>
      </c>
      <c r="D202">
        <v>161</v>
      </c>
      <c r="E202">
        <v>3800</v>
      </c>
      <c r="F202">
        <v>319</v>
      </c>
      <c r="G202">
        <v>1</v>
      </c>
      <c r="H202">
        <v>0</v>
      </c>
      <c r="I202">
        <v>0</v>
      </c>
      <c r="J202">
        <v>1</v>
      </c>
      <c r="K202">
        <v>0</v>
      </c>
      <c r="L202">
        <v>0</v>
      </c>
    </row>
    <row r="203" spans="1:12">
      <c r="A203">
        <v>202</v>
      </c>
      <c r="B203">
        <v>28</v>
      </c>
      <c r="C203">
        <v>54</v>
      </c>
      <c r="D203">
        <v>147</v>
      </c>
      <c r="E203">
        <v>2490</v>
      </c>
      <c r="F203">
        <v>302</v>
      </c>
      <c r="G203">
        <v>0</v>
      </c>
      <c r="H203">
        <v>0</v>
      </c>
      <c r="I203">
        <v>1</v>
      </c>
      <c r="J203">
        <v>1</v>
      </c>
      <c r="K203">
        <v>0</v>
      </c>
      <c r="L203">
        <v>0</v>
      </c>
    </row>
    <row r="204" spans="1:12">
      <c r="A204">
        <v>203</v>
      </c>
      <c r="B204">
        <v>35</v>
      </c>
      <c r="C204">
        <v>56</v>
      </c>
      <c r="D204">
        <v>157</v>
      </c>
      <c r="E204">
        <v>2800</v>
      </c>
      <c r="F204">
        <v>290</v>
      </c>
      <c r="G204">
        <v>1</v>
      </c>
      <c r="H204">
        <v>0</v>
      </c>
      <c r="I204">
        <v>1</v>
      </c>
      <c r="J204">
        <v>0</v>
      </c>
      <c r="K204">
        <v>0</v>
      </c>
      <c r="L204">
        <v>0</v>
      </c>
    </row>
    <row r="205" spans="1:12">
      <c r="A205">
        <v>204</v>
      </c>
      <c r="B205">
        <v>38</v>
      </c>
      <c r="C205">
        <v>69</v>
      </c>
      <c r="D205">
        <v>155</v>
      </c>
      <c r="E205">
        <v>3190</v>
      </c>
      <c r="F205">
        <v>325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</row>
    <row r="206" spans="1:12">
      <c r="A206">
        <v>205</v>
      </c>
      <c r="B206">
        <v>39</v>
      </c>
      <c r="C206">
        <v>84</v>
      </c>
      <c r="D206">
        <v>166</v>
      </c>
      <c r="E206">
        <v>3100</v>
      </c>
      <c r="F206">
        <v>324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</row>
    <row r="207" spans="1:12">
      <c r="A207">
        <v>206</v>
      </c>
      <c r="B207">
        <v>32</v>
      </c>
      <c r="C207">
        <v>91</v>
      </c>
      <c r="D207">
        <v>161</v>
      </c>
      <c r="E207">
        <v>2800</v>
      </c>
      <c r="F207">
        <v>303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1</v>
      </c>
    </row>
    <row r="208" spans="1:12">
      <c r="A208">
        <v>207</v>
      </c>
      <c r="B208">
        <v>40</v>
      </c>
      <c r="C208">
        <v>51</v>
      </c>
      <c r="D208">
        <v>153</v>
      </c>
      <c r="E208">
        <v>2490</v>
      </c>
      <c r="F208">
        <v>305</v>
      </c>
      <c r="G208">
        <v>0</v>
      </c>
      <c r="H208">
        <v>1</v>
      </c>
      <c r="I208">
        <v>1</v>
      </c>
      <c r="J208">
        <v>0</v>
      </c>
      <c r="K208">
        <v>0</v>
      </c>
      <c r="L208">
        <v>0</v>
      </c>
    </row>
    <row r="209" spans="1:12">
      <c r="A209">
        <v>208</v>
      </c>
      <c r="B209">
        <v>33</v>
      </c>
      <c r="C209">
        <v>63</v>
      </c>
      <c r="D209">
        <v>161</v>
      </c>
      <c r="E209">
        <v>3260</v>
      </c>
      <c r="F209">
        <v>327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209</v>
      </c>
      <c r="B210">
        <v>32</v>
      </c>
      <c r="C210">
        <v>67</v>
      </c>
      <c r="D210">
        <v>159</v>
      </c>
      <c r="E210">
        <v>2620</v>
      </c>
      <c r="F210">
        <v>291</v>
      </c>
      <c r="G210">
        <v>0</v>
      </c>
      <c r="H210">
        <v>1</v>
      </c>
      <c r="I210">
        <v>1</v>
      </c>
      <c r="J210">
        <v>2</v>
      </c>
      <c r="K210">
        <v>2</v>
      </c>
      <c r="L210">
        <v>1</v>
      </c>
    </row>
    <row r="211" spans="1:12">
      <c r="A211">
        <v>210</v>
      </c>
      <c r="B211">
        <v>42</v>
      </c>
      <c r="C211">
        <v>71</v>
      </c>
      <c r="D211">
        <v>163</v>
      </c>
      <c r="E211">
        <v>3240</v>
      </c>
      <c r="F211">
        <v>311</v>
      </c>
      <c r="G211">
        <v>0</v>
      </c>
      <c r="H211">
        <v>1</v>
      </c>
      <c r="I211">
        <v>1</v>
      </c>
      <c r="J211">
        <v>1</v>
      </c>
      <c r="K211">
        <v>1</v>
      </c>
      <c r="L211">
        <v>0</v>
      </c>
    </row>
    <row r="212" spans="1:12">
      <c r="A212">
        <v>211</v>
      </c>
      <c r="B212">
        <v>46</v>
      </c>
      <c r="C212">
        <v>55</v>
      </c>
      <c r="D212">
        <v>152</v>
      </c>
      <c r="E212">
        <v>2000</v>
      </c>
      <c r="F212">
        <v>281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0</v>
      </c>
    </row>
    <row r="213" spans="1:12">
      <c r="A213">
        <v>212</v>
      </c>
      <c r="B213">
        <v>25</v>
      </c>
      <c r="C213">
        <v>106</v>
      </c>
      <c r="D213">
        <v>160</v>
      </c>
      <c r="E213">
        <v>3640</v>
      </c>
      <c r="F213">
        <v>198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213</v>
      </c>
      <c r="B214">
        <v>27</v>
      </c>
      <c r="C214">
        <v>64</v>
      </c>
      <c r="D214">
        <v>158</v>
      </c>
      <c r="E214">
        <v>3500</v>
      </c>
      <c r="F214">
        <v>316</v>
      </c>
      <c r="G214">
        <v>1</v>
      </c>
      <c r="H214">
        <v>0</v>
      </c>
      <c r="I214">
        <v>0</v>
      </c>
      <c r="J214">
        <v>2</v>
      </c>
      <c r="K214">
        <v>2</v>
      </c>
      <c r="L214">
        <v>0</v>
      </c>
    </row>
    <row r="215" spans="1:12">
      <c r="A215">
        <v>214</v>
      </c>
      <c r="B215">
        <v>37</v>
      </c>
      <c r="C215">
        <v>83</v>
      </c>
      <c r="D215">
        <v>160</v>
      </c>
      <c r="E215">
        <v>2650</v>
      </c>
      <c r="F215">
        <v>311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0</v>
      </c>
    </row>
    <row r="216" spans="1:12">
      <c r="A216">
        <v>215</v>
      </c>
      <c r="B216">
        <v>31</v>
      </c>
      <c r="C216">
        <v>96</v>
      </c>
      <c r="D216">
        <v>161</v>
      </c>
      <c r="E216">
        <v>3920</v>
      </c>
      <c r="F216">
        <v>323</v>
      </c>
      <c r="G216">
        <v>0</v>
      </c>
      <c r="H216">
        <v>1</v>
      </c>
      <c r="I216">
        <v>0</v>
      </c>
      <c r="J216">
        <v>4</v>
      </c>
      <c r="K216">
        <v>2</v>
      </c>
      <c r="L216">
        <v>0</v>
      </c>
    </row>
    <row r="217" spans="1:12">
      <c r="A217">
        <v>216</v>
      </c>
      <c r="B217">
        <v>40</v>
      </c>
      <c r="C217">
        <v>63</v>
      </c>
      <c r="D217">
        <v>161</v>
      </c>
      <c r="E217">
        <v>3320</v>
      </c>
      <c r="F217">
        <v>311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</row>
    <row r="218" spans="1:12">
      <c r="A218">
        <v>217</v>
      </c>
      <c r="B218">
        <v>36</v>
      </c>
      <c r="C218">
        <v>73</v>
      </c>
      <c r="D218">
        <v>162</v>
      </c>
      <c r="E218">
        <v>1650</v>
      </c>
      <c r="F218">
        <v>311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218</v>
      </c>
      <c r="B219">
        <v>33</v>
      </c>
      <c r="C219">
        <v>61</v>
      </c>
      <c r="D219">
        <v>158</v>
      </c>
      <c r="E219">
        <v>2730</v>
      </c>
      <c r="F219">
        <v>297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1</v>
      </c>
    </row>
    <row r="220" spans="1:12">
      <c r="A220">
        <v>219</v>
      </c>
      <c r="B220">
        <v>32</v>
      </c>
      <c r="C220">
        <v>63</v>
      </c>
      <c r="D220">
        <v>158</v>
      </c>
      <c r="E220">
        <v>3060</v>
      </c>
      <c r="F220">
        <v>311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</row>
    <row r="221" spans="1:12">
      <c r="A221">
        <v>220</v>
      </c>
      <c r="B221">
        <v>25</v>
      </c>
      <c r="C221">
        <v>86</v>
      </c>
      <c r="D221">
        <v>171</v>
      </c>
      <c r="E221">
        <v>4250</v>
      </c>
      <c r="F221">
        <v>313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</row>
    <row r="222" spans="1:12">
      <c r="A222">
        <v>221</v>
      </c>
      <c r="B222">
        <v>36</v>
      </c>
      <c r="C222">
        <v>73</v>
      </c>
      <c r="D222">
        <v>167</v>
      </c>
      <c r="E222">
        <v>3900</v>
      </c>
      <c r="F222">
        <v>327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</row>
    <row r="223" spans="1:12">
      <c r="A223">
        <v>222</v>
      </c>
      <c r="B223">
        <v>34</v>
      </c>
      <c r="C223">
        <v>72</v>
      </c>
      <c r="D223">
        <v>174</v>
      </c>
      <c r="E223">
        <v>2890</v>
      </c>
      <c r="F223">
        <v>311</v>
      </c>
      <c r="G223">
        <v>0</v>
      </c>
      <c r="H223">
        <v>2</v>
      </c>
      <c r="I223">
        <v>0</v>
      </c>
      <c r="J223">
        <v>0</v>
      </c>
      <c r="K223">
        <v>0</v>
      </c>
      <c r="L223">
        <v>1</v>
      </c>
    </row>
    <row r="224" spans="1:12">
      <c r="A224">
        <v>223</v>
      </c>
      <c r="B224">
        <v>37</v>
      </c>
      <c r="C224">
        <v>53</v>
      </c>
      <c r="D224">
        <v>154</v>
      </c>
      <c r="E224">
        <v>3250</v>
      </c>
      <c r="F224">
        <v>320</v>
      </c>
      <c r="G224">
        <v>0</v>
      </c>
      <c r="H224">
        <v>0</v>
      </c>
      <c r="I224">
        <v>1</v>
      </c>
      <c r="J224">
        <v>1</v>
      </c>
      <c r="K224">
        <v>0</v>
      </c>
      <c r="L224">
        <v>0</v>
      </c>
    </row>
    <row r="225" spans="1:12">
      <c r="A225">
        <v>224</v>
      </c>
      <c r="B225">
        <v>40</v>
      </c>
      <c r="C225">
        <v>107</v>
      </c>
      <c r="D225">
        <v>165</v>
      </c>
      <c r="E225">
        <v>3200</v>
      </c>
      <c r="F225">
        <v>321</v>
      </c>
      <c r="G225">
        <v>0</v>
      </c>
      <c r="H225">
        <v>2</v>
      </c>
      <c r="I225">
        <v>1</v>
      </c>
      <c r="J225">
        <v>0</v>
      </c>
      <c r="K225">
        <v>0</v>
      </c>
      <c r="L225">
        <v>0</v>
      </c>
    </row>
    <row r="226" spans="1:12">
      <c r="A226">
        <v>225</v>
      </c>
      <c r="B226">
        <v>34</v>
      </c>
      <c r="C226">
        <v>69</v>
      </c>
      <c r="D226">
        <v>155</v>
      </c>
      <c r="E226">
        <v>3240</v>
      </c>
      <c r="F226">
        <v>318</v>
      </c>
      <c r="G226">
        <v>0</v>
      </c>
      <c r="H226">
        <v>1</v>
      </c>
      <c r="I226">
        <v>1</v>
      </c>
      <c r="J226">
        <v>1</v>
      </c>
      <c r="K226">
        <v>0</v>
      </c>
      <c r="L226">
        <v>0</v>
      </c>
    </row>
    <row r="227" spans="1:12">
      <c r="A227">
        <v>226</v>
      </c>
      <c r="B227">
        <v>37</v>
      </c>
      <c r="C227">
        <v>66</v>
      </c>
      <c r="D227">
        <v>157</v>
      </c>
      <c r="E227">
        <v>2800</v>
      </c>
      <c r="F227">
        <v>294</v>
      </c>
      <c r="G227">
        <v>0</v>
      </c>
      <c r="H227">
        <v>0</v>
      </c>
      <c r="I227">
        <v>1</v>
      </c>
      <c r="J227">
        <v>2</v>
      </c>
      <c r="K227">
        <v>2</v>
      </c>
      <c r="L227">
        <v>0</v>
      </c>
    </row>
    <row r="228" spans="1:12">
      <c r="A228">
        <v>227</v>
      </c>
      <c r="B228">
        <v>41</v>
      </c>
      <c r="C228">
        <v>58</v>
      </c>
      <c r="D228">
        <v>164</v>
      </c>
      <c r="E228">
        <v>3050</v>
      </c>
      <c r="F228">
        <v>350</v>
      </c>
      <c r="G228">
        <v>0</v>
      </c>
      <c r="H228">
        <v>2</v>
      </c>
      <c r="I228">
        <v>0</v>
      </c>
      <c r="J228">
        <v>1</v>
      </c>
      <c r="K228">
        <v>1</v>
      </c>
      <c r="L228">
        <v>0</v>
      </c>
    </row>
    <row r="229" spans="1:12">
      <c r="A229">
        <v>228</v>
      </c>
      <c r="B229">
        <v>40</v>
      </c>
      <c r="C229">
        <v>69</v>
      </c>
      <c r="D229">
        <v>156</v>
      </c>
      <c r="E229">
        <v>3240</v>
      </c>
      <c r="F229">
        <v>311</v>
      </c>
      <c r="G229">
        <v>0</v>
      </c>
      <c r="H229">
        <v>1</v>
      </c>
      <c r="I229">
        <v>1</v>
      </c>
      <c r="J229">
        <v>2</v>
      </c>
      <c r="K229">
        <v>0</v>
      </c>
      <c r="L229">
        <v>0</v>
      </c>
    </row>
    <row r="230" spans="1:12">
      <c r="A230">
        <v>229</v>
      </c>
      <c r="B230">
        <v>32</v>
      </c>
      <c r="C230">
        <v>68</v>
      </c>
      <c r="D230">
        <v>160</v>
      </c>
      <c r="E230">
        <v>3020</v>
      </c>
      <c r="F230">
        <v>320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0</v>
      </c>
    </row>
    <row r="231" spans="1:12">
      <c r="A231">
        <v>230</v>
      </c>
      <c r="B231">
        <v>27</v>
      </c>
      <c r="C231">
        <v>56</v>
      </c>
      <c r="D231">
        <v>163</v>
      </c>
      <c r="E231">
        <v>4440</v>
      </c>
      <c r="F231">
        <v>265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</row>
    <row r="232" spans="1:12">
      <c r="A232">
        <v>231</v>
      </c>
      <c r="B232">
        <v>28</v>
      </c>
      <c r="C232">
        <v>111</v>
      </c>
      <c r="D232">
        <v>168</v>
      </c>
      <c r="E232">
        <v>3550</v>
      </c>
      <c r="F232">
        <v>339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1</v>
      </c>
    </row>
    <row r="233" spans="1:12">
      <c r="A233">
        <v>232</v>
      </c>
      <c r="B233">
        <v>35</v>
      </c>
      <c r="C233">
        <v>83</v>
      </c>
      <c r="D233">
        <v>161</v>
      </c>
      <c r="E233">
        <v>2740</v>
      </c>
      <c r="F233">
        <v>186</v>
      </c>
      <c r="G233">
        <v>0</v>
      </c>
      <c r="H233">
        <v>2</v>
      </c>
      <c r="I233">
        <v>0</v>
      </c>
      <c r="J233">
        <v>4</v>
      </c>
      <c r="K233">
        <v>4</v>
      </c>
      <c r="L233">
        <v>0</v>
      </c>
    </row>
    <row r="234" spans="1:12">
      <c r="A234">
        <v>233</v>
      </c>
      <c r="B234">
        <v>33</v>
      </c>
      <c r="C234">
        <v>95</v>
      </c>
      <c r="D234">
        <v>158</v>
      </c>
      <c r="E234">
        <v>4100</v>
      </c>
      <c r="F234">
        <v>302</v>
      </c>
      <c r="G234">
        <v>0</v>
      </c>
      <c r="H234">
        <v>2</v>
      </c>
      <c r="I234">
        <v>1</v>
      </c>
      <c r="J234">
        <v>1</v>
      </c>
      <c r="K234">
        <v>0</v>
      </c>
      <c r="L234">
        <v>0</v>
      </c>
    </row>
    <row r="235" spans="1:12">
      <c r="A235">
        <v>234</v>
      </c>
      <c r="B235">
        <v>32</v>
      </c>
      <c r="C235">
        <v>109</v>
      </c>
      <c r="D235">
        <v>162</v>
      </c>
      <c r="E235">
        <v>3580</v>
      </c>
      <c r="F235">
        <v>305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</row>
    <row r="236" spans="1:12">
      <c r="A236">
        <v>235</v>
      </c>
      <c r="B236">
        <v>33</v>
      </c>
      <c r="C236">
        <v>91</v>
      </c>
      <c r="D236">
        <v>163</v>
      </c>
      <c r="E236">
        <v>2760</v>
      </c>
      <c r="F236">
        <v>297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1</v>
      </c>
    </row>
    <row r="237" spans="1:12">
      <c r="A237">
        <v>236</v>
      </c>
      <c r="B237">
        <v>35</v>
      </c>
      <c r="C237">
        <v>84</v>
      </c>
      <c r="D237">
        <v>166</v>
      </c>
      <c r="E237">
        <v>3240</v>
      </c>
      <c r="F237">
        <v>314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</row>
    <row r="238" spans="1:12">
      <c r="A238">
        <v>237</v>
      </c>
      <c r="B238">
        <v>38</v>
      </c>
      <c r="C238">
        <v>69</v>
      </c>
      <c r="D238">
        <v>164</v>
      </c>
      <c r="E238">
        <v>3420</v>
      </c>
      <c r="F238">
        <v>325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238</v>
      </c>
      <c r="B239">
        <v>33</v>
      </c>
      <c r="C239">
        <v>59</v>
      </c>
      <c r="D239">
        <v>154</v>
      </c>
      <c r="E239">
        <v>2770</v>
      </c>
      <c r="F239">
        <v>324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239</v>
      </c>
      <c r="B240">
        <v>33</v>
      </c>
      <c r="C240">
        <v>60</v>
      </c>
      <c r="D240">
        <v>164</v>
      </c>
      <c r="E240">
        <v>3600</v>
      </c>
      <c r="F240">
        <v>336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</row>
    <row r="241" spans="1:12">
      <c r="A241">
        <v>240</v>
      </c>
      <c r="B241">
        <v>32</v>
      </c>
      <c r="C241">
        <v>65</v>
      </c>
      <c r="D241">
        <v>168</v>
      </c>
      <c r="E241">
        <v>2670</v>
      </c>
      <c r="F241">
        <v>311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</row>
    <row r="242" spans="1:12">
      <c r="A242">
        <v>241</v>
      </c>
      <c r="B242">
        <v>35</v>
      </c>
      <c r="C242">
        <v>67</v>
      </c>
      <c r="D242">
        <v>161</v>
      </c>
      <c r="E242">
        <v>3900</v>
      </c>
      <c r="F242">
        <v>316</v>
      </c>
      <c r="G242">
        <v>0</v>
      </c>
      <c r="H242">
        <v>0</v>
      </c>
      <c r="I242">
        <v>0</v>
      </c>
      <c r="J242">
        <v>2</v>
      </c>
      <c r="K242">
        <v>1</v>
      </c>
      <c r="L242">
        <v>0</v>
      </c>
    </row>
    <row r="243" spans="1:12">
      <c r="A243">
        <v>242</v>
      </c>
      <c r="B243">
        <v>35</v>
      </c>
      <c r="C243">
        <v>70</v>
      </c>
      <c r="D243">
        <v>152</v>
      </c>
      <c r="E243">
        <v>3700</v>
      </c>
      <c r="F243">
        <v>315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0</v>
      </c>
    </row>
    <row r="244" spans="1:12">
      <c r="A244">
        <v>243</v>
      </c>
      <c r="B244">
        <v>41</v>
      </c>
      <c r="C244">
        <v>59</v>
      </c>
      <c r="D244">
        <v>165</v>
      </c>
      <c r="E244">
        <v>2970</v>
      </c>
      <c r="F244">
        <v>312</v>
      </c>
      <c r="G244">
        <v>0</v>
      </c>
      <c r="H244">
        <v>1</v>
      </c>
      <c r="I244">
        <v>1</v>
      </c>
      <c r="J244">
        <v>2</v>
      </c>
      <c r="K244">
        <v>1</v>
      </c>
      <c r="L244">
        <v>0</v>
      </c>
    </row>
    <row r="245" spans="1:12">
      <c r="A245">
        <v>244</v>
      </c>
      <c r="B245">
        <v>36</v>
      </c>
      <c r="C245">
        <v>73</v>
      </c>
      <c r="D245">
        <v>156</v>
      </c>
      <c r="E245">
        <v>3890</v>
      </c>
      <c r="F245">
        <v>318</v>
      </c>
      <c r="G245">
        <v>0</v>
      </c>
      <c r="H245">
        <v>1</v>
      </c>
      <c r="I245">
        <v>1</v>
      </c>
      <c r="J245">
        <v>1</v>
      </c>
      <c r="K245">
        <v>0</v>
      </c>
      <c r="L245">
        <v>0</v>
      </c>
    </row>
    <row r="246" spans="1:12">
      <c r="A246">
        <v>245</v>
      </c>
      <c r="B246">
        <v>33</v>
      </c>
      <c r="C246">
        <v>77</v>
      </c>
      <c r="D246">
        <v>182</v>
      </c>
      <c r="E246">
        <v>3100</v>
      </c>
      <c r="F246">
        <v>301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246</v>
      </c>
      <c r="B247">
        <v>28</v>
      </c>
      <c r="C247">
        <v>74</v>
      </c>
      <c r="D247">
        <v>157</v>
      </c>
      <c r="E247">
        <v>3300</v>
      </c>
      <c r="F247">
        <v>323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0</v>
      </c>
    </row>
    <row r="248" spans="1:12">
      <c r="A248">
        <v>247</v>
      </c>
      <c r="B248">
        <v>34</v>
      </c>
      <c r="C248">
        <v>97</v>
      </c>
      <c r="D248">
        <v>168</v>
      </c>
      <c r="E248">
        <v>2670</v>
      </c>
      <c r="F248">
        <v>311</v>
      </c>
      <c r="G248">
        <v>0</v>
      </c>
      <c r="H248">
        <v>1</v>
      </c>
      <c r="I248">
        <v>0</v>
      </c>
      <c r="J248">
        <v>3</v>
      </c>
      <c r="K248">
        <v>1</v>
      </c>
      <c r="L248">
        <v>0</v>
      </c>
    </row>
    <row r="249" spans="1:12">
      <c r="A249">
        <v>248</v>
      </c>
      <c r="B249">
        <v>33</v>
      </c>
      <c r="C249">
        <v>54</v>
      </c>
      <c r="D249">
        <v>156</v>
      </c>
      <c r="E249">
        <v>2500</v>
      </c>
      <c r="F249">
        <v>319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0</v>
      </c>
    </row>
    <row r="250" spans="1:12">
      <c r="A250">
        <v>249</v>
      </c>
      <c r="B250">
        <v>34</v>
      </c>
      <c r="C250">
        <v>59</v>
      </c>
      <c r="D250">
        <v>148</v>
      </c>
      <c r="E250">
        <v>2880</v>
      </c>
      <c r="F250">
        <v>302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0</v>
      </c>
    </row>
    <row r="251" spans="1:12">
      <c r="A251">
        <v>250</v>
      </c>
      <c r="B251">
        <v>36</v>
      </c>
      <c r="C251">
        <v>67</v>
      </c>
      <c r="D251">
        <v>167</v>
      </c>
      <c r="E251">
        <v>3400</v>
      </c>
      <c r="F251">
        <v>320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</row>
    <row r="252" spans="1:12">
      <c r="A252">
        <v>251</v>
      </c>
      <c r="B252">
        <v>37</v>
      </c>
      <c r="C252">
        <v>62</v>
      </c>
      <c r="D252">
        <v>157</v>
      </c>
      <c r="E252">
        <v>2670</v>
      </c>
      <c r="F252">
        <v>312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</row>
    <row r="253" spans="1:12">
      <c r="A253">
        <v>252</v>
      </c>
      <c r="B253">
        <v>37</v>
      </c>
      <c r="C253">
        <v>86</v>
      </c>
      <c r="D253">
        <v>153</v>
      </c>
      <c r="E253">
        <v>2670</v>
      </c>
      <c r="F253">
        <v>311</v>
      </c>
      <c r="G253">
        <v>0</v>
      </c>
      <c r="H253">
        <v>1</v>
      </c>
      <c r="I253">
        <v>0</v>
      </c>
      <c r="J253">
        <v>5</v>
      </c>
      <c r="K253">
        <v>1</v>
      </c>
      <c r="L253">
        <v>0</v>
      </c>
    </row>
    <row r="254" spans="1:12">
      <c r="A254">
        <v>253</v>
      </c>
      <c r="B254">
        <v>29</v>
      </c>
      <c r="C254">
        <v>59</v>
      </c>
      <c r="D254">
        <v>154</v>
      </c>
      <c r="E254">
        <v>2990</v>
      </c>
      <c r="F254">
        <v>321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1</v>
      </c>
    </row>
    <row r="255" spans="1:12">
      <c r="A255">
        <v>254</v>
      </c>
      <c r="B255">
        <v>38</v>
      </c>
      <c r="C255">
        <v>104</v>
      </c>
      <c r="D255">
        <v>176</v>
      </c>
      <c r="E255">
        <v>3040</v>
      </c>
      <c r="F255">
        <v>350</v>
      </c>
      <c r="G255">
        <v>0</v>
      </c>
      <c r="H255">
        <v>1</v>
      </c>
      <c r="I255">
        <v>0</v>
      </c>
      <c r="J255">
        <v>2</v>
      </c>
      <c r="K255">
        <v>2</v>
      </c>
      <c r="L255">
        <v>0</v>
      </c>
    </row>
    <row r="256" spans="1:12">
      <c r="A256">
        <v>255</v>
      </c>
      <c r="B256">
        <v>37</v>
      </c>
      <c r="C256">
        <v>64</v>
      </c>
      <c r="D256">
        <v>164</v>
      </c>
      <c r="E256">
        <v>2670</v>
      </c>
      <c r="F256">
        <v>312</v>
      </c>
      <c r="G256">
        <v>1</v>
      </c>
      <c r="H256">
        <v>0</v>
      </c>
      <c r="I256">
        <v>1</v>
      </c>
      <c r="J256">
        <v>2</v>
      </c>
      <c r="K256">
        <v>1</v>
      </c>
      <c r="L256">
        <v>0</v>
      </c>
    </row>
    <row r="257" spans="1:12">
      <c r="A257">
        <v>256</v>
      </c>
      <c r="B257">
        <v>38</v>
      </c>
      <c r="C257">
        <v>64</v>
      </c>
      <c r="D257">
        <v>165</v>
      </c>
      <c r="E257">
        <v>3900</v>
      </c>
      <c r="F257">
        <v>320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</row>
    <row r="258" spans="1:12">
      <c r="A258">
        <v>257</v>
      </c>
      <c r="B258">
        <v>38</v>
      </c>
      <c r="C258">
        <v>66</v>
      </c>
      <c r="D258">
        <v>161</v>
      </c>
      <c r="E258">
        <v>3520</v>
      </c>
      <c r="F258">
        <v>336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</row>
    <row r="259" spans="1:12">
      <c r="A259">
        <v>258</v>
      </c>
      <c r="B259">
        <v>30</v>
      </c>
      <c r="C259">
        <v>54</v>
      </c>
      <c r="D259">
        <v>153</v>
      </c>
      <c r="E259">
        <v>3240</v>
      </c>
      <c r="F259">
        <v>304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0</v>
      </c>
    </row>
    <row r="260" spans="1:12">
      <c r="A260">
        <v>259</v>
      </c>
      <c r="B260">
        <v>35</v>
      </c>
      <c r="C260">
        <v>73</v>
      </c>
      <c r="D260">
        <v>172</v>
      </c>
      <c r="E260">
        <v>3540</v>
      </c>
      <c r="F260">
        <v>317</v>
      </c>
      <c r="G260">
        <v>0</v>
      </c>
      <c r="H260">
        <v>1</v>
      </c>
      <c r="I260">
        <v>1</v>
      </c>
      <c r="J260">
        <v>3</v>
      </c>
      <c r="K260">
        <v>1</v>
      </c>
      <c r="L260">
        <v>0</v>
      </c>
    </row>
    <row r="261" spans="1:12">
      <c r="A261">
        <v>260</v>
      </c>
      <c r="B261">
        <v>30</v>
      </c>
      <c r="C261">
        <v>87</v>
      </c>
      <c r="D261">
        <v>154</v>
      </c>
      <c r="E261">
        <v>3040</v>
      </c>
      <c r="F261">
        <v>311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1</v>
      </c>
    </row>
    <row r="262" spans="1:12">
      <c r="A262">
        <v>261</v>
      </c>
      <c r="B262">
        <v>35</v>
      </c>
      <c r="C262">
        <v>53</v>
      </c>
      <c r="D262">
        <v>149</v>
      </c>
      <c r="E262">
        <v>3040</v>
      </c>
      <c r="F262">
        <v>314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0</v>
      </c>
    </row>
    <row r="263" spans="1:12">
      <c r="A263">
        <v>262</v>
      </c>
      <c r="B263">
        <v>31</v>
      </c>
      <c r="C263">
        <v>62</v>
      </c>
      <c r="D263">
        <v>162</v>
      </c>
      <c r="E263">
        <v>3210</v>
      </c>
      <c r="F263">
        <v>337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</row>
    <row r="264" spans="1:12">
      <c r="A264">
        <v>263</v>
      </c>
      <c r="B264">
        <v>22</v>
      </c>
      <c r="C264">
        <v>70</v>
      </c>
      <c r="D264">
        <v>160</v>
      </c>
      <c r="E264">
        <v>3040</v>
      </c>
      <c r="F264">
        <v>311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</row>
    <row r="265" spans="1:12">
      <c r="A265">
        <v>264</v>
      </c>
      <c r="B265">
        <v>31</v>
      </c>
      <c r="C265">
        <v>100</v>
      </c>
      <c r="D265">
        <v>170</v>
      </c>
      <c r="E265">
        <v>4090</v>
      </c>
      <c r="F265">
        <v>312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0</v>
      </c>
    </row>
    <row r="266" spans="1:12">
      <c r="A266">
        <v>265</v>
      </c>
      <c r="B266">
        <v>41</v>
      </c>
      <c r="C266">
        <v>71</v>
      </c>
      <c r="D266">
        <v>166</v>
      </c>
      <c r="E266">
        <v>3040</v>
      </c>
      <c r="F266">
        <v>311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0</v>
      </c>
    </row>
    <row r="267" spans="1:12">
      <c r="A267">
        <v>266</v>
      </c>
      <c r="B267">
        <v>23</v>
      </c>
      <c r="C267">
        <v>72</v>
      </c>
      <c r="D267">
        <v>158</v>
      </c>
      <c r="E267">
        <v>3620</v>
      </c>
      <c r="F267">
        <v>311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</row>
    <row r="268" spans="1:12">
      <c r="A268">
        <v>267</v>
      </c>
      <c r="B268">
        <v>40</v>
      </c>
      <c r="C268">
        <v>68</v>
      </c>
      <c r="D268">
        <v>164</v>
      </c>
      <c r="E268">
        <v>3040</v>
      </c>
      <c r="F268">
        <v>315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</row>
    <row r="269" spans="1:12">
      <c r="A269">
        <v>268</v>
      </c>
      <c r="B269">
        <v>32</v>
      </c>
      <c r="C269">
        <v>111</v>
      </c>
      <c r="D269">
        <v>163</v>
      </c>
      <c r="E269">
        <v>3160</v>
      </c>
      <c r="F269">
        <v>313</v>
      </c>
      <c r="G269">
        <v>0</v>
      </c>
      <c r="H269">
        <v>0</v>
      </c>
      <c r="I269">
        <v>1</v>
      </c>
      <c r="J269">
        <v>5</v>
      </c>
      <c r="K269">
        <v>0</v>
      </c>
      <c r="L269">
        <v>0</v>
      </c>
    </row>
    <row r="270" spans="1:12">
      <c r="A270">
        <v>269</v>
      </c>
      <c r="B270">
        <v>38</v>
      </c>
      <c r="C270">
        <v>74</v>
      </c>
      <c r="D270">
        <v>167</v>
      </c>
      <c r="E270">
        <v>3240</v>
      </c>
      <c r="F270">
        <v>325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1</v>
      </c>
    </row>
    <row r="271" spans="1:12">
      <c r="A271">
        <v>270</v>
      </c>
      <c r="B271">
        <v>31</v>
      </c>
      <c r="C271">
        <v>76</v>
      </c>
      <c r="D271">
        <v>156</v>
      </c>
      <c r="E271">
        <v>3040</v>
      </c>
      <c r="F271">
        <v>311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271</v>
      </c>
      <c r="B272">
        <v>40</v>
      </c>
      <c r="C272">
        <v>64</v>
      </c>
      <c r="D272">
        <v>160</v>
      </c>
      <c r="E272">
        <v>3600</v>
      </c>
      <c r="F272">
        <v>302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0</v>
      </c>
    </row>
    <row r="273" spans="1:12">
      <c r="A273">
        <v>272</v>
      </c>
      <c r="B273">
        <v>35</v>
      </c>
      <c r="C273">
        <v>67</v>
      </c>
      <c r="D273">
        <v>156</v>
      </c>
      <c r="E273">
        <v>3490</v>
      </c>
      <c r="F273">
        <v>307</v>
      </c>
      <c r="G273">
        <v>1</v>
      </c>
      <c r="H273">
        <v>0</v>
      </c>
      <c r="I273">
        <v>1</v>
      </c>
      <c r="J273">
        <v>1</v>
      </c>
      <c r="K273">
        <v>0</v>
      </c>
      <c r="L273">
        <v>0</v>
      </c>
    </row>
    <row r="274" spans="1:12">
      <c r="A274">
        <v>273</v>
      </c>
      <c r="B274">
        <v>32</v>
      </c>
      <c r="C274">
        <v>78</v>
      </c>
      <c r="D274">
        <v>161</v>
      </c>
      <c r="E274">
        <v>2920</v>
      </c>
      <c r="F274">
        <v>308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1</v>
      </c>
    </row>
    <row r="275" spans="1:12">
      <c r="A275">
        <v>274</v>
      </c>
      <c r="B275">
        <v>36</v>
      </c>
      <c r="C275">
        <v>81</v>
      </c>
      <c r="D275">
        <v>164</v>
      </c>
      <c r="E275">
        <v>3110</v>
      </c>
      <c r="F275">
        <v>322</v>
      </c>
      <c r="G275">
        <v>0</v>
      </c>
      <c r="H275">
        <v>0</v>
      </c>
      <c r="I275">
        <v>1</v>
      </c>
      <c r="J275">
        <v>1</v>
      </c>
      <c r="K275">
        <v>0</v>
      </c>
      <c r="L275">
        <v>0</v>
      </c>
    </row>
    <row r="276" spans="1:12">
      <c r="A276">
        <v>275</v>
      </c>
      <c r="B276">
        <v>34</v>
      </c>
      <c r="C276">
        <v>82</v>
      </c>
      <c r="D276">
        <v>163</v>
      </c>
      <c r="E276">
        <v>2890</v>
      </c>
      <c r="F276">
        <v>320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</row>
    <row r="277" spans="1:12">
      <c r="A277">
        <v>276</v>
      </c>
      <c r="B277">
        <v>31</v>
      </c>
      <c r="C277">
        <v>63</v>
      </c>
      <c r="D277">
        <v>161</v>
      </c>
      <c r="E277">
        <v>2920</v>
      </c>
      <c r="F277">
        <v>316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</row>
    <row r="278" spans="1:12">
      <c r="A278">
        <v>277</v>
      </c>
      <c r="B278">
        <v>35</v>
      </c>
      <c r="C278">
        <v>68</v>
      </c>
      <c r="D278">
        <v>161</v>
      </c>
      <c r="E278">
        <v>3400</v>
      </c>
      <c r="F278">
        <v>318</v>
      </c>
      <c r="G278">
        <v>0</v>
      </c>
      <c r="H278">
        <v>0</v>
      </c>
      <c r="I278">
        <v>0</v>
      </c>
      <c r="J278">
        <v>2</v>
      </c>
      <c r="K278">
        <v>1</v>
      </c>
      <c r="L278">
        <v>0</v>
      </c>
    </row>
    <row r="279" spans="1:12">
      <c r="A279">
        <v>278</v>
      </c>
      <c r="B279">
        <v>22</v>
      </c>
      <c r="C279">
        <v>50</v>
      </c>
      <c r="D279">
        <v>144</v>
      </c>
      <c r="E279">
        <v>1650</v>
      </c>
      <c r="F279">
        <v>186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279</v>
      </c>
      <c r="B280">
        <v>43</v>
      </c>
      <c r="C280">
        <v>132</v>
      </c>
      <c r="D280">
        <v>182</v>
      </c>
      <c r="E280">
        <v>4530</v>
      </c>
      <c r="F280">
        <v>322</v>
      </c>
      <c r="G280">
        <v>0</v>
      </c>
      <c r="H280">
        <v>2</v>
      </c>
      <c r="I280">
        <v>1</v>
      </c>
      <c r="J280">
        <v>2</v>
      </c>
      <c r="K280">
        <v>1</v>
      </c>
      <c r="L280">
        <v>0</v>
      </c>
    </row>
  </sheetData>
  <sheetProtection selectLockedCells="1" selectUnlockedCells="1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1:K17"/>
  <sheetViews>
    <sheetView topLeftCell="A10" workbookViewId="0">
      <selection activeCell="G17" sqref="G17"/>
    </sheetView>
  </sheetViews>
  <sheetFormatPr baseColWidth="10" defaultRowHeight="15"/>
  <sheetData>
    <row r="1" spans="2:11">
      <c r="C1" t="s">
        <v>24</v>
      </c>
    </row>
    <row r="3" spans="2:11">
      <c r="B3" s="6" t="s">
        <v>14</v>
      </c>
      <c r="C3" s="7" t="s">
        <v>15</v>
      </c>
      <c r="D3" s="7" t="s">
        <v>16</v>
      </c>
      <c r="E3" s="7" t="s">
        <v>17</v>
      </c>
      <c r="H3" s="6" t="s">
        <v>22</v>
      </c>
      <c r="I3" s="7" t="s">
        <v>15</v>
      </c>
      <c r="J3" s="7" t="s">
        <v>16</v>
      </c>
      <c r="K3" s="7" t="s">
        <v>17</v>
      </c>
    </row>
    <row r="4" spans="2:11">
      <c r="B4" s="7" t="s">
        <v>18</v>
      </c>
      <c r="C4" s="8">
        <v>20</v>
      </c>
      <c r="D4" s="8">
        <v>60</v>
      </c>
      <c r="E4" s="8">
        <v>80</v>
      </c>
      <c r="H4" s="7" t="s">
        <v>18</v>
      </c>
      <c r="I4" s="8">
        <f t="array" ref="I4:K7">COMPRAS*0.08</f>
        <v>1.6</v>
      </c>
      <c r="J4" s="8">
        <v>4.8</v>
      </c>
      <c r="K4" s="8">
        <v>6.4</v>
      </c>
    </row>
    <row r="5" spans="2:11">
      <c r="B5" s="7" t="s">
        <v>19</v>
      </c>
      <c r="C5" s="8">
        <v>100</v>
      </c>
      <c r="D5" s="8">
        <v>60</v>
      </c>
      <c r="E5" s="8">
        <v>90</v>
      </c>
      <c r="H5" s="7" t="s">
        <v>19</v>
      </c>
      <c r="I5" s="8">
        <v>8</v>
      </c>
      <c r="J5" s="8">
        <v>4.8</v>
      </c>
      <c r="K5" s="8">
        <v>7.2</v>
      </c>
    </row>
    <row r="6" spans="2:11">
      <c r="B6" s="7" t="s">
        <v>20</v>
      </c>
      <c r="C6" s="8">
        <v>75</v>
      </c>
      <c r="D6" s="8">
        <v>40</v>
      </c>
      <c r="E6" s="8">
        <v>25</v>
      </c>
      <c r="H6" s="7" t="s">
        <v>20</v>
      </c>
      <c r="I6" s="8">
        <v>6</v>
      </c>
      <c r="J6" s="8">
        <v>3.2</v>
      </c>
      <c r="K6" s="8">
        <v>2</v>
      </c>
    </row>
    <row r="7" spans="2:11">
      <c r="B7" s="7" t="s">
        <v>21</v>
      </c>
      <c r="C7" s="8">
        <v>30</v>
      </c>
      <c r="D7" s="8">
        <v>20</v>
      </c>
      <c r="E7" s="8">
        <v>35</v>
      </c>
      <c r="H7" s="7" t="s">
        <v>21</v>
      </c>
      <c r="I7" s="8">
        <v>2.4</v>
      </c>
      <c r="J7" s="8">
        <v>1.6</v>
      </c>
      <c r="K7" s="8">
        <v>2.8000000000000003</v>
      </c>
    </row>
    <row r="13" spans="2:11">
      <c r="B13" s="6" t="s">
        <v>23</v>
      </c>
      <c r="C13" s="7" t="s">
        <v>15</v>
      </c>
      <c r="D13" s="7" t="s">
        <v>16</v>
      </c>
      <c r="E13" s="7" t="s">
        <v>17</v>
      </c>
      <c r="H13" s="7" t="s">
        <v>25</v>
      </c>
    </row>
    <row r="14" spans="2:11">
      <c r="B14" s="7" t="s">
        <v>18</v>
      </c>
      <c r="C14" s="8">
        <f t="array" ref="C14:E17">COMPRAS-DESCUENTO</f>
        <v>18.399999999999999</v>
      </c>
      <c r="D14" s="8">
        <v>55.2</v>
      </c>
      <c r="E14" s="8">
        <v>73.599999999999994</v>
      </c>
      <c r="H14">
        <f t="array" ref="H14">SUM(COMPRAS-DESCUENTO)</f>
        <v>584.20000000000005</v>
      </c>
    </row>
    <row r="15" spans="2:11">
      <c r="B15" s="7" t="s">
        <v>19</v>
      </c>
      <c r="C15" s="8">
        <v>92</v>
      </c>
      <c r="D15" s="8">
        <v>55.2</v>
      </c>
      <c r="E15" s="8">
        <v>82.8</v>
      </c>
    </row>
    <row r="16" spans="2:11">
      <c r="B16" s="7" t="s">
        <v>20</v>
      </c>
      <c r="C16" s="8">
        <v>69</v>
      </c>
      <c r="D16" s="8">
        <v>36.799999999999997</v>
      </c>
      <c r="E16" s="8">
        <v>23</v>
      </c>
    </row>
    <row r="17" spans="2:5">
      <c r="B17" s="7" t="s">
        <v>21</v>
      </c>
      <c r="C17" s="8">
        <v>27.6</v>
      </c>
      <c r="D17" s="8">
        <v>18.399999999999999</v>
      </c>
      <c r="E17" s="8">
        <v>32.200000000000003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2:E15"/>
  <sheetViews>
    <sheetView workbookViewId="0">
      <selection activeCell="D2" sqref="C2:D6"/>
    </sheetView>
  </sheetViews>
  <sheetFormatPr baseColWidth="10" defaultRowHeight="15"/>
  <cols>
    <col min="5" max="5" width="11.5703125" bestFit="1" customWidth="1"/>
  </cols>
  <sheetData>
    <row r="2" spans="3:5">
      <c r="D2" t="s">
        <v>31</v>
      </c>
    </row>
    <row r="4" spans="3:5">
      <c r="C4" s="9" t="s">
        <v>27</v>
      </c>
      <c r="D4">
        <v>120000</v>
      </c>
    </row>
    <row r="5" spans="3:5">
      <c r="C5" s="9" t="s">
        <v>28</v>
      </c>
      <c r="D5" s="10">
        <v>0.05</v>
      </c>
    </row>
    <row r="6" spans="3:5">
      <c r="C6" s="9" t="s">
        <v>29</v>
      </c>
      <c r="D6">
        <v>25</v>
      </c>
    </row>
    <row r="10" spans="3:5">
      <c r="C10" t="s">
        <v>30</v>
      </c>
      <c r="D10" s="11">
        <f>ABS(PMT(D5,D6,D4,0,0))/12</f>
        <v>709.52457299229616</v>
      </c>
      <c r="E10" s="11">
        <f>D10*25*12</f>
        <v>212857.37189768883</v>
      </c>
    </row>
    <row r="11" spans="3:5">
      <c r="C11">
        <v>10</v>
      </c>
      <c r="D11">
        <f t="dataTable" ref="D11:E15" dt2D="0" dtr="0" r1="D6"/>
        <v>1295.0457496545669</v>
      </c>
      <c r="E11">
        <v>388513.72489637008</v>
      </c>
    </row>
    <row r="12" spans="3:5">
      <c r="C12">
        <v>15</v>
      </c>
      <c r="D12">
        <v>963.42287609244352</v>
      </c>
      <c r="E12">
        <v>289026.86282773304</v>
      </c>
    </row>
    <row r="13" spans="3:5">
      <c r="C13">
        <v>20</v>
      </c>
      <c r="D13">
        <v>802.42587190691336</v>
      </c>
      <c r="E13">
        <v>240727.76157207403</v>
      </c>
    </row>
    <row r="14" spans="3:5">
      <c r="C14">
        <v>25</v>
      </c>
      <c r="D14">
        <v>709.52457299229616</v>
      </c>
      <c r="E14">
        <v>212857.37189768883</v>
      </c>
    </row>
    <row r="15" spans="3:5">
      <c r="C15">
        <v>30</v>
      </c>
      <c r="D15">
        <v>650.51435080276588</v>
      </c>
      <c r="E15">
        <v>195154.30524082977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K19"/>
  <sheetViews>
    <sheetView topLeftCell="A4" workbookViewId="0">
      <selection activeCell="D13" sqref="D13:K19"/>
    </sheetView>
  </sheetViews>
  <sheetFormatPr baseColWidth="10" defaultRowHeight="15"/>
  <sheetData>
    <row r="6" spans="3:11">
      <c r="D6" t="s">
        <v>31</v>
      </c>
    </row>
    <row r="8" spans="3:11">
      <c r="C8" s="9" t="s">
        <v>27</v>
      </c>
      <c r="D8">
        <v>120000</v>
      </c>
    </row>
    <row r="9" spans="3:11">
      <c r="C9" s="9" t="s">
        <v>28</v>
      </c>
      <c r="D9" s="10">
        <v>0.05</v>
      </c>
    </row>
    <row r="10" spans="3:11">
      <c r="C10" s="9" t="s">
        <v>29</v>
      </c>
      <c r="D10">
        <v>25</v>
      </c>
    </row>
    <row r="12" spans="3:11">
      <c r="E12" t="s">
        <v>33</v>
      </c>
    </row>
    <row r="13" spans="3:11">
      <c r="D13">
        <f>ABS(PMT(D9,D10,D8,0,0))/12</f>
        <v>709.52457299229616</v>
      </c>
      <c r="E13" s="10">
        <v>0.02</v>
      </c>
      <c r="F13" s="10">
        <v>2.5000000000000001E-2</v>
      </c>
      <c r="G13" s="10">
        <v>0.03</v>
      </c>
      <c r="H13" s="10">
        <v>3.5000000000000003E-2</v>
      </c>
      <c r="I13" s="10">
        <v>0.04</v>
      </c>
      <c r="J13" s="10">
        <v>4.4999999999999998E-2</v>
      </c>
      <c r="K13" s="10">
        <v>0.05</v>
      </c>
    </row>
    <row r="14" spans="3:11">
      <c r="C14" t="s">
        <v>32</v>
      </c>
      <c r="D14">
        <v>10</v>
      </c>
      <c r="E14">
        <f t="dataTable" ref="E14:K19" dt2D="1" dtr="1" r1="D9" r2="D10"/>
        <v>1113.2652786531646</v>
      </c>
      <c r="F14">
        <v>1142.5876317714058</v>
      </c>
      <c r="G14">
        <v>1172.3050660515962</v>
      </c>
      <c r="H14">
        <v>1202.413678673915</v>
      </c>
      <c r="I14">
        <v>1232.909443301364</v>
      </c>
      <c r="J14">
        <v>1263.7882174203958</v>
      </c>
      <c r="K14">
        <v>1295.0457496545669</v>
      </c>
    </row>
    <row r="15" spans="3:11">
      <c r="D15">
        <v>15</v>
      </c>
      <c r="E15">
        <v>778.25472250244184</v>
      </c>
      <c r="F15">
        <v>807.6645605153368</v>
      </c>
      <c r="G15">
        <v>837.6658046228805</v>
      </c>
      <c r="H15">
        <v>868.25069366033097</v>
      </c>
      <c r="I15">
        <v>899.41100370973129</v>
      </c>
      <c r="J15">
        <v>931.13808114768972</v>
      </c>
      <c r="K15">
        <v>963.42287609244352</v>
      </c>
    </row>
    <row r="16" spans="3:11">
      <c r="D16">
        <v>20</v>
      </c>
      <c r="E16">
        <v>611.56718125290399</v>
      </c>
      <c r="F16">
        <v>641.47128734474552</v>
      </c>
      <c r="G16">
        <v>672.15707596859158</v>
      </c>
      <c r="H16">
        <v>703.61076783026317</v>
      </c>
      <c r="I16">
        <v>735.81750328628834</v>
      </c>
      <c r="J16">
        <v>768.76144324048175</v>
      </c>
      <c r="K16">
        <v>802.42587190691336</v>
      </c>
    </row>
    <row r="17" spans="4:11">
      <c r="D17">
        <v>25</v>
      </c>
      <c r="E17">
        <v>512.20438417394746</v>
      </c>
      <c r="F17">
        <v>542.759210457927</v>
      </c>
      <c r="G17">
        <v>574.27871039127831</v>
      </c>
      <c r="H17">
        <v>606.7403541104394</v>
      </c>
      <c r="I17">
        <v>640.11962786454558</v>
      </c>
      <c r="J17">
        <v>674.39028038694585</v>
      </c>
      <c r="K17">
        <v>709.52457299229616</v>
      </c>
    </row>
    <row r="18" spans="4:11">
      <c r="D18">
        <v>30</v>
      </c>
      <c r="E18">
        <v>446.49922293402966</v>
      </c>
      <c r="F18">
        <v>477.77640736176539</v>
      </c>
      <c r="G18">
        <v>510.19259320252598</v>
      </c>
      <c r="H18">
        <v>543.7133160742361</v>
      </c>
      <c r="I18">
        <v>578.30099133661304</v>
      </c>
      <c r="J18">
        <v>613.91542908593237</v>
      </c>
      <c r="K18">
        <v>650.51435080276588</v>
      </c>
    </row>
    <row r="19" spans="4:11">
      <c r="D19">
        <v>35</v>
      </c>
      <c r="E19">
        <v>400.02209190750142</v>
      </c>
      <c r="F19">
        <v>432.05582278360293</v>
      </c>
      <c r="G19">
        <v>465.3929156959951</v>
      </c>
      <c r="H19">
        <v>499.98347315924963</v>
      </c>
      <c r="I19">
        <v>535.77322368260536</v>
      </c>
      <c r="J19">
        <v>572.7044783617049</v>
      </c>
      <c r="K19">
        <v>610.71707230849813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4:D9"/>
  <sheetViews>
    <sheetView workbookViewId="0">
      <selection activeCell="D9" sqref="D9"/>
    </sheetView>
  </sheetViews>
  <sheetFormatPr baseColWidth="10" defaultRowHeight="15"/>
  <sheetData>
    <row r="4" spans="3:4">
      <c r="C4" s="9" t="s">
        <v>27</v>
      </c>
      <c r="D4">
        <v>120000</v>
      </c>
    </row>
    <row r="5" spans="3:4">
      <c r="C5" s="9" t="s">
        <v>28</v>
      </c>
      <c r="D5" s="10">
        <v>0.05</v>
      </c>
    </row>
    <row r="6" spans="3:4">
      <c r="C6" s="9" t="s">
        <v>29</v>
      </c>
      <c r="D6">
        <v>25</v>
      </c>
    </row>
    <row r="9" spans="3:4">
      <c r="C9" t="s">
        <v>30</v>
      </c>
      <c r="D9">
        <f>ABS(PMT(D5,D6,D4,0,0))/12</f>
        <v>709.52457299229616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Datoshadoop</vt:lpstr>
      <vt:lpstr>dIABETES GESTACIONAL</vt:lpstr>
      <vt:lpstr>MATRICES</vt:lpstr>
      <vt:lpstr>tABLA</vt:lpstr>
      <vt:lpstr>ESCENARIO</vt:lpstr>
      <vt:lpstr>OBJETIVO</vt:lpstr>
      <vt:lpstr>COMPRAS</vt:lpstr>
      <vt:lpstr>DESCUENTO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Valued Acer Customer</cp:lastModifiedBy>
  <dcterms:created xsi:type="dcterms:W3CDTF">2016-09-21T12:34:25Z</dcterms:created>
  <dcterms:modified xsi:type="dcterms:W3CDTF">2024-02-28T06:48:31Z</dcterms:modified>
</cp:coreProperties>
</file>