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19380"/>
  </bookViews>
  <sheets>
    <sheet name="aa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7" i="1" l="1"/>
  <c r="U10" i="1"/>
  <c r="W10" i="1"/>
  <c r="U11" i="1"/>
  <c r="W11" i="1"/>
  <c r="U12" i="1"/>
  <c r="W12" i="1"/>
  <c r="U13" i="1"/>
  <c r="W13" i="1"/>
  <c r="U14" i="1"/>
  <c r="W14" i="1"/>
  <c r="U15" i="1"/>
  <c r="W15" i="1"/>
  <c r="U16" i="1"/>
  <c r="W16" i="1"/>
  <c r="U17" i="1"/>
  <c r="W17" i="1"/>
  <c r="U18" i="1"/>
  <c r="W18" i="1"/>
  <c r="U19" i="1"/>
  <c r="W19" i="1"/>
  <c r="U20" i="1"/>
  <c r="W20" i="1"/>
  <c r="U21" i="1"/>
  <c r="W21" i="1"/>
  <c r="U22" i="1"/>
  <c r="W22" i="1"/>
  <c r="U23" i="1"/>
  <c r="W23" i="1"/>
  <c r="U24" i="1"/>
  <c r="W24" i="1"/>
  <c r="U25" i="1"/>
  <c r="W25" i="1"/>
  <c r="U26" i="1"/>
  <c r="W26" i="1"/>
  <c r="U27" i="1"/>
  <c r="W27" i="1"/>
  <c r="U28" i="1"/>
  <c r="W28" i="1"/>
  <c r="U29" i="1"/>
  <c r="W29" i="1"/>
  <c r="U30" i="1"/>
  <c r="W30" i="1"/>
  <c r="U31" i="1"/>
  <c r="W31" i="1"/>
  <c r="U32" i="1"/>
  <c r="W32" i="1"/>
  <c r="U33" i="1"/>
  <c r="W33" i="1"/>
  <c r="U34" i="1"/>
  <c r="W34" i="1"/>
  <c r="U35" i="1"/>
  <c r="W35" i="1"/>
  <c r="U36" i="1"/>
  <c r="W36" i="1"/>
  <c r="U37" i="1"/>
  <c r="W37" i="1"/>
  <c r="U38" i="1"/>
  <c r="W38" i="1"/>
  <c r="U39" i="1"/>
  <c r="W39" i="1"/>
  <c r="U40" i="1"/>
  <c r="W40" i="1"/>
  <c r="U41" i="1"/>
  <c r="W41" i="1"/>
  <c r="U42" i="1"/>
  <c r="W42" i="1"/>
  <c r="U43" i="1"/>
  <c r="W43" i="1"/>
  <c r="U44" i="1"/>
  <c r="W44" i="1"/>
  <c r="U45" i="1"/>
  <c r="W45" i="1"/>
  <c r="U46" i="1"/>
  <c r="W46" i="1"/>
  <c r="U47" i="1"/>
  <c r="W47" i="1"/>
  <c r="U48" i="1"/>
  <c r="W48" i="1"/>
  <c r="U49" i="1"/>
  <c r="W49" i="1"/>
  <c r="U50" i="1"/>
  <c r="W50" i="1"/>
  <c r="U51" i="1"/>
  <c r="W51" i="1"/>
  <c r="U52" i="1"/>
  <c r="W52" i="1"/>
  <c r="U53" i="1"/>
  <c r="W53" i="1"/>
  <c r="U54" i="1"/>
  <c r="W54" i="1"/>
  <c r="U55" i="1"/>
  <c r="W55" i="1"/>
  <c r="U56" i="1"/>
  <c r="W56" i="1"/>
  <c r="U57" i="1"/>
  <c r="W57" i="1"/>
  <c r="U58" i="1"/>
  <c r="W58" i="1"/>
  <c r="U59" i="1"/>
  <c r="W59" i="1"/>
  <c r="U60" i="1"/>
  <c r="W60" i="1"/>
  <c r="U61" i="1"/>
  <c r="W61" i="1"/>
  <c r="U62" i="1"/>
  <c r="W62" i="1"/>
  <c r="U63" i="1"/>
  <c r="W63" i="1"/>
  <c r="U64" i="1"/>
  <c r="W64" i="1"/>
  <c r="U65" i="1"/>
  <c r="W65" i="1"/>
  <c r="U66" i="1"/>
  <c r="W66" i="1"/>
  <c r="U67" i="1"/>
  <c r="W67" i="1"/>
  <c r="U68" i="1"/>
  <c r="W68" i="1"/>
  <c r="U69" i="1"/>
  <c r="W69" i="1"/>
  <c r="U70" i="1"/>
  <c r="W70" i="1"/>
  <c r="U71" i="1"/>
  <c r="W71" i="1"/>
  <c r="U72" i="1"/>
  <c r="W72" i="1"/>
  <c r="U73" i="1"/>
  <c r="W73" i="1"/>
  <c r="U74" i="1"/>
  <c r="W74" i="1"/>
  <c r="U75" i="1"/>
  <c r="W75" i="1"/>
  <c r="U76" i="1"/>
  <c r="W76" i="1"/>
  <c r="U77" i="1"/>
  <c r="W77" i="1"/>
  <c r="U78" i="1"/>
  <c r="W78" i="1"/>
  <c r="U79" i="1"/>
  <c r="W79" i="1"/>
  <c r="U80" i="1"/>
  <c r="W80" i="1"/>
  <c r="U81" i="1"/>
  <c r="W81" i="1"/>
  <c r="U82" i="1"/>
  <c r="W82" i="1"/>
  <c r="U83" i="1"/>
  <c r="W83" i="1"/>
  <c r="U84" i="1"/>
  <c r="W84" i="1"/>
  <c r="U85" i="1"/>
  <c r="W85" i="1"/>
  <c r="U86" i="1"/>
  <c r="W86" i="1"/>
  <c r="U87" i="1"/>
  <c r="W87" i="1"/>
  <c r="U88" i="1"/>
  <c r="W88" i="1"/>
  <c r="U89" i="1"/>
  <c r="W89" i="1"/>
  <c r="U90" i="1"/>
  <c r="W90" i="1"/>
  <c r="U91" i="1"/>
  <c r="W91" i="1"/>
  <c r="U92" i="1"/>
  <c r="W92" i="1"/>
  <c r="U93" i="1"/>
  <c r="W93" i="1"/>
  <c r="U94" i="1"/>
  <c r="W94" i="1"/>
  <c r="U95" i="1"/>
  <c r="W95" i="1"/>
  <c r="U96" i="1"/>
  <c r="W96" i="1"/>
  <c r="U97" i="1"/>
  <c r="W97" i="1"/>
  <c r="U98" i="1"/>
  <c r="W98" i="1"/>
  <c r="U99" i="1"/>
  <c r="W99" i="1"/>
  <c r="U100" i="1"/>
  <c r="W100" i="1"/>
  <c r="U101" i="1"/>
  <c r="W101" i="1"/>
  <c r="U102" i="1"/>
  <c r="W102" i="1"/>
  <c r="U103" i="1"/>
  <c r="W103" i="1"/>
  <c r="U104" i="1"/>
  <c r="W104" i="1"/>
  <c r="U105" i="1"/>
  <c r="W105" i="1"/>
  <c r="U3" i="1"/>
  <c r="W3" i="1"/>
  <c r="U4" i="1"/>
  <c r="W4" i="1"/>
  <c r="U5" i="1"/>
  <c r="W5" i="1"/>
  <c r="U6" i="1"/>
  <c r="W6" i="1"/>
  <c r="U7" i="1"/>
  <c r="W7" i="1"/>
  <c r="U8" i="1"/>
  <c r="W8" i="1"/>
  <c r="U9" i="1"/>
  <c r="W9" i="1"/>
  <c r="U2" i="1"/>
  <c r="W2" i="1"/>
  <c r="N107" i="1"/>
  <c r="P107" i="1"/>
  <c r="Q107" i="1"/>
  <c r="R107" i="1"/>
  <c r="S107" i="1"/>
  <c r="T107" i="1"/>
  <c r="U107" i="1"/>
  <c r="V107" i="1"/>
  <c r="W107" i="1"/>
</calcChain>
</file>

<file path=xl/comments1.xml><?xml version="1.0" encoding="utf-8"?>
<comments xmlns="http://schemas.openxmlformats.org/spreadsheetml/2006/main">
  <authors>
    <author>Oficina</author>
  </authors>
  <commentList>
    <comment ref="S9" authorId="0">
      <text>
        <r>
          <rPr>
            <b/>
            <sz val="9"/>
            <color indexed="81"/>
            <rFont val="Tahoma"/>
            <family val="2"/>
          </rPr>
          <t>Oficina:</t>
        </r>
        <r>
          <rPr>
            <sz val="9"/>
            <color indexed="81"/>
            <rFont val="Tahoma"/>
            <family val="2"/>
          </rPr>
          <t xml:space="preserve">
AGUA PERIODO 24-01-19/24-03-19</t>
        </r>
      </text>
    </comment>
  </commentList>
</comments>
</file>

<file path=xl/sharedStrings.xml><?xml version="1.0" encoding="utf-8"?>
<sst xmlns="http://schemas.openxmlformats.org/spreadsheetml/2006/main" count="1374" uniqueCount="814">
  <si>
    <t>FACTURA</t>
  </si>
  <si>
    <t>CLIENTE</t>
  </si>
  <si>
    <t>SALUDO</t>
  </si>
  <si>
    <t>NOMBRE</t>
  </si>
  <si>
    <t>CONCEPTO</t>
  </si>
  <si>
    <t>ENTIDAD</t>
  </si>
  <si>
    <t>CUENTA</t>
  </si>
  <si>
    <t>CIF</t>
  </si>
  <si>
    <t>DIRECCION</t>
  </si>
  <si>
    <t>CORRESPONDENCIA</t>
  </si>
  <si>
    <t>POBLACION</t>
  </si>
  <si>
    <t>CP</t>
  </si>
  <si>
    <t>PROVINCIA</t>
  </si>
  <si>
    <t>RENTA</t>
  </si>
  <si>
    <t>COMUNIDAD</t>
  </si>
  <si>
    <t>MANCOMUNIDAD</t>
  </si>
  <si>
    <t>LUZ</t>
  </si>
  <si>
    <t>AGUA</t>
  </si>
  <si>
    <t>IBI</t>
  </si>
  <si>
    <t>TOTAL</t>
  </si>
  <si>
    <t>IVA</t>
  </si>
  <si>
    <t>80003</t>
  </si>
  <si>
    <t>EMPRESA</t>
  </si>
  <si>
    <t>AUTOMEGADO SL</t>
  </si>
  <si>
    <t>ALQUILER PLAZAS DE GARAJE  23 a 26</t>
  </si>
  <si>
    <t>CAJA RURAL CASTILLA-LA MANCHA</t>
  </si>
  <si>
    <t>ES1030810226320200029365</t>
  </si>
  <si>
    <t>B80920937</t>
  </si>
  <si>
    <t xml:space="preserve">CL MORERAS 36 3 D  </t>
  </si>
  <si>
    <r>
      <rPr>
        <sz val="8"/>
        <color indexed="8"/>
        <rFont val="Arial"/>
      </rPr>
      <t>isabelmegi@hotmail.com</t>
    </r>
  </si>
  <si>
    <t xml:space="preserve">ARANJUEZ  </t>
  </si>
  <si>
    <t>28300</t>
  </si>
  <si>
    <t xml:space="preserve">MADRID  </t>
  </si>
  <si>
    <t>80021</t>
  </si>
  <si>
    <t>SEÑOR</t>
  </si>
  <si>
    <t xml:space="preserve">SERRANO BENITO FRANCISCO  </t>
  </si>
  <si>
    <t>ALQUILER PLAZAS DE GARAJE 37 y 38</t>
  </si>
  <si>
    <t>BANKIA</t>
  </si>
  <si>
    <t>ES7020382200863003696095</t>
  </si>
  <si>
    <t>01336674Y</t>
  </si>
  <si>
    <t xml:space="preserve">CL MORERAS 50 2 D  </t>
  </si>
  <si>
    <t>BUZON</t>
  </si>
  <si>
    <t>80053</t>
  </si>
  <si>
    <t xml:space="preserve">GOMEZ GARCIA JOSE MIGUEL  </t>
  </si>
  <si>
    <t>ALQUILER PLAZA DE GARAJE F-2</t>
  </si>
  <si>
    <t>ES1220382280683000901488</t>
  </si>
  <si>
    <t>05235997R</t>
  </si>
  <si>
    <t xml:space="preserve">CL PRIMERO DE MAYO 1 2 A  </t>
  </si>
  <si>
    <t>josemiguel.gomezgarcia@telefonica.com</t>
  </si>
  <si>
    <t>80081</t>
  </si>
  <si>
    <t xml:space="preserve">BUITRAGO CAMUÑAS MANUEL ALFREDO  </t>
  </si>
  <si>
    <t>ALQUILER COCHERA 1F</t>
  </si>
  <si>
    <t>ES1220382200883003292454</t>
  </si>
  <si>
    <t>02184281W</t>
  </si>
  <si>
    <t xml:space="preserve">CL ALMANSA 21 1 D  </t>
  </si>
  <si>
    <r>
      <rPr>
        <sz val="8"/>
        <color indexed="8"/>
        <rFont val="Arial"/>
      </rPr>
      <t>manualbui@hotmail.com</t>
    </r>
  </si>
  <si>
    <t>80085</t>
  </si>
  <si>
    <t xml:space="preserve">ALONSO GARCIA MANUEL </t>
  </si>
  <si>
    <t>ALQUILER PLAZA DE GARAJE  F-4</t>
  </si>
  <si>
    <t>BANCO BILBAO VIZCAYA ARGENTARIA</t>
  </si>
  <si>
    <t>ES6401821789570201549127</t>
  </si>
  <si>
    <t>70037178Q</t>
  </si>
  <si>
    <t xml:space="preserve">CL PRIMERO DE MAYO 1 3 E </t>
  </si>
  <si>
    <t>malonso@indra.es</t>
  </si>
  <si>
    <t>80093</t>
  </si>
  <si>
    <t xml:space="preserve">DOMINGUEZ GARCIA JULIO  </t>
  </si>
  <si>
    <t>ALQUILER PLAZA DE GARAJE D-4</t>
  </si>
  <si>
    <t>CAIXABANK</t>
  </si>
  <si>
    <t>ES8221005485080100024205</t>
  </si>
  <si>
    <t>00796948K</t>
  </si>
  <si>
    <t xml:space="preserve">CL PRIMERO DE MAYO 1 2 B  </t>
  </si>
  <si>
    <t>julioaldo1960@hotmail.com</t>
  </si>
  <si>
    <t>80094</t>
  </si>
  <si>
    <t xml:space="preserve">CONTRERAS GONZALEZ FERNANDO  </t>
  </si>
  <si>
    <t>ALQUILER COCHERA 7F</t>
  </si>
  <si>
    <t>ES0220382280623001419457</t>
  </si>
  <si>
    <t>07484799R</t>
  </si>
  <si>
    <t xml:space="preserve">CL LUCAS JORDAN 2 1 A  </t>
  </si>
  <si>
    <t>josefernando.contreras@upm.es</t>
  </si>
  <si>
    <t>80151</t>
  </si>
  <si>
    <t xml:space="preserve">INSTITUTO REHABILITACION DE ARANJUEZ  </t>
  </si>
  <si>
    <t>ALQUILER LOCAL MORERAS 38</t>
  </si>
  <si>
    <t>BANCO POPULAR ESPAÑOL</t>
  </si>
  <si>
    <t>ES8900750798030600181186</t>
  </si>
  <si>
    <t>A82596479</t>
  </si>
  <si>
    <t xml:space="preserve">CL MORERAS 38 BJ  </t>
  </si>
  <si>
    <t>80180</t>
  </si>
  <si>
    <t>SEÑORA</t>
  </si>
  <si>
    <t xml:space="preserve">DE LA ROSA BAUTISTA NATIVIDAD  </t>
  </si>
  <si>
    <t>ALQUILER APARTAMENTO</t>
  </si>
  <si>
    <t>ES6920382280673002050931</t>
  </si>
  <si>
    <t>50080933C</t>
  </si>
  <si>
    <t xml:space="preserve">CL FARINELLI 20 BJ  </t>
  </si>
  <si>
    <t>80196</t>
  </si>
  <si>
    <t xml:space="preserve">HERNANDEZ DE LARA CONSUELO  </t>
  </si>
  <si>
    <t>ALQUILER TRASTERO E-28</t>
  </si>
  <si>
    <t>ES4920382280606000405054</t>
  </si>
  <si>
    <t>70032153M</t>
  </si>
  <si>
    <t xml:space="preserve">CL ISLAS BERMUDAS 19 BJ  </t>
  </si>
  <si>
    <r>
      <rPr>
        <sz val="8"/>
        <color indexed="8"/>
        <rFont val="Arial"/>
      </rPr>
      <t>chelo5445@gmail.com</t>
    </r>
  </si>
  <si>
    <t>28034</t>
  </si>
  <si>
    <t>80208</t>
  </si>
  <si>
    <t>DE LA FUENTE SERRANO JESUS</t>
  </si>
  <si>
    <t>ALQUILER TRASTERO E 13</t>
  </si>
  <si>
    <t>ES5820382200823003970144</t>
  </si>
  <si>
    <t>70032045N</t>
  </si>
  <si>
    <t>CL MORERAS 50 1D</t>
  </si>
  <si>
    <t>80257</t>
  </si>
  <si>
    <t>MOLINA BLANCO ALFREDO</t>
  </si>
  <si>
    <t>ES3920382280683001782441</t>
  </si>
  <si>
    <t>07477683S</t>
  </si>
  <si>
    <t xml:space="preserve">CL ALVAREZ DE QUINDOS 26 1  </t>
  </si>
  <si>
    <t>80263</t>
  </si>
  <si>
    <t xml:space="preserve">SANCHEZ-HORNEROS SANCHEZ TOMAS  </t>
  </si>
  <si>
    <t>ALQUILER LOCAL 1º de Mayo   1</t>
  </si>
  <si>
    <t>ES5501821789570201524748</t>
  </si>
  <si>
    <t>50467744V</t>
  </si>
  <si>
    <t xml:space="preserve">CL PRIMERO DE MAYO 1  </t>
  </si>
  <si>
    <r>
      <rPr>
        <sz val="8"/>
        <color indexed="8"/>
        <rFont val="Arial"/>
      </rPr>
      <t>tshg4402@gmail.com</t>
    </r>
  </si>
  <si>
    <t>80280</t>
  </si>
  <si>
    <t xml:space="preserve">MEGIAS MARTINEZ MARIA ISABEL  </t>
  </si>
  <si>
    <t xml:space="preserve">ALQUILER TRASTERO E-10 </t>
  </si>
  <si>
    <t>ES9320382839273000521397</t>
  </si>
  <si>
    <t>07477616V</t>
  </si>
  <si>
    <t>80293</t>
  </si>
  <si>
    <t xml:space="preserve">MORA TORRES JESUS PABLO  </t>
  </si>
  <si>
    <t>ALQUILER PLAZAS DE GARAJE 6 y E1-E2</t>
  </si>
  <si>
    <t>ES4701820954610201590890</t>
  </si>
  <si>
    <t>03830576H</t>
  </si>
  <si>
    <t xml:space="preserve">CL MORERAS 46 BJ C  </t>
  </si>
  <si>
    <t>80303</t>
  </si>
  <si>
    <t xml:space="preserve">ROZALEN SANCHEZ CONSUELO  </t>
  </si>
  <si>
    <t>ALQUILER TRASTERO E-19</t>
  </si>
  <si>
    <t>ES3520382280633001061369</t>
  </si>
  <si>
    <t>05351783M</t>
  </si>
  <si>
    <t>CAMINO DE NOBLEJAS 6 1º C</t>
  </si>
  <si>
    <t>jumisa1212@gmail.com</t>
  </si>
  <si>
    <t>80324</t>
  </si>
  <si>
    <t xml:space="preserve">FERPELUX CB  </t>
  </si>
  <si>
    <t xml:space="preserve">ALQUILER COCHERA 18 D </t>
  </si>
  <si>
    <t>ES7520382839216000144874</t>
  </si>
  <si>
    <t>E83098491</t>
  </si>
  <si>
    <t xml:space="preserve">CL RIO AZUER 43  </t>
  </si>
  <si>
    <t>ferpelux@yahoo.es</t>
  </si>
  <si>
    <t xml:space="preserve">ONTIGOLA  </t>
  </si>
  <si>
    <t>45340</t>
  </si>
  <si>
    <t>TOLEDO</t>
  </si>
  <si>
    <t>80330</t>
  </si>
  <si>
    <t xml:space="preserve">JIMENEZ MORATALLA MARIA ANGELES  </t>
  </si>
  <si>
    <t>ALQUILER TRASTERO E-24</t>
  </si>
  <si>
    <t>ES8620382200863003413731</t>
  </si>
  <si>
    <t>52534919K</t>
  </si>
  <si>
    <t xml:space="preserve">CL CUARTELES 1 2 1 D  </t>
  </si>
  <si>
    <r>
      <rPr>
        <sz val="8"/>
        <color indexed="8"/>
        <rFont val="Arial"/>
      </rPr>
      <t>mangelesjm@yahoo.es</t>
    </r>
  </si>
  <si>
    <t xml:space="preserve">ARANJUEZ </t>
  </si>
  <si>
    <t>80339</t>
  </si>
  <si>
    <t xml:space="preserve">RODRIGUEZ TABERNERO FERNANDO  </t>
  </si>
  <si>
    <t>ALQUILER TRASTERO E-29</t>
  </si>
  <si>
    <t>ING BANK NV</t>
  </si>
  <si>
    <t>ES1714650100931703762237</t>
  </si>
  <si>
    <t>50458432C</t>
  </si>
  <si>
    <t xml:space="preserve">CL ALMANSA 6 1 4 B  </t>
  </si>
  <si>
    <t>rodrigueztf@madrid.es</t>
  </si>
  <si>
    <t>80349</t>
  </si>
  <si>
    <t xml:space="preserve">ALONSO GOMEZ JOSEFA  </t>
  </si>
  <si>
    <t>ALQUILER TRASTERO Nº 1</t>
  </si>
  <si>
    <t>ES0820382200886000377671</t>
  </si>
  <si>
    <t>08440962P</t>
  </si>
  <si>
    <t xml:space="preserve">CL OLMOS 14 2 IZ  </t>
  </si>
  <si>
    <t>CORREOS</t>
  </si>
  <si>
    <t>80355</t>
  </si>
  <si>
    <t>VASI MARÍA</t>
  </si>
  <si>
    <t>ES6120382200823004040997</t>
  </si>
  <si>
    <t>X5754567J</t>
  </si>
  <si>
    <t>CL FARINELLI 12 BJ</t>
  </si>
  <si>
    <t>80373</t>
  </si>
  <si>
    <t xml:space="preserve">DIGIT CONTROL TECNOLOGICA 21 SLU  </t>
  </si>
  <si>
    <t>ALQUILER TRASTERO E-3</t>
  </si>
  <si>
    <t>ES4021001676840100320521</t>
  </si>
  <si>
    <t>B98061716</t>
  </si>
  <si>
    <t>AVDA. BRASIL 17 PLANTA 13  H</t>
  </si>
  <si>
    <t>rim@dct21.com</t>
  </si>
  <si>
    <t>28046</t>
  </si>
  <si>
    <t>80374</t>
  </si>
  <si>
    <t xml:space="preserve">GUERRA ESCOBAR MARIA MAR  </t>
  </si>
  <si>
    <t>ALQUILER COCHERA 5F</t>
  </si>
  <si>
    <t>ES7320382200843002240654</t>
  </si>
  <si>
    <t>11795279M</t>
  </si>
  <si>
    <t xml:space="preserve">CL PRIMERO DE MAYO 1 1 D  </t>
  </si>
  <si>
    <t>mguerra@unico.jazztel.es</t>
  </si>
  <si>
    <t>ARANJUEZ</t>
  </si>
  <si>
    <t>80383</t>
  </si>
  <si>
    <t>ESCOBAR MARTIN SANTIAGO</t>
  </si>
  <si>
    <t>ALQUILER COCHERA 14D</t>
  </si>
  <si>
    <t>BANCO SANTANDER</t>
  </si>
  <si>
    <t>ES2900493760592894039481</t>
  </si>
  <si>
    <t>70022194M</t>
  </si>
  <si>
    <t>CAMINO DE NOBLEJAS 55 2º D</t>
  </si>
  <si>
    <t>80384</t>
  </si>
  <si>
    <t xml:space="preserve">MENENDEZ PEREZ DE TUDELA JOSE L  </t>
  </si>
  <si>
    <t>ALQUILER COCHERA 3F</t>
  </si>
  <si>
    <t>CAJAMAR CAJA RURAL</t>
  </si>
  <si>
    <t>ES4130581930012810001988</t>
  </si>
  <si>
    <t>70026429P</t>
  </si>
  <si>
    <t xml:space="preserve">CL CUARTELES 88 2  </t>
  </si>
  <si>
    <t>80394</t>
  </si>
  <si>
    <t xml:space="preserve">LLAVE TABLA ANTONIO  </t>
  </si>
  <si>
    <t>ALQUILER TRASTERO E-6</t>
  </si>
  <si>
    <t>ES3221005481210100411213</t>
  </si>
  <si>
    <t>52533786S</t>
  </si>
  <si>
    <t xml:space="preserve">CL FOSO 142 1 1 A  </t>
  </si>
  <si>
    <r>
      <rPr>
        <sz val="8"/>
        <color indexed="8"/>
        <rFont val="Arial"/>
      </rPr>
      <t>allave056@gmail.com</t>
    </r>
  </si>
  <si>
    <t>80414</t>
  </si>
  <si>
    <t xml:space="preserve">MARTIN PACHECO LUIS JAVIER  </t>
  </si>
  <si>
    <t>ALQUILER TRASTERO E-15</t>
  </si>
  <si>
    <t>BANKINTER</t>
  </si>
  <si>
    <t>ES8701280041590100002181</t>
  </si>
  <si>
    <t>52536427B</t>
  </si>
  <si>
    <t xml:space="preserve">CL JUAN BAUTISTA DE TOLEDO 5 3 B  </t>
  </si>
  <si>
    <t>javier.mpacheco@grupoduomo.com</t>
  </si>
  <si>
    <t>80417</t>
  </si>
  <si>
    <t xml:space="preserve">VARGAS GONZALEZ DIEGO F  </t>
  </si>
  <si>
    <t>BANCO DE SABADELL</t>
  </si>
  <si>
    <t>ES1200810570470006289544</t>
  </si>
  <si>
    <t>X6402368L</t>
  </si>
  <si>
    <t xml:space="preserve">CL FARINELLI 18 1  </t>
  </si>
  <si>
    <t>80423</t>
  </si>
  <si>
    <t xml:space="preserve">HERVAS RAMIREZ ANTONIO  </t>
  </si>
  <si>
    <t>ALQUILER TRASTERO "T"</t>
  </si>
  <si>
    <t>ES7121001933660100632169</t>
  </si>
  <si>
    <t>07477559Y</t>
  </si>
  <si>
    <t xml:space="preserve">CL MORERAS 87 BJ IZ  </t>
  </si>
  <si>
    <r>
      <rPr>
        <sz val="8"/>
        <color indexed="8"/>
        <rFont val="Arial"/>
      </rPr>
      <t>antonio-lotero@hotmail.com</t>
    </r>
  </si>
  <si>
    <t>80444</t>
  </si>
  <si>
    <t xml:space="preserve">ARROYO BOLUDA MARIA LUISA  </t>
  </si>
  <si>
    <t>ALQUILER TRASTERO E-8</t>
  </si>
  <si>
    <t>ES9620382460973000453249</t>
  </si>
  <si>
    <t>70022159Q</t>
  </si>
  <si>
    <t xml:space="preserve">CL SANTIAGO RUSIÑOL 15 4 A  </t>
  </si>
  <si>
    <t>intensaxellerin@hotmail.es</t>
  </si>
  <si>
    <t>80447</t>
  </si>
  <si>
    <t xml:space="preserve">VAQUERO DE ORO ANTONIO  </t>
  </si>
  <si>
    <t>ALQUILER TRASTERO Nº 3</t>
  </si>
  <si>
    <t>ES9801286661220100000947</t>
  </si>
  <si>
    <t>46855837F</t>
  </si>
  <si>
    <t xml:space="preserve">CL MORERAS 199 4 A  </t>
  </si>
  <si>
    <t>avaquero@gmail.com</t>
  </si>
  <si>
    <t>80453</t>
  </si>
  <si>
    <t xml:space="preserve">HIPOLA BURGOS APOLONIO  </t>
  </si>
  <si>
    <t>ALQUILER TRASTERO D4</t>
  </si>
  <si>
    <t>ES0920382280673001017991</t>
  </si>
  <si>
    <t>02058859Z</t>
  </si>
  <si>
    <t xml:space="preserve">CL VALDEMARIN 6 1 DC  </t>
  </si>
  <si>
    <t>80463</t>
  </si>
  <si>
    <t xml:space="preserve">PORTUGAL ALVAREZ ALVARO  </t>
  </si>
  <si>
    <t>ALQUILER TRASTERO E-7</t>
  </si>
  <si>
    <t>ES9820382438373001083679</t>
  </si>
  <si>
    <t>52106438F</t>
  </si>
  <si>
    <t xml:space="preserve">CL VALDEMARIN 6 3 IZ  </t>
  </si>
  <si>
    <r>
      <rPr>
        <sz val="8"/>
        <color indexed="8"/>
        <rFont val="Arial"/>
      </rPr>
      <t>alvaroportugal@gmail.com</t>
    </r>
  </si>
  <si>
    <t>80467</t>
  </si>
  <si>
    <t xml:space="preserve">ANSART GONZALEZ MARIA TERESA  </t>
  </si>
  <si>
    <t>ES4930810227822121600916</t>
  </si>
  <si>
    <t>05375812E</t>
  </si>
  <si>
    <t xml:space="preserve">CL DOMINGO GASPAR PEREZ 15 BJ  </t>
  </si>
  <si>
    <t>80472</t>
  </si>
  <si>
    <t xml:space="preserve">DE MINGO PATA GERARDO  </t>
  </si>
  <si>
    <t>ALQUILER TRASTERO E-27</t>
  </si>
  <si>
    <t>ES0900495177612616033241</t>
  </si>
  <si>
    <t>02162883D</t>
  </si>
  <si>
    <t xml:space="preserve">CL DE LA CRUZ 21 2 D  </t>
  </si>
  <si>
    <r>
      <rPr>
        <sz val="8"/>
        <color indexed="8"/>
        <rFont val="Arial"/>
      </rPr>
      <t>gerardodemingo@telefonica.net</t>
    </r>
  </si>
  <si>
    <t>80475</t>
  </si>
  <si>
    <t xml:space="preserve">NAJERA TINOCO MANUEL  </t>
  </si>
  <si>
    <t xml:space="preserve">ALQUILER TRASTERO E-26 </t>
  </si>
  <si>
    <t>ES3600491008952890498794</t>
  </si>
  <si>
    <t>50017663T</t>
  </si>
  <si>
    <t xml:space="preserve">CL ABASTOS 185 2 D  </t>
  </si>
  <si>
    <r>
      <rPr>
        <sz val="8"/>
        <color indexed="8"/>
        <rFont val="Arial"/>
      </rPr>
      <t>manuelnajeratinoco48@gmail.com</t>
    </r>
  </si>
  <si>
    <t>80476</t>
  </si>
  <si>
    <t xml:space="preserve">VEGA PANTOJA MARIA ANGELES  </t>
  </si>
  <si>
    <t>ALQUILER PLAZA DE GARAJE R1</t>
  </si>
  <si>
    <t>ES5120382200873002702235</t>
  </si>
  <si>
    <t>07479672A</t>
  </si>
  <si>
    <t xml:space="preserve">CL MORERAS 46 1 C  </t>
  </si>
  <si>
    <t>80477</t>
  </si>
  <si>
    <t xml:space="preserve">RAMOS MONTERO JOAQUIN  </t>
  </si>
  <si>
    <t>ALQUILER COCHERA 15D</t>
  </si>
  <si>
    <t>CAJA ESPAÑA-DUERO</t>
  </si>
  <si>
    <t>ES8520960627642837218204</t>
  </si>
  <si>
    <t>70014135L</t>
  </si>
  <si>
    <t xml:space="preserve">CL LA SAL 4 2 A  </t>
  </si>
  <si>
    <r>
      <rPr>
        <sz val="8"/>
        <color indexed="8"/>
        <rFont val="Arial"/>
      </rPr>
      <t>jramosnov@gmail.com</t>
    </r>
  </si>
  <si>
    <t>80495</t>
  </si>
  <si>
    <t xml:space="preserve">DE BENITO PERAL JOSE MANUEL  </t>
  </si>
  <si>
    <t>ALQUILER TRASTERO E-5</t>
  </si>
  <si>
    <t>ES1120382200883002045537</t>
  </si>
  <si>
    <t>00278905F</t>
  </si>
  <si>
    <t xml:space="preserve">CL FARINELLI 3  </t>
  </si>
  <si>
    <r>
      <rPr>
        <sz val="8"/>
        <color indexed="8"/>
        <rFont val="Arial"/>
      </rPr>
      <t>jmbenito4@hotmail.com</t>
    </r>
  </si>
  <si>
    <t>80497</t>
  </si>
  <si>
    <t>GARCIA URBINA MARIA DE LAS MERCEDES</t>
  </si>
  <si>
    <t>ES9521001933650200114113</t>
  </si>
  <si>
    <t>46864313L</t>
  </si>
  <si>
    <t>CL ALVAREZ DE QUINDOS 36 1</t>
  </si>
  <si>
    <t>80499</t>
  </si>
  <si>
    <t>MUÑOZ MALLO JOSE LUIS</t>
  </si>
  <si>
    <t>ES2501285325900100000157</t>
  </si>
  <si>
    <t>05410138D</t>
  </si>
  <si>
    <t>CL FARINELLI 14 BJ</t>
  </si>
  <si>
    <t>80501</t>
  </si>
  <si>
    <t>GONZALEZ INIESTA CECILIA</t>
  </si>
  <si>
    <t>ALQUILER COCHERA 21DC</t>
  </si>
  <si>
    <t>ES5321001933650200120980</t>
  </si>
  <si>
    <t>07479160C</t>
  </si>
  <si>
    <t>CL ALMANSA 13 - 1º A</t>
  </si>
  <si>
    <t>mariceci_1966@hotmail.com</t>
  </si>
  <si>
    <t>80503</t>
  </si>
  <si>
    <t>SANCHEZ GONZALEZ FRANCISCO SANDALIO</t>
  </si>
  <si>
    <t>ALQUILER COCHERA 2F TAXI</t>
  </si>
  <si>
    <t>ES8700750667090700324749</t>
  </si>
  <si>
    <t>51047791G</t>
  </si>
  <si>
    <t>PASAJE DEL PINO 2</t>
  </si>
  <si>
    <t>franciscosandalio@hotmail.com</t>
  </si>
  <si>
    <t>80510</t>
  </si>
  <si>
    <t>RODRIGUEZ MONTESINOS JOSE MIGUEL</t>
  </si>
  <si>
    <t>ALQUILER PLAZA DE GARAJE R2</t>
  </si>
  <si>
    <t>KUTXABANK</t>
  </si>
  <si>
    <t>ES4220955318009105279140</t>
  </si>
  <si>
    <t>50823143C</t>
  </si>
  <si>
    <t>CL CORRADO GIAQUINTO 2 P04 X</t>
  </si>
  <si>
    <r>
      <rPr>
        <sz val="8"/>
        <color indexed="8"/>
        <rFont val="Arial"/>
      </rPr>
      <t>jm.rodriguez.montesinos@gmail.com</t>
    </r>
  </si>
  <si>
    <t>80528</t>
  </si>
  <si>
    <t>RIUTORT CARRILLO ANA ELADIA</t>
  </si>
  <si>
    <t>ALQUILER TRASTERO E-23</t>
  </si>
  <si>
    <t>ES2220955318011062120349</t>
  </si>
  <si>
    <t>50947325W</t>
  </si>
  <si>
    <t>AVDA. DE LOYOLA 29 PTAL. 5 BJ C</t>
  </si>
  <si>
    <t>yagruma@telefonica.net</t>
  </si>
  <si>
    <t>80529</t>
  </si>
  <si>
    <t>LOPEZ RUIZ ALEJANDRO</t>
  </si>
  <si>
    <t>ALQUILER PLAZA DE GARAJE 6</t>
  </si>
  <si>
    <t>ES2620382280673001967606</t>
  </si>
  <si>
    <t>50486972V</t>
  </si>
  <si>
    <t>CL MORERAS 179 4º IZ</t>
  </si>
  <si>
    <t>alejandrolr.jan@gmail.com</t>
  </si>
  <si>
    <t>80531</t>
  </si>
  <si>
    <t>STUART SOLUTIONS S.L.</t>
  </si>
  <si>
    <t>ALQUILER O1-O2 PARA ARCHIVO DOCUMENTACIÓN</t>
  </si>
  <si>
    <t>ES6400815034460001190625</t>
  </si>
  <si>
    <t>B86384484</t>
  </si>
  <si>
    <t>CL GOBERNACIÓN 4</t>
  </si>
  <si>
    <t>aranjuez@ceconsulting.es</t>
  </si>
  <si>
    <t>80534</t>
  </si>
  <si>
    <t>DIAZ CASTELLANOS Mª DEL CARMEN</t>
  </si>
  <si>
    <t>ALQUILER PLAZAS DE GARAJE 25 Y 26</t>
  </si>
  <si>
    <t>ES5120382280613000897540</t>
  </si>
  <si>
    <t>07477202V</t>
  </si>
  <si>
    <t>CL MORERAS 46 2º A</t>
  </si>
  <si>
    <t>80535</t>
  </si>
  <si>
    <t>SAELICES TORRES VICTOR</t>
  </si>
  <si>
    <t>ES8320382839266000152730</t>
  </si>
  <si>
    <t>46858702C</t>
  </si>
  <si>
    <t>CL ALVAREZ DE QUINDOS 28 1º</t>
  </si>
  <si>
    <t>80544</t>
  </si>
  <si>
    <t>MARTIN AGUADO JESUS</t>
  </si>
  <si>
    <t>ALQUILER PLAZAS GARAJE 4-B1-B2</t>
  </si>
  <si>
    <t>LIBERBANK</t>
  </si>
  <si>
    <t>ES5720483031493400013104</t>
  </si>
  <si>
    <t>50472121R</t>
  </si>
  <si>
    <t>CL MORERAS 52 3º B</t>
  </si>
  <si>
    <r>
      <rPr>
        <sz val="8"/>
        <color indexed="8"/>
        <rFont val="Arial"/>
      </rPr>
      <t>jesuspipitahiguain@gmail.com</t>
    </r>
  </si>
  <si>
    <t>80545</t>
  </si>
  <si>
    <t>CARRERO GONZALEZ JOSE LUIS</t>
  </si>
  <si>
    <t>ALQUILER PLAZA GARAJE 13</t>
  </si>
  <si>
    <t>ES7820382280633001431620</t>
  </si>
  <si>
    <t>70040584H</t>
  </si>
  <si>
    <t>CL OLMOS 91 1-2</t>
  </si>
  <si>
    <t>28301</t>
  </si>
  <si>
    <t>80546</t>
  </si>
  <si>
    <t>ESPAÑA FRANCO JUAN CARLOS</t>
  </si>
  <si>
    <t>ES6401280041560100008271</t>
  </si>
  <si>
    <t>50476666S</t>
  </si>
  <si>
    <t>CL ALVAREZ DE QUINDOS 34 1º</t>
  </si>
  <si>
    <t>80552</t>
  </si>
  <si>
    <t>GONZALEZ GUIJARRO MªJOSEFA FCA.IRENE</t>
  </si>
  <si>
    <t>ALQUILER TRASTERO E-12 y PZAS.GJE. 2 - 3</t>
  </si>
  <si>
    <t>ES3501280017010100022485</t>
  </si>
  <si>
    <t>04549346S</t>
  </si>
  <si>
    <t>CL VALDEMARIN 10 1º Dcha.</t>
  </si>
  <si>
    <r>
      <rPr>
        <sz val="8"/>
        <color indexed="8"/>
        <rFont val="Arial"/>
      </rPr>
      <t>gonzalezguijarro@hotmail.com</t>
    </r>
  </si>
  <si>
    <t>80553</t>
  </si>
  <si>
    <t>PARDO FANJUL ELENA PILAR</t>
  </si>
  <si>
    <t>ALQUILER TRASTERO E-22</t>
  </si>
  <si>
    <t>ES5314650100991701658141</t>
  </si>
  <si>
    <t>71419389L</t>
  </si>
  <si>
    <t>CL MORERAS 40 3º B</t>
  </si>
  <si>
    <r>
      <rPr>
        <sz val="8"/>
        <color indexed="8"/>
        <rFont val="Arial"/>
      </rPr>
      <t>e.pardo@nutreco</t>
    </r>
  </si>
  <si>
    <t>80556</t>
  </si>
  <si>
    <t>RUIZ MARTINEZ JOSE ALBERTO</t>
  </si>
  <si>
    <t>EVO BANCO</t>
  </si>
  <si>
    <t>ES3902390806773143151029</t>
  </si>
  <si>
    <t>03893003T</t>
  </si>
  <si>
    <t>CL ALVAREZ DE QUINDOS 26 BJ</t>
  </si>
  <si>
    <t>80558</t>
  </si>
  <si>
    <t>CASTRO FERNANDEZ DIEGO</t>
  </si>
  <si>
    <t>ES3121008552472200037620</t>
  </si>
  <si>
    <t>01161720-J</t>
  </si>
  <si>
    <t>CL DOMINGO GASPAR PEREZ 13 BJ</t>
  </si>
  <si>
    <t>80560</t>
  </si>
  <si>
    <t>LORENZO CABAÑAS JULIO</t>
  </si>
  <si>
    <t>ES7720382839243000830486</t>
  </si>
  <si>
    <t>51980652P</t>
  </si>
  <si>
    <t>CL DOMINGO GASPAR PEREZ 11 1º</t>
  </si>
  <si>
    <t>80564</t>
  </si>
  <si>
    <t>MANTENIMIENTOS MIGUEZ S.L.</t>
  </si>
  <si>
    <t>ALQUILER COCHERA 4F</t>
  </si>
  <si>
    <t>ES8300815034410001522753</t>
  </si>
  <si>
    <t>B88089859</t>
  </si>
  <si>
    <t>CL ALEJANDRO SUREDA 5 BJ C</t>
  </si>
  <si>
    <r>
      <rPr>
        <sz val="8"/>
        <color indexed="8"/>
        <rFont val="Arial"/>
      </rPr>
      <t>josemiguezbiker@gmail.com</t>
    </r>
  </si>
  <si>
    <t>80567</t>
  </si>
  <si>
    <t>CAÑAS TORRES ALICIA</t>
  </si>
  <si>
    <t>ALQUILER PLAZAS GARAJE 33 Y 34</t>
  </si>
  <si>
    <t>BANESTO</t>
  </si>
  <si>
    <t>ES2900301158520002036271</t>
  </si>
  <si>
    <t>04191293A</t>
  </si>
  <si>
    <t>CL MORERAS 46 2º C</t>
  </si>
  <si>
    <t xml:space="preserve">BUZON </t>
  </si>
  <si>
    <t>80569</t>
  </si>
  <si>
    <t>ALVEAR ESCOBAR MARIA CONCEPCION</t>
  </si>
  <si>
    <t>ALQUILER COCHERA 22 DC</t>
  </si>
  <si>
    <t>ES3221001933620100084338</t>
  </si>
  <si>
    <t>70040254X</t>
  </si>
  <si>
    <t>TRAVESIA PRIMAVERA 3 2º B</t>
  </si>
  <si>
    <r>
      <rPr>
        <sz val="8"/>
        <color indexed="8"/>
        <rFont val="Arial"/>
      </rPr>
      <t>mcdealvear@gmail.com</t>
    </r>
  </si>
  <si>
    <t>80571</t>
  </si>
  <si>
    <t>SANTOS MONTEALEGRE MANUEL</t>
  </si>
  <si>
    <t>ALQUILER COCHERA 11 E</t>
  </si>
  <si>
    <t>ES7600301158530002669271</t>
  </si>
  <si>
    <t>50313615B</t>
  </si>
  <si>
    <t>GLORIETA DE TAMARINDO 13 - 6-3º A</t>
  </si>
  <si>
    <r>
      <rPr>
        <sz val="8"/>
        <color indexed="8"/>
        <rFont val="Arial"/>
      </rPr>
      <t>manuelsantosm1@hotmail.com</t>
    </r>
  </si>
  <si>
    <t>MADRID</t>
  </si>
  <si>
    <t>80572</t>
  </si>
  <si>
    <t>MARTINEZ MATEO JOSE CARLOS</t>
  </si>
  <si>
    <t>ES5801825121010201523895</t>
  </si>
  <si>
    <t>23058565F</t>
  </si>
  <si>
    <t xml:space="preserve">CL DOMINGO GASPAR PEREZ 15 1º </t>
  </si>
  <si>
    <t>80575</t>
  </si>
  <si>
    <t>FERNANDEZ BERENGUER FRANCISCO J.</t>
  </si>
  <si>
    <t>IBERCAJA BANCO</t>
  </si>
  <si>
    <t>ES8420858260720330101655</t>
  </si>
  <si>
    <t>49053204T</t>
  </si>
  <si>
    <t>CL ALVAREZ DE QUINDOS 32 BAJO</t>
  </si>
  <si>
    <t>80576</t>
  </si>
  <si>
    <t>REY GARCIA LAURA</t>
  </si>
  <si>
    <t>ES8820381060273002242753</t>
  </si>
  <si>
    <t>47280597A</t>
  </si>
  <si>
    <t>CL DOMINGO GASPAR PEREZ 13 1º</t>
  </si>
  <si>
    <t>80577</t>
  </si>
  <si>
    <t>RUANO COSO MERCEDES</t>
  </si>
  <si>
    <t>ES1220382200803004237432</t>
  </si>
  <si>
    <t>07482417B</t>
  </si>
  <si>
    <t>CL ALVAREZ DE QUINDOS 22 BJ</t>
  </si>
  <si>
    <t>80581</t>
  </si>
  <si>
    <t>LOPEZ ALONSO MANUEL PATRICIO</t>
  </si>
  <si>
    <t>ES3801820954610201689022</t>
  </si>
  <si>
    <t>51654539N</t>
  </si>
  <si>
    <t>CL DOMINGO GASPAR PEREZ 11 BJ</t>
  </si>
  <si>
    <t>80583</t>
  </si>
  <si>
    <t>DESINFECCIONES ALFARO S.L.</t>
  </si>
  <si>
    <t>ALQUILER PLAZAS GARAJE 44 Y Q</t>
  </si>
  <si>
    <t>BANCO CASTILLA-LA MANCHA</t>
  </si>
  <si>
    <t>ES8821053703523400008439</t>
  </si>
  <si>
    <t>B86102258</t>
  </si>
  <si>
    <t>CL FARINELLI 5</t>
  </si>
  <si>
    <r>
      <rPr>
        <sz val="8"/>
        <color indexed="8"/>
        <rFont val="Arial"/>
      </rPr>
      <t>desinfeccionesalfaro@hotmail.com</t>
    </r>
  </si>
  <si>
    <t>80586</t>
  </si>
  <si>
    <t>VILLAMOR VAQUERO ALBA</t>
  </si>
  <si>
    <t>ES4221004197412200053221</t>
  </si>
  <si>
    <t>46864326D</t>
  </si>
  <si>
    <t>CL FARINELLI 16 1º</t>
  </si>
  <si>
    <t>80587</t>
  </si>
  <si>
    <t>GALVEZ MARTOS JOSE LUIS</t>
  </si>
  <si>
    <t>ALQUILER COCHERA 10 FE</t>
  </si>
  <si>
    <t>ES1130810220602240800314</t>
  </si>
  <si>
    <t>46860937R</t>
  </si>
  <si>
    <t>TRAVESIA RIBERA 8 - 2º B</t>
  </si>
  <si>
    <r>
      <rPr>
        <sz val="8"/>
        <color indexed="8"/>
        <rFont val="Arial"/>
      </rPr>
      <t>joseluis.galvez@imdea.org</t>
    </r>
  </si>
  <si>
    <t>80588</t>
  </si>
  <si>
    <t>TURBICA TEJERA CARLOS</t>
  </si>
  <si>
    <t>ALQUILER TRASTERO E 9</t>
  </si>
  <si>
    <t>OPEN BANK</t>
  </si>
  <si>
    <t>ES4200730100560417102612</t>
  </si>
  <si>
    <t>50718537H</t>
  </si>
  <si>
    <t>CL SAN FERNANDO 7 1º B</t>
  </si>
  <si>
    <r>
      <rPr>
        <sz val="8"/>
        <color indexed="8"/>
        <rFont val="Arial"/>
      </rPr>
      <t>cturbica@gmail.com</t>
    </r>
  </si>
  <si>
    <t>80589</t>
  </si>
  <si>
    <t>HERMOSO SANCHEZ RAUL</t>
  </si>
  <si>
    <t>ALQUILER COCHERA 17 D</t>
  </si>
  <si>
    <t>ES2814650100941703223446</t>
  </si>
  <si>
    <t>51069470V</t>
  </si>
  <si>
    <t>CAMINO DEL ESPINO 8 CORTIJO SAN ISIDRO</t>
  </si>
  <si>
    <r>
      <rPr>
        <sz val="8"/>
        <color indexed="8"/>
        <rFont val="Arial"/>
      </rPr>
      <t>raul.hermoso@gmail.com</t>
    </r>
  </si>
  <si>
    <t>80590</t>
  </si>
  <si>
    <t>GARRIDO LEMUS MARIA MONICA</t>
  </si>
  <si>
    <t>ALQUILER TRASTERO E-30</t>
  </si>
  <si>
    <t>ES7120950001121062366348</t>
  </si>
  <si>
    <t>02910089Z</t>
  </si>
  <si>
    <t>CL MORERAS 42 - 4º b</t>
  </si>
  <si>
    <r>
      <rPr>
        <sz val="8"/>
        <color indexed="8"/>
        <rFont val="Arial"/>
      </rPr>
      <t>riapita@gmail.com</t>
    </r>
  </si>
  <si>
    <t>80593</t>
  </si>
  <si>
    <t>PLAY ORENES S.L.</t>
  </si>
  <si>
    <t>ALQUILER LOCAL ALMANSA 25</t>
  </si>
  <si>
    <t>ES3400496660712516111395</t>
  </si>
  <si>
    <t>B73002099</t>
  </si>
  <si>
    <t xml:space="preserve">AVDA. ALICANTE 170 </t>
  </si>
  <si>
    <r>
      <rPr>
        <sz val="8"/>
        <color indexed="8"/>
        <rFont val="Arial"/>
      </rPr>
      <t>josejavier.perez@orenesgrupo.com</t>
    </r>
  </si>
  <si>
    <t>30007</t>
  </si>
  <si>
    <t>ALICANTE</t>
  </si>
  <si>
    <t>80595</t>
  </si>
  <si>
    <t>FERNANDEZ SERRANO, AURELIO</t>
  </si>
  <si>
    <t>ALQUILER PLAZAS GARAJE 36 / N-1 Y N-2</t>
  </si>
  <si>
    <t>ES6220382839283000440911</t>
  </si>
  <si>
    <t>07479440R</t>
  </si>
  <si>
    <t>CL PRIMERO DE MAYO 22 2º IZQDA.</t>
  </si>
  <si>
    <r>
      <rPr>
        <sz val="8"/>
        <color indexed="8"/>
        <rFont val="Arial"/>
      </rPr>
      <t>aureliofernandez3@gmail.com</t>
    </r>
  </si>
  <si>
    <t>80596</t>
  </si>
  <si>
    <t>JESUS SANCHEZ GARCIA DEL PINO</t>
  </si>
  <si>
    <t>ES3014650100921715941178</t>
  </si>
  <si>
    <t>46861893Z</t>
  </si>
  <si>
    <t>CL FARINELLI 16 BAJO</t>
  </si>
  <si>
    <t>80597</t>
  </si>
  <si>
    <t>DIAZ MORENO FRANCISCO JAVIER</t>
  </si>
  <si>
    <t>ALQUILER TRASTERO I</t>
  </si>
  <si>
    <t>ES6800301018290000780271</t>
  </si>
  <si>
    <t>52970532Z</t>
  </si>
  <si>
    <t xml:space="preserve">CL CAPITAN ANGOSTO G.CASTRILLON 41 </t>
  </si>
  <si>
    <r>
      <rPr>
        <sz val="8"/>
        <color indexed="8"/>
        <rFont val="Arial"/>
      </rPr>
      <t>fjavier.dz@gmail.com</t>
    </r>
  </si>
  <si>
    <t>80599</t>
  </si>
  <si>
    <t>RUIZ GOMEZ MONTSERRAT</t>
  </si>
  <si>
    <t>ES4121005485060200090241</t>
  </si>
  <si>
    <t>46861022V</t>
  </si>
  <si>
    <t>CL ALVAREZ DE QUINDOS 22 1º</t>
  </si>
  <si>
    <t>80600</t>
  </si>
  <si>
    <t>TORRES PINO MANUELA</t>
  </si>
  <si>
    <t>ALQUILER COCHERA 13D</t>
  </si>
  <si>
    <t>DEUTSCHE BANK SAE</t>
  </si>
  <si>
    <t>ES8100190473304010033551</t>
  </si>
  <si>
    <t>07484603N</t>
  </si>
  <si>
    <t>CL ALMANSA 6 ESC. 1 - 2º A</t>
  </si>
  <si>
    <r>
      <rPr>
        <sz val="8"/>
        <color indexed="8"/>
        <rFont val="Arial"/>
      </rPr>
      <t>info@adaraeventos.com</t>
    </r>
  </si>
  <si>
    <t>80601</t>
  </si>
  <si>
    <t>ESPEJO GORDILLO ISIDRA</t>
  </si>
  <si>
    <t>ALQUILER PLAZA GARAJE 7</t>
  </si>
  <si>
    <t>ES0901821789590208000131</t>
  </si>
  <si>
    <t>07483458V</t>
  </si>
  <si>
    <t>CL INASA 12 4º</t>
  </si>
  <si>
    <r>
      <rPr>
        <sz val="8"/>
        <color indexed="8"/>
        <rFont val="Arial"/>
      </rPr>
      <t>isi.espejo@gmail.com</t>
    </r>
  </si>
  <si>
    <t>80603</t>
  </si>
  <si>
    <t>ALONSO LOPEZ MARIA DEL ROSARIO</t>
  </si>
  <si>
    <t>ALQUILER TRASTERO E18</t>
  </si>
  <si>
    <t>ES5114650100971728750763</t>
  </si>
  <si>
    <t>70040234J</t>
  </si>
  <si>
    <t>CL VALDEMARIN 2 - 1º B</t>
  </si>
  <si>
    <r>
      <rPr>
        <sz val="8"/>
        <color indexed="8"/>
        <rFont val="Arial"/>
      </rPr>
      <t>charoalonsolopez@gmail.com</t>
    </r>
  </si>
  <si>
    <t>80606</t>
  </si>
  <si>
    <t>CRUZ PIMENTEL PEDRO LUIS</t>
  </si>
  <si>
    <t>ALQUILER TRASTERO E25</t>
  </si>
  <si>
    <t>ES1520382200863004258424</t>
  </si>
  <si>
    <t>02086562W</t>
  </si>
  <si>
    <t>CL ZORZALES 1 - 4º D</t>
  </si>
  <si>
    <t>80607</t>
  </si>
  <si>
    <t>MORA MARTIAÑEZ CARLOS</t>
  </si>
  <si>
    <t>ES8521004197432100284260</t>
  </si>
  <si>
    <t>50484881L</t>
  </si>
  <si>
    <t>CL FARINELLI 20 1º</t>
  </si>
  <si>
    <t>80608</t>
  </si>
  <si>
    <t>DEL OLMO VALENCIA JOSE LUIS</t>
  </si>
  <si>
    <t>ES9420389001893000365053</t>
  </si>
  <si>
    <t>42060563A</t>
  </si>
  <si>
    <t>FARINELLI 18 BAJO</t>
  </si>
  <si>
    <t>80609</t>
  </si>
  <si>
    <t>LIMÓN MARQUEZ MARIA VIRGINIA</t>
  </si>
  <si>
    <t>ES7014650100971705623293</t>
  </si>
  <si>
    <t>52691123D</t>
  </si>
  <si>
    <t>CL ALVAREZ DE QUINDOS 24 BAJO</t>
  </si>
  <si>
    <t>80610</t>
  </si>
  <si>
    <t>CARO TORRALBA JOSE LUIS</t>
  </si>
  <si>
    <t>ALQUILER PLAZAS GARAJE 5 Y C1,C2,C3,C4,C5</t>
  </si>
  <si>
    <t>ES4300494322272210014481</t>
  </si>
  <si>
    <t>00402222K</t>
  </si>
  <si>
    <t>CL VALDEMARIN 16 3º D</t>
  </si>
  <si>
    <r>
      <rPr>
        <sz val="8"/>
        <color indexed="8"/>
        <rFont val="Arial"/>
      </rPr>
      <t>jlcaro.ana@gmail.com</t>
    </r>
  </si>
  <si>
    <t>80611</t>
  </si>
  <si>
    <t>IBAÑEZ HUETE MARIA ANGELES</t>
  </si>
  <si>
    <t>ALQUILER TRASTERO Nº 2</t>
  </si>
  <si>
    <t>ES9721001676860100156922</t>
  </si>
  <si>
    <t>70032104W</t>
  </si>
  <si>
    <t>CL ZORZALES 16 - 4º C</t>
  </si>
  <si>
    <t>80612</t>
  </si>
  <si>
    <t>GARCIA MOLINA MANUEL ENRIQUE</t>
  </si>
  <si>
    <t>ES5201822613550201541706</t>
  </si>
  <si>
    <t>02080400G</t>
  </si>
  <si>
    <t>CL ALVAREZ DE QUINDOS 30 BAJO</t>
  </si>
  <si>
    <t>80613</t>
  </si>
  <si>
    <t>SANCHEZ BERMEJO VICENTE</t>
  </si>
  <si>
    <t>ALQUILER PLAZAS GARAJE 7 Y 8</t>
  </si>
  <si>
    <t>ES1301820975540201511449</t>
  </si>
  <si>
    <t>09374535B</t>
  </si>
  <si>
    <t>CL MORERAS 69 3º B</t>
  </si>
  <si>
    <r>
      <rPr>
        <sz val="8"/>
        <color indexed="8"/>
        <rFont val="Arial"/>
      </rPr>
      <t>vicenteperrin@yahoo.es</t>
    </r>
  </si>
  <si>
    <t>80615</t>
  </si>
  <si>
    <t>DORADO GARCIA TAMARA</t>
  </si>
  <si>
    <t>ALQUILER TRASTERO E14</t>
  </si>
  <si>
    <t>BANCO COOPERATIVO ESPAÑO</t>
  </si>
  <si>
    <t>ES9101980500872006231027</t>
  </si>
  <si>
    <t>50468236A</t>
  </si>
  <si>
    <t>CL DELICIAS 28 PTAL. D - 5º C</t>
  </si>
  <si>
    <r>
      <rPr>
        <sz val="8"/>
        <color indexed="8"/>
        <rFont val="Arial"/>
      </rPr>
      <t>tdoradogarcia@hotmail.com</t>
    </r>
  </si>
  <si>
    <t>80616</t>
  </si>
  <si>
    <t>ARTUÑEDO GARCIA MARIA</t>
  </si>
  <si>
    <t>ALQUILER PLAZA GARAJE F1</t>
  </si>
  <si>
    <t>ES0200812371540006044519</t>
  </si>
  <si>
    <t>47098949D</t>
  </si>
  <si>
    <t>CL PEREZ GALDOS 4 - 1º IZQDA.</t>
  </si>
  <si>
    <r>
      <rPr>
        <sz val="8"/>
        <color indexed="8"/>
        <rFont val="Arial"/>
      </rPr>
      <t>mariaartunedo@gmail.com</t>
    </r>
  </si>
  <si>
    <t>80617</t>
  </si>
  <si>
    <t>RODRIGUEZ GONZALEZ GABRIEL</t>
  </si>
  <si>
    <t>ES9021004190282200147919</t>
  </si>
  <si>
    <t>00807489M</t>
  </si>
  <si>
    <t>CL ALVAREZ DE QUINDOS 36 BAJO</t>
  </si>
  <si>
    <t>80618</t>
  </si>
  <si>
    <t>ALONSO PACHECO LUCIA</t>
  </si>
  <si>
    <t>ALQUILER PLAZAS GARAJE 39 Y 40</t>
  </si>
  <si>
    <t>ES1620382280623002129924</t>
  </si>
  <si>
    <t>50479468B</t>
  </si>
  <si>
    <t>CL VALDEMARIN 2 2º B</t>
  </si>
  <si>
    <r>
      <rPr>
        <sz val="8"/>
        <color indexed="8"/>
        <rFont val="Arial"/>
      </rPr>
      <t>luciaalonsopacheco@hotmail.com</t>
    </r>
  </si>
  <si>
    <t>80619</t>
  </si>
  <si>
    <t>ARMINIO LOPEZ MARIA CARMEN</t>
  </si>
  <si>
    <t>ALQUILER PLAZA GARAJE 22</t>
  </si>
  <si>
    <t>ES9420382280613001488078</t>
  </si>
  <si>
    <t>70037024T</t>
  </si>
  <si>
    <t>CL SAL 34 BAJO IZQDA.</t>
  </si>
  <si>
    <t>80620</t>
  </si>
  <si>
    <t>CALVO CASTELLO MIGUEL ANGEL</t>
  </si>
  <si>
    <t>ALQUILER TRASTERO E-31</t>
  </si>
  <si>
    <t>ES3901820954620201625420</t>
  </si>
  <si>
    <t>52538926A</t>
  </si>
  <si>
    <t>CL JESUS 13 - 3º B</t>
  </si>
  <si>
    <r>
      <rPr>
        <sz val="8"/>
        <color indexed="8"/>
        <rFont val="Arial"/>
      </rPr>
      <t>miguel.castello77@gmail.com</t>
    </r>
  </si>
  <si>
    <t>80621</t>
  </si>
  <si>
    <t>PIÑERO MATELLANO CARLOS JOSE</t>
  </si>
  <si>
    <t>ES4821005843710200098518</t>
  </si>
  <si>
    <t>46858599D</t>
  </si>
  <si>
    <t>CL ALVAREZ DE QUINDOS 24 1º</t>
  </si>
  <si>
    <t>80622</t>
  </si>
  <si>
    <t>REDONDO GOMEZ VICTOR</t>
  </si>
  <si>
    <t>LOCAL MORERAS 36</t>
  </si>
  <si>
    <t>ES3320382237186000227287</t>
  </si>
  <si>
    <t>53502261Y</t>
  </si>
  <si>
    <t>CL MORERAS 36 BAJO</t>
  </si>
  <si>
    <r>
      <rPr>
        <sz val="8"/>
        <color indexed="8"/>
        <rFont val="Arial"/>
      </rPr>
      <t>victorredondo24@</t>
    </r>
    <r>
      <rPr>
        <b/>
        <sz val="8"/>
        <color indexed="8"/>
        <rFont val="Arial"/>
      </rPr>
      <t>gmail.com</t>
    </r>
  </si>
  <si>
    <t>80623</t>
  </si>
  <si>
    <t>MUÑOZ GIL JUAN FRANCISCO</t>
  </si>
  <si>
    <t>ES3421005623550100151278</t>
  </si>
  <si>
    <t>48921260-F</t>
  </si>
  <si>
    <t>CL ALVAREZ DE QUINDOS 32 1º</t>
  </si>
  <si>
    <t>80624</t>
  </si>
  <si>
    <t>PEREZ TORRIJOS MARIA YOLANDA</t>
  </si>
  <si>
    <t xml:space="preserve">ALQUILER PLAZA GARAJE </t>
  </si>
  <si>
    <t>ES1720382280693001892495</t>
  </si>
  <si>
    <t>07478886E</t>
  </si>
  <si>
    <t>CL MORERAS 36 2º D</t>
  </si>
  <si>
    <t>80625</t>
  </si>
  <si>
    <t>SANCHEZ MONRABAL HECTOR</t>
  </si>
  <si>
    <t>ES8520382200893003869405</t>
  </si>
  <si>
    <t>50482113B</t>
  </si>
  <si>
    <t>CL FARINELLI 14  1º</t>
  </si>
  <si>
    <t>80626</t>
  </si>
  <si>
    <t>HERVAS ROMERO MARIA ISABEL</t>
  </si>
  <si>
    <t>ES3820382446196000393820</t>
  </si>
  <si>
    <t>70029173S</t>
  </si>
  <si>
    <t>CL ALVAREZ DE QUINDOS 28 BJ</t>
  </si>
  <si>
    <t>80627</t>
  </si>
  <si>
    <t>NAVARRO BUSTO LUIS JESUS</t>
  </si>
  <si>
    <t>ALQUILER PLAZA GARAJE 20</t>
  </si>
  <si>
    <t>ES8400190473354010030342</t>
  </si>
  <si>
    <t>70040564K</t>
  </si>
  <si>
    <t>CL LA SAL 2 1º C</t>
  </si>
  <si>
    <r>
      <rPr>
        <sz val="8"/>
        <color indexed="8"/>
        <rFont val="Arial"/>
      </rPr>
      <t>chusnavarrobustos@gmail.com</t>
    </r>
  </si>
  <si>
    <t>80628</t>
  </si>
  <si>
    <t>CABALLERO ZARZA JUAN ANTONIO</t>
  </si>
  <si>
    <t>ES3320381759176000442423</t>
  </si>
  <si>
    <t>28961700P</t>
  </si>
  <si>
    <t>CL ALVAREZ DE QUINDOS 30 1º</t>
  </si>
  <si>
    <t>80629</t>
  </si>
  <si>
    <t>MARTINEZ ALVAREZ JOSE BENITO</t>
  </si>
  <si>
    <t>ES4800491729302810059891</t>
  </si>
  <si>
    <t>76771371Q</t>
  </si>
  <si>
    <t>CL FARINELLI 12 1º</t>
  </si>
  <si>
    <t>80630</t>
  </si>
  <si>
    <t>ALVAREZ SAEZ GUMERSINDO</t>
  </si>
  <si>
    <t>ES4221005843710100190857</t>
  </si>
  <si>
    <t>02490604A</t>
  </si>
  <si>
    <t>CL ALVAREZ DE QUINDOS 34 BJ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</si>
  <si>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</si>
  <si>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</si>
  <si>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</si>
  <si>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</si>
  <si>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</si>
  <si>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</si>
  <si>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</si>
  <si>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</si>
  <si>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</si>
  <si>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</si>
  <si>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</si>
  <si>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</si>
  <si>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</si>
  <si>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</si>
  <si>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</si>
  <si>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</si>
  <si>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</si>
  <si>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</si>
  <si>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</si>
  <si>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</si>
  <si>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</si>
  <si>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</si>
  <si>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</si>
  <si>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</si>
  <si>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</si>
  <si>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</si>
  <si>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</si>
  <si>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</si>
  <si>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</si>
  <si>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</si>
  <si>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</si>
  <si>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</si>
  <si>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</si>
  <si>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</si>
  <si>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</si>
  <si>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</si>
  <si>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</si>
  <si>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</si>
  <si>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</si>
  <si>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</si>
  <si>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</si>
  <si>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</si>
  <si>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</si>
  <si>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</si>
  <si>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</si>
  <si>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</si>
  <si>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</si>
  <si>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</si>
  <si>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</si>
  <si>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</si>
  <si>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</si>
  <si>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</si>
  <si>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</si>
  <si>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</si>
  <si>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</si>
  <si>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</si>
  <si>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</si>
  <si>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</si>
  <si>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</si>
  <si>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</si>
  <si>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</si>
  <si>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</si>
  <si>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</si>
  <si>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</si>
  <si>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</si>
  <si>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</si>
  <si>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</si>
  <si>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</si>
  <si>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</si>
  <si>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</si>
  <si>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</si>
  <si>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</si>
  <si>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</si>
  <si>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</si>
  <si>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</si>
  <si>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</si>
  <si>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</si>
  <si>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</si>
  <si>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</si>
  <si>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</si>
  <si>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</si>
  <si>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</si>
  <si>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</si>
  <si>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</si>
  <si>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</si>
  <si>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</si>
  <si>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</si>
  <si>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</si>
  <si>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</si>
  <si>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</si>
  <si>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</si>
  <si>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</si>
  <si>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</si>
  <si>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</si>
  <si>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</si>
  <si>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</si>
  <si>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</si>
  <si>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</si>
  <si>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</si>
  <si>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</si>
  <si>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</si>
  <si>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</si>
  <si>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</si>
  <si>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</si>
  <si>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IPC</t>
  </si>
  <si>
    <t>TOTAL_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</si>
</sst>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rial"/>
    </font>
    <font>
      <sz val="8"/>
      <color indexed="8"/>
      <name val="Arial"/>
    </font>
    <font>
      <b/>
      <sz val="10"/>
      <color indexed="8"/>
      <name val="Arial"/>
    </font>
    <font>
      <b/>
      <sz val="7"/>
      <color indexed="8"/>
      <name val="Arial"/>
    </font>
    <font>
      <b/>
      <sz val="6"/>
      <color indexed="8"/>
      <name val="Arial"/>
    </font>
    <font>
      <b/>
      <sz val="8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Arial"/>
      <family val="2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right"/>
    </xf>
    <xf numFmtId="2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3" borderId="3" xfId="0" applyNumberFormat="1" applyFill="1" applyBorder="1"/>
    <xf numFmtId="2" fontId="0" fillId="3" borderId="4" xfId="0" applyNumberFormat="1" applyFill="1" applyBorder="1" applyAlignment="1">
      <alignment horizontal="right"/>
    </xf>
    <xf numFmtId="2" fontId="6" fillId="3" borderId="2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6" fillId="0" borderId="2" xfId="0" applyNumberFormat="1" applyFon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0" fontId="7" fillId="0" borderId="4" xfId="0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right"/>
    </xf>
    <xf numFmtId="2" fontId="6" fillId="3" borderId="4" xfId="0" applyNumberFormat="1" applyFont="1" applyFill="1" applyBorder="1" applyAlignment="1">
      <alignment horizontal="right"/>
    </xf>
    <xf numFmtId="2" fontId="0" fillId="3" borderId="4" xfId="0" applyNumberFormat="1" applyFill="1" applyBorder="1"/>
    <xf numFmtId="0" fontId="0" fillId="0" borderId="4" xfId="0" applyBorder="1"/>
    <xf numFmtId="2" fontId="0" fillId="0" borderId="4" xfId="0" applyNumberFormat="1" applyFill="1" applyBorder="1"/>
    <xf numFmtId="2" fontId="0" fillId="3" borderId="7" xfId="0" applyNumberFormat="1" applyFill="1" applyBorder="1"/>
    <xf numFmtId="2" fontId="0" fillId="0" borderId="0" xfId="0" applyNumberFormat="1" applyFont="1" applyAlignment="1"/>
    <xf numFmtId="49" fontId="10" fillId="2" borderId="1" xfId="0" applyNumberFormat="1" applyFont="1" applyFill="1" applyBorder="1" applyAlignment="1">
      <alignment horizontal="center" vertical="center" wrapText="1"/>
    </xf>
    <xf numFmtId="2" fontId="0" fillId="0" borderId="8" xfId="0" applyNumberFormat="1" applyFill="1" applyBorder="1" applyAlignment="1">
      <alignment horizontal="right"/>
    </xf>
    <xf numFmtId="2" fontId="0" fillId="0" borderId="9" xfId="0" applyNumberFormat="1" applyFill="1" applyBorder="1" applyAlignment="1">
      <alignment horizontal="right"/>
    </xf>
    <xf numFmtId="2" fontId="0" fillId="3" borderId="9" xfId="0" applyNumberFormat="1" applyFill="1" applyBorder="1" applyAlignment="1">
      <alignment horizontal="right"/>
    </xf>
    <xf numFmtId="2" fontId="0" fillId="3" borderId="9" xfId="0" applyNumberFormat="1" applyFill="1" applyBorder="1"/>
    <xf numFmtId="2" fontId="6" fillId="3" borderId="9" xfId="0" applyNumberFormat="1" applyFont="1" applyFill="1" applyBorder="1" applyAlignment="1">
      <alignment horizontal="right"/>
    </xf>
    <xf numFmtId="2" fontId="6" fillId="0" borderId="9" xfId="0" applyNumberFormat="1" applyFont="1" applyFill="1" applyBorder="1" applyAlignment="1">
      <alignment horizontal="right"/>
    </xf>
  </cellXfs>
  <cellStyles count="2">
    <cellStyle name="Hipervínculo visitado" xfId="1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manuelsantosm1@hotmail.com" TargetMode="External"/><Relationship Id="rId21" Type="http://schemas.openxmlformats.org/officeDocument/2006/relationships/hyperlink" Target="mailto:desinfeccionesalfaro@hotmail.com" TargetMode="External"/><Relationship Id="rId22" Type="http://schemas.openxmlformats.org/officeDocument/2006/relationships/hyperlink" Target="mailto:joseluis.galvez@imdea.org" TargetMode="External"/><Relationship Id="rId23" Type="http://schemas.openxmlformats.org/officeDocument/2006/relationships/hyperlink" Target="mailto:cturbica@gmail.com" TargetMode="External"/><Relationship Id="rId24" Type="http://schemas.openxmlformats.org/officeDocument/2006/relationships/hyperlink" Target="mailto:raul.hermoso@gmail.com" TargetMode="External"/><Relationship Id="rId25" Type="http://schemas.openxmlformats.org/officeDocument/2006/relationships/hyperlink" Target="mailto:riapita@gmail.com" TargetMode="External"/><Relationship Id="rId26" Type="http://schemas.openxmlformats.org/officeDocument/2006/relationships/hyperlink" Target="mailto:josejavier.perez@orenesgrupo.com" TargetMode="External"/><Relationship Id="rId27" Type="http://schemas.openxmlformats.org/officeDocument/2006/relationships/hyperlink" Target="mailto:aureliofernandez3@gmail.com" TargetMode="External"/><Relationship Id="rId28" Type="http://schemas.openxmlformats.org/officeDocument/2006/relationships/hyperlink" Target="mailto:fjavier.dz@gmail.com" TargetMode="External"/><Relationship Id="rId29" Type="http://schemas.openxmlformats.org/officeDocument/2006/relationships/hyperlink" Target="mailto:info@adaraeventos.com" TargetMode="External"/><Relationship Id="rId1" Type="http://schemas.openxmlformats.org/officeDocument/2006/relationships/hyperlink" Target="mailto:isabelmegi@hotmail.com" TargetMode="External"/><Relationship Id="rId2" Type="http://schemas.openxmlformats.org/officeDocument/2006/relationships/hyperlink" Target="mailto:manualbui@hotmail.com" TargetMode="External"/><Relationship Id="rId3" Type="http://schemas.openxmlformats.org/officeDocument/2006/relationships/hyperlink" Target="mailto:chelo5445@gmail.com" TargetMode="External"/><Relationship Id="rId4" Type="http://schemas.openxmlformats.org/officeDocument/2006/relationships/hyperlink" Target="mailto:tshg4402@gmail.com" TargetMode="External"/><Relationship Id="rId5" Type="http://schemas.openxmlformats.org/officeDocument/2006/relationships/hyperlink" Target="mailto:isabelmegi@hotmail.com" TargetMode="External"/><Relationship Id="rId30" Type="http://schemas.openxmlformats.org/officeDocument/2006/relationships/hyperlink" Target="mailto:isi.espejo@gmail.com" TargetMode="External"/><Relationship Id="rId31" Type="http://schemas.openxmlformats.org/officeDocument/2006/relationships/hyperlink" Target="mailto:charoalonsolopez@gmail.com" TargetMode="External"/><Relationship Id="rId32" Type="http://schemas.openxmlformats.org/officeDocument/2006/relationships/hyperlink" Target="mailto:jlcaro.ana@gmail.com" TargetMode="External"/><Relationship Id="rId9" Type="http://schemas.openxmlformats.org/officeDocument/2006/relationships/hyperlink" Target="mailto:alvaroportugal@gmail.com" TargetMode="External"/><Relationship Id="rId6" Type="http://schemas.openxmlformats.org/officeDocument/2006/relationships/hyperlink" Target="mailto:mangelesjm@yahoo.es" TargetMode="External"/><Relationship Id="rId7" Type="http://schemas.openxmlformats.org/officeDocument/2006/relationships/hyperlink" Target="mailto:allave056@gmail.com" TargetMode="External"/><Relationship Id="rId8" Type="http://schemas.openxmlformats.org/officeDocument/2006/relationships/hyperlink" Target="mailto:antonio-lotero@hotmail.com" TargetMode="External"/><Relationship Id="rId33" Type="http://schemas.openxmlformats.org/officeDocument/2006/relationships/hyperlink" Target="mailto:vicenteperrin@yahoo.es" TargetMode="External"/><Relationship Id="rId34" Type="http://schemas.openxmlformats.org/officeDocument/2006/relationships/hyperlink" Target="mailto:tdoradogarcia@hotmail.com" TargetMode="External"/><Relationship Id="rId35" Type="http://schemas.openxmlformats.org/officeDocument/2006/relationships/hyperlink" Target="mailto:mariaartunedo@gmail.com" TargetMode="External"/><Relationship Id="rId36" Type="http://schemas.openxmlformats.org/officeDocument/2006/relationships/hyperlink" Target="mailto:luciaalonsopacheco@hotmail.com" TargetMode="External"/><Relationship Id="rId10" Type="http://schemas.openxmlformats.org/officeDocument/2006/relationships/hyperlink" Target="mailto:gerardodemingo@telefonica.net" TargetMode="External"/><Relationship Id="rId11" Type="http://schemas.openxmlformats.org/officeDocument/2006/relationships/hyperlink" Target="mailto:manuelnajeratinoco48@gmail.com" TargetMode="External"/><Relationship Id="rId12" Type="http://schemas.openxmlformats.org/officeDocument/2006/relationships/hyperlink" Target="mailto:jramosnov@gmail.com" TargetMode="External"/><Relationship Id="rId13" Type="http://schemas.openxmlformats.org/officeDocument/2006/relationships/hyperlink" Target="mailto:jmbenito4@hotmail.com" TargetMode="External"/><Relationship Id="rId14" Type="http://schemas.openxmlformats.org/officeDocument/2006/relationships/hyperlink" Target="mailto:jm.rodriguez.montesinos@gmail.com" TargetMode="External"/><Relationship Id="rId15" Type="http://schemas.openxmlformats.org/officeDocument/2006/relationships/hyperlink" Target="mailto:jesuspipitahiguain@gmail.com" TargetMode="External"/><Relationship Id="rId16" Type="http://schemas.openxmlformats.org/officeDocument/2006/relationships/hyperlink" Target="mailto:gonzalezguijarro@hotmail.com" TargetMode="External"/><Relationship Id="rId17" Type="http://schemas.openxmlformats.org/officeDocument/2006/relationships/hyperlink" Target="mailto:e.pardo@nutreco" TargetMode="External"/><Relationship Id="rId18" Type="http://schemas.openxmlformats.org/officeDocument/2006/relationships/hyperlink" Target="mailto:josemiguezbiker@gmail.com" TargetMode="External"/><Relationship Id="rId19" Type="http://schemas.openxmlformats.org/officeDocument/2006/relationships/hyperlink" Target="mailto:mcdealvear@gmail.com" TargetMode="External"/><Relationship Id="rId37" Type="http://schemas.openxmlformats.org/officeDocument/2006/relationships/hyperlink" Target="mailto:miguel.castello77@gmail.com" TargetMode="External"/><Relationship Id="rId38" Type="http://schemas.openxmlformats.org/officeDocument/2006/relationships/hyperlink" Target="mailto:chusnavarrobustos@gmail.com" TargetMode="Externa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107"/>
  <sheetViews>
    <sheetView showGridLines="0" tabSelected="1" topLeftCell="H1" workbookViewId="0">
      <selection activeCell="O6" sqref="O6"/>
    </sheetView>
  </sheetViews>
  <sheetFormatPr baseColWidth="10" defaultColWidth="9.1640625" defaultRowHeight="12.75" customHeight="1" x14ac:dyDescent="0"/>
  <cols>
    <col min="1" max="1" width="10" style="1" customWidth="1"/>
    <col min="2" max="3" width="9.1640625" style="1" customWidth="1"/>
    <col min="4" max="4" width="36.83203125" style="1" customWidth="1"/>
    <col min="5" max="5" width="43.33203125" style="1" customWidth="1"/>
    <col min="6" max="6" width="25" style="1" customWidth="1"/>
    <col min="7" max="7" width="23.5" style="1" customWidth="1"/>
    <col min="8" max="8" width="12.33203125" style="1" customWidth="1"/>
    <col min="9" max="9" width="37.1640625" style="1" customWidth="1"/>
    <col min="10" max="10" width="31.1640625" style="1" customWidth="1"/>
    <col min="11" max="11" width="13.33203125" style="1" customWidth="1"/>
    <col min="12" max="12" width="7.83203125" style="1" customWidth="1"/>
    <col min="13" max="13" width="12.5" style="1" customWidth="1"/>
    <col min="14" max="14" width="8.33203125" style="1" customWidth="1"/>
    <col min="15" max="15" width="6.33203125" style="1" customWidth="1"/>
    <col min="16" max="16" width="12.33203125" style="1" customWidth="1"/>
    <col min="17" max="17" width="9.5" style="1" customWidth="1"/>
    <col min="18" max="18" width="7.33203125" style="1" customWidth="1"/>
    <col min="19" max="19" width="7.6640625" style="1" customWidth="1"/>
    <col min="20" max="20" width="7.5" style="1" customWidth="1"/>
    <col min="21" max="21" width="8.6640625" style="1" customWidth="1"/>
    <col min="22" max="22" width="8.1640625" style="1" customWidth="1"/>
    <col min="23" max="23" width="9.6640625" style="1" customWidth="1"/>
    <col min="24" max="257" width="9.1640625" style="1" customWidth="1"/>
  </cols>
  <sheetData>
    <row r="1" spans="1:23" ht="34.5" customHeigh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812</v>
      </c>
      <c r="P1" s="8" t="s">
        <v>14</v>
      </c>
      <c r="Q1" s="9" t="s">
        <v>15</v>
      </c>
      <c r="R1" s="10" t="s">
        <v>16</v>
      </c>
      <c r="S1" s="7" t="s">
        <v>17</v>
      </c>
      <c r="T1" s="7" t="s">
        <v>18</v>
      </c>
      <c r="U1" s="10" t="s">
        <v>19</v>
      </c>
      <c r="V1" s="7" t="s">
        <v>20</v>
      </c>
      <c r="W1" s="38" t="s">
        <v>813</v>
      </c>
    </row>
    <row r="2" spans="1:23" ht="13.75" customHeight="1">
      <c r="A2" s="20" t="s">
        <v>708</v>
      </c>
      <c r="B2" s="11" t="s">
        <v>21</v>
      </c>
      <c r="C2" s="11" t="s">
        <v>22</v>
      </c>
      <c r="D2" s="12" t="s">
        <v>23</v>
      </c>
      <c r="E2" s="12" t="s">
        <v>24</v>
      </c>
      <c r="F2" s="12" t="s">
        <v>25</v>
      </c>
      <c r="G2" s="12" t="s">
        <v>26</v>
      </c>
      <c r="H2" s="12" t="s">
        <v>27</v>
      </c>
      <c r="I2" s="12" t="s">
        <v>28</v>
      </c>
      <c r="J2" s="13" t="s">
        <v>29</v>
      </c>
      <c r="K2" s="12" t="s">
        <v>30</v>
      </c>
      <c r="L2" s="11" t="s">
        <v>31</v>
      </c>
      <c r="M2" s="14" t="s">
        <v>32</v>
      </c>
      <c r="N2" s="21">
        <v>120</v>
      </c>
      <c r="O2" s="39"/>
      <c r="P2" s="15"/>
      <c r="Q2" s="15"/>
      <c r="R2" s="15"/>
      <c r="S2" s="26"/>
      <c r="T2" s="15"/>
      <c r="U2" s="15">
        <f t="shared" ref="U2:U33" si="0">SUM(N2:T2)</f>
        <v>120</v>
      </c>
      <c r="V2" s="15">
        <v>25.2</v>
      </c>
      <c r="W2" s="15">
        <f t="shared" ref="W2:W33" si="1">U2+V2</f>
        <v>145.19999999999999</v>
      </c>
    </row>
    <row r="3" spans="1:23" ht="13.75" customHeight="1">
      <c r="A3" s="20" t="s">
        <v>709</v>
      </c>
      <c r="B3" s="11" t="s">
        <v>33</v>
      </c>
      <c r="C3" s="11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  <c r="I3" s="12" t="s">
        <v>40</v>
      </c>
      <c r="J3" s="13" t="s">
        <v>41</v>
      </c>
      <c r="K3" s="12" t="s">
        <v>30</v>
      </c>
      <c r="L3" s="11" t="s">
        <v>31</v>
      </c>
      <c r="M3" s="14" t="s">
        <v>32</v>
      </c>
      <c r="N3" s="21">
        <v>52.15</v>
      </c>
      <c r="O3" s="40"/>
      <c r="P3" s="15"/>
      <c r="Q3" s="15"/>
      <c r="R3" s="15"/>
      <c r="S3" s="29"/>
      <c r="T3" s="15"/>
      <c r="U3" s="15">
        <f t="shared" si="0"/>
        <v>52.15</v>
      </c>
      <c r="V3" s="15">
        <v>10.95</v>
      </c>
      <c r="W3" s="15">
        <f t="shared" si="1"/>
        <v>63.099999999999994</v>
      </c>
    </row>
    <row r="4" spans="1:23" ht="13.75" customHeight="1">
      <c r="A4" s="20" t="s">
        <v>710</v>
      </c>
      <c r="B4" s="11" t="s">
        <v>42</v>
      </c>
      <c r="C4" s="11" t="s">
        <v>34</v>
      </c>
      <c r="D4" s="11" t="s">
        <v>43</v>
      </c>
      <c r="E4" s="12" t="s">
        <v>44</v>
      </c>
      <c r="F4" s="12" t="s">
        <v>37</v>
      </c>
      <c r="G4" s="12" t="s">
        <v>45</v>
      </c>
      <c r="H4" s="12" t="s">
        <v>46</v>
      </c>
      <c r="I4" s="12" t="s">
        <v>47</v>
      </c>
      <c r="J4" s="13" t="s">
        <v>48</v>
      </c>
      <c r="K4" s="12" t="s">
        <v>30</v>
      </c>
      <c r="L4" s="11" t="s">
        <v>31</v>
      </c>
      <c r="M4" s="14" t="s">
        <v>32</v>
      </c>
      <c r="N4" s="21">
        <v>67.260000000000005</v>
      </c>
      <c r="O4" s="40"/>
      <c r="P4" s="15"/>
      <c r="Q4" s="15"/>
      <c r="R4" s="15"/>
      <c r="S4" s="26"/>
      <c r="T4" s="15"/>
      <c r="U4" s="15">
        <f t="shared" si="0"/>
        <v>67.260000000000005</v>
      </c>
      <c r="V4" s="15">
        <v>14.12</v>
      </c>
      <c r="W4" s="15">
        <f t="shared" si="1"/>
        <v>81.38000000000001</v>
      </c>
    </row>
    <row r="5" spans="1:23" ht="13.75" customHeight="1">
      <c r="A5" s="20" t="s">
        <v>711</v>
      </c>
      <c r="B5" s="11" t="s">
        <v>49</v>
      </c>
      <c r="C5" s="11" t="s">
        <v>34</v>
      </c>
      <c r="D5" s="12" t="s">
        <v>50</v>
      </c>
      <c r="E5" s="12" t="s">
        <v>51</v>
      </c>
      <c r="F5" s="12" t="s">
        <v>37</v>
      </c>
      <c r="G5" s="12" t="s">
        <v>52</v>
      </c>
      <c r="H5" s="12" t="s">
        <v>53</v>
      </c>
      <c r="I5" s="12" t="s">
        <v>54</v>
      </c>
      <c r="J5" s="13" t="s">
        <v>55</v>
      </c>
      <c r="K5" s="12" t="s">
        <v>30</v>
      </c>
      <c r="L5" s="11" t="s">
        <v>31</v>
      </c>
      <c r="M5" s="14" t="s">
        <v>32</v>
      </c>
      <c r="N5" s="21">
        <v>170</v>
      </c>
      <c r="O5" s="40"/>
      <c r="P5" s="15"/>
      <c r="Q5" s="15"/>
      <c r="R5" s="15"/>
      <c r="S5" s="26"/>
      <c r="T5" s="15"/>
      <c r="U5" s="15">
        <f t="shared" si="0"/>
        <v>170</v>
      </c>
      <c r="V5" s="15">
        <v>35.700000000000003</v>
      </c>
      <c r="W5" s="15">
        <f t="shared" si="1"/>
        <v>205.7</v>
      </c>
    </row>
    <row r="6" spans="1:23" ht="13.75" customHeight="1">
      <c r="A6" s="20" t="s">
        <v>712</v>
      </c>
      <c r="B6" s="11" t="s">
        <v>56</v>
      </c>
      <c r="C6" s="11" t="s">
        <v>34</v>
      </c>
      <c r="D6" s="12" t="s">
        <v>57</v>
      </c>
      <c r="E6" s="12" t="s">
        <v>58</v>
      </c>
      <c r="F6" s="12" t="s">
        <v>59</v>
      </c>
      <c r="G6" s="12" t="s">
        <v>60</v>
      </c>
      <c r="H6" s="12" t="s">
        <v>61</v>
      </c>
      <c r="I6" s="12" t="s">
        <v>62</v>
      </c>
      <c r="J6" s="13" t="s">
        <v>63</v>
      </c>
      <c r="K6" s="12" t="s">
        <v>30</v>
      </c>
      <c r="L6" s="11" t="s">
        <v>31</v>
      </c>
      <c r="M6" s="14" t="s">
        <v>32</v>
      </c>
      <c r="N6" s="22">
        <v>70.209999999999994</v>
      </c>
      <c r="O6" s="41">
        <v>0.70209999999999995</v>
      </c>
      <c r="P6" s="15"/>
      <c r="Q6" s="15"/>
      <c r="R6" s="15"/>
      <c r="S6" s="26"/>
      <c r="T6" s="15"/>
      <c r="U6" s="15">
        <f t="shared" si="0"/>
        <v>70.912099999999995</v>
      </c>
      <c r="V6" s="15">
        <v>14.89</v>
      </c>
      <c r="W6" s="15">
        <f t="shared" si="1"/>
        <v>85.802099999999996</v>
      </c>
    </row>
    <row r="7" spans="1:23" ht="13.75" customHeight="1">
      <c r="A7" s="20" t="s">
        <v>713</v>
      </c>
      <c r="B7" s="11" t="s">
        <v>64</v>
      </c>
      <c r="C7" s="11" t="s">
        <v>34</v>
      </c>
      <c r="D7" s="12" t="s">
        <v>65</v>
      </c>
      <c r="E7" s="12" t="s">
        <v>66</v>
      </c>
      <c r="F7" s="12" t="s">
        <v>67</v>
      </c>
      <c r="G7" s="12" t="s">
        <v>68</v>
      </c>
      <c r="H7" s="12" t="s">
        <v>69</v>
      </c>
      <c r="I7" s="12" t="s">
        <v>70</v>
      </c>
      <c r="J7" s="13" t="s">
        <v>71</v>
      </c>
      <c r="K7" s="12" t="s">
        <v>30</v>
      </c>
      <c r="L7" s="11" t="s">
        <v>31</v>
      </c>
      <c r="M7" s="14" t="s">
        <v>32</v>
      </c>
      <c r="N7" s="21">
        <v>61.08</v>
      </c>
      <c r="O7" s="40"/>
      <c r="P7" s="15"/>
      <c r="Q7" s="15"/>
      <c r="R7" s="15"/>
      <c r="S7" s="26"/>
      <c r="T7" s="15"/>
      <c r="U7" s="15">
        <f t="shared" si="0"/>
        <v>61.08</v>
      </c>
      <c r="V7" s="15">
        <v>12.83</v>
      </c>
      <c r="W7" s="15">
        <f t="shared" si="1"/>
        <v>73.91</v>
      </c>
    </row>
    <row r="8" spans="1:23" ht="13.75" customHeight="1">
      <c r="A8" s="20" t="s">
        <v>714</v>
      </c>
      <c r="B8" s="11" t="s">
        <v>72</v>
      </c>
      <c r="C8" s="11" t="s">
        <v>34</v>
      </c>
      <c r="D8" s="12" t="s">
        <v>73</v>
      </c>
      <c r="E8" s="12" t="s">
        <v>74</v>
      </c>
      <c r="F8" s="12" t="s">
        <v>37</v>
      </c>
      <c r="G8" s="12" t="s">
        <v>75</v>
      </c>
      <c r="H8" s="12" t="s">
        <v>76</v>
      </c>
      <c r="I8" s="12" t="s">
        <v>77</v>
      </c>
      <c r="J8" s="13" t="s">
        <v>78</v>
      </c>
      <c r="K8" s="12" t="s">
        <v>30</v>
      </c>
      <c r="L8" s="11" t="s">
        <v>31</v>
      </c>
      <c r="M8" s="14" t="s">
        <v>32</v>
      </c>
      <c r="N8" s="21">
        <v>132.6</v>
      </c>
      <c r="O8" s="40"/>
      <c r="P8" s="15"/>
      <c r="Q8" s="15"/>
      <c r="R8" s="15"/>
      <c r="S8" s="26"/>
      <c r="T8" s="15"/>
      <c r="U8" s="15">
        <f t="shared" si="0"/>
        <v>132.6</v>
      </c>
      <c r="V8" s="15">
        <v>27.85</v>
      </c>
      <c r="W8" s="15">
        <f t="shared" si="1"/>
        <v>160.44999999999999</v>
      </c>
    </row>
    <row r="9" spans="1:23" ht="12" customHeight="1">
      <c r="A9" s="20" t="s">
        <v>715</v>
      </c>
      <c r="B9" s="11" t="s">
        <v>79</v>
      </c>
      <c r="C9" s="11" t="s">
        <v>22</v>
      </c>
      <c r="D9" s="12" t="s">
        <v>80</v>
      </c>
      <c r="E9" s="12" t="s">
        <v>81</v>
      </c>
      <c r="F9" s="12" t="s">
        <v>82</v>
      </c>
      <c r="G9" s="12" t="s">
        <v>83</v>
      </c>
      <c r="H9" s="12" t="s">
        <v>84</v>
      </c>
      <c r="I9" s="12" t="s">
        <v>85</v>
      </c>
      <c r="J9" s="13" t="s">
        <v>41</v>
      </c>
      <c r="K9" s="12" t="s">
        <v>30</v>
      </c>
      <c r="L9" s="11" t="s">
        <v>31</v>
      </c>
      <c r="M9" s="14" t="s">
        <v>32</v>
      </c>
      <c r="N9" s="22">
        <v>3563.61</v>
      </c>
      <c r="O9" s="41"/>
      <c r="P9" s="15">
        <v>60</v>
      </c>
      <c r="Q9" s="15">
        <v>15.9</v>
      </c>
      <c r="R9" s="15"/>
      <c r="S9" s="32">
        <v>30.91</v>
      </c>
      <c r="T9" s="15">
        <v>84.43</v>
      </c>
      <c r="U9" s="15">
        <f t="shared" si="0"/>
        <v>3754.85</v>
      </c>
      <c r="V9" s="15">
        <v>788.5184999999999</v>
      </c>
      <c r="W9" s="15">
        <f t="shared" si="1"/>
        <v>4543.3684999999996</v>
      </c>
    </row>
    <row r="10" spans="1:23" ht="13.75" customHeight="1">
      <c r="A10" s="20" t="s">
        <v>716</v>
      </c>
      <c r="B10" s="11" t="s">
        <v>86</v>
      </c>
      <c r="C10" s="11" t="s">
        <v>87</v>
      </c>
      <c r="D10" s="12" t="s">
        <v>88</v>
      </c>
      <c r="E10" s="12" t="s">
        <v>89</v>
      </c>
      <c r="F10" s="12" t="s">
        <v>37</v>
      </c>
      <c r="G10" s="12" t="s">
        <v>90</v>
      </c>
      <c r="H10" s="12" t="s">
        <v>91</v>
      </c>
      <c r="I10" s="12" t="s">
        <v>92</v>
      </c>
      <c r="J10" s="13" t="s">
        <v>41</v>
      </c>
      <c r="K10" s="12" t="s">
        <v>30</v>
      </c>
      <c r="L10" s="11" t="s">
        <v>31</v>
      </c>
      <c r="M10" s="14" t="s">
        <v>32</v>
      </c>
      <c r="N10" s="21">
        <v>475</v>
      </c>
      <c r="O10" s="40"/>
      <c r="P10" s="15"/>
      <c r="Q10" s="15"/>
      <c r="R10" s="26">
        <v>55.37</v>
      </c>
      <c r="S10" s="26">
        <v>16</v>
      </c>
      <c r="T10" s="16"/>
      <c r="U10" s="15">
        <f t="shared" si="0"/>
        <v>546.37</v>
      </c>
      <c r="V10" s="15"/>
      <c r="W10" s="15">
        <f t="shared" si="1"/>
        <v>546.37</v>
      </c>
    </row>
    <row r="11" spans="1:23" ht="13.75" customHeight="1">
      <c r="A11" s="20" t="s">
        <v>717</v>
      </c>
      <c r="B11" s="11" t="s">
        <v>93</v>
      </c>
      <c r="C11" s="11" t="s">
        <v>87</v>
      </c>
      <c r="D11" s="12" t="s">
        <v>94</v>
      </c>
      <c r="E11" s="12" t="s">
        <v>95</v>
      </c>
      <c r="F11" s="12" t="s">
        <v>37</v>
      </c>
      <c r="G11" s="12" t="s">
        <v>96</v>
      </c>
      <c r="H11" s="12" t="s">
        <v>97</v>
      </c>
      <c r="I11" s="12" t="s">
        <v>98</v>
      </c>
      <c r="J11" s="13" t="s">
        <v>99</v>
      </c>
      <c r="K11" s="12" t="s">
        <v>32</v>
      </c>
      <c r="L11" s="11" t="s">
        <v>100</v>
      </c>
      <c r="M11" s="14" t="s">
        <v>32</v>
      </c>
      <c r="N11" s="21">
        <v>58</v>
      </c>
      <c r="O11" s="40"/>
      <c r="P11" s="15"/>
      <c r="Q11" s="15"/>
      <c r="R11" s="26"/>
      <c r="S11" s="26"/>
      <c r="T11" s="15"/>
      <c r="U11" s="15">
        <f t="shared" si="0"/>
        <v>58</v>
      </c>
      <c r="V11" s="15">
        <v>12.18</v>
      </c>
      <c r="W11" s="15">
        <f t="shared" si="1"/>
        <v>70.180000000000007</v>
      </c>
    </row>
    <row r="12" spans="1:23" ht="13.75" customHeight="1">
      <c r="A12" s="20" t="s">
        <v>718</v>
      </c>
      <c r="B12" s="11" t="s">
        <v>101</v>
      </c>
      <c r="C12" s="11" t="s">
        <v>34</v>
      </c>
      <c r="D12" s="12" t="s">
        <v>102</v>
      </c>
      <c r="E12" s="12" t="s">
        <v>103</v>
      </c>
      <c r="F12" s="12" t="s">
        <v>37</v>
      </c>
      <c r="G12" s="12" t="s">
        <v>104</v>
      </c>
      <c r="H12" s="12" t="s">
        <v>105</v>
      </c>
      <c r="I12" s="12" t="s">
        <v>106</v>
      </c>
      <c r="J12" s="13" t="s">
        <v>41</v>
      </c>
      <c r="K12" s="12" t="s">
        <v>30</v>
      </c>
      <c r="L12" s="11" t="s">
        <v>31</v>
      </c>
      <c r="M12" s="14" t="s">
        <v>32</v>
      </c>
      <c r="N12" s="21">
        <v>40</v>
      </c>
      <c r="O12" s="40"/>
      <c r="P12" s="15"/>
      <c r="Q12" s="15"/>
      <c r="R12" s="26"/>
      <c r="S12" s="26"/>
      <c r="T12" s="15"/>
      <c r="U12" s="15">
        <f t="shared" si="0"/>
        <v>40</v>
      </c>
      <c r="V12" s="15">
        <v>8.4</v>
      </c>
      <c r="W12" s="15">
        <f t="shared" si="1"/>
        <v>48.4</v>
      </c>
    </row>
    <row r="13" spans="1:23" ht="13.75" customHeight="1">
      <c r="A13" s="20" t="s">
        <v>719</v>
      </c>
      <c r="B13" s="11" t="s">
        <v>107</v>
      </c>
      <c r="C13" s="11" t="s">
        <v>34</v>
      </c>
      <c r="D13" s="12" t="s">
        <v>108</v>
      </c>
      <c r="E13" s="12" t="s">
        <v>89</v>
      </c>
      <c r="F13" s="12" t="s">
        <v>37</v>
      </c>
      <c r="G13" s="12" t="s">
        <v>109</v>
      </c>
      <c r="H13" s="12" t="s">
        <v>110</v>
      </c>
      <c r="I13" s="12" t="s">
        <v>111</v>
      </c>
      <c r="J13" s="13" t="s">
        <v>41</v>
      </c>
      <c r="K13" s="12" t="s">
        <v>30</v>
      </c>
      <c r="L13" s="11" t="s">
        <v>31</v>
      </c>
      <c r="M13" s="14" t="s">
        <v>32</v>
      </c>
      <c r="N13" s="22">
        <v>484.03</v>
      </c>
      <c r="O13" s="41"/>
      <c r="P13" s="15"/>
      <c r="Q13" s="15"/>
      <c r="R13" s="24">
        <v>29.44</v>
      </c>
      <c r="S13" s="26">
        <v>17</v>
      </c>
      <c r="T13" s="15"/>
      <c r="U13" s="15">
        <f t="shared" si="0"/>
        <v>530.47</v>
      </c>
      <c r="V13" s="15"/>
      <c r="W13" s="15">
        <f t="shared" si="1"/>
        <v>530.47</v>
      </c>
    </row>
    <row r="14" spans="1:23" ht="13.75" customHeight="1">
      <c r="A14" s="20" t="s">
        <v>720</v>
      </c>
      <c r="B14" s="11" t="s">
        <v>112</v>
      </c>
      <c r="C14" s="11" t="s">
        <v>34</v>
      </c>
      <c r="D14" s="12" t="s">
        <v>113</v>
      </c>
      <c r="E14" s="12" t="s">
        <v>114</v>
      </c>
      <c r="F14" s="12" t="s">
        <v>59</v>
      </c>
      <c r="G14" s="12" t="s">
        <v>115</v>
      </c>
      <c r="H14" s="12" t="s">
        <v>116</v>
      </c>
      <c r="I14" s="12" t="s">
        <v>117</v>
      </c>
      <c r="J14" s="13" t="s">
        <v>118</v>
      </c>
      <c r="K14" s="12" t="s">
        <v>30</v>
      </c>
      <c r="L14" s="11" t="s">
        <v>31</v>
      </c>
      <c r="M14" s="14" t="s">
        <v>32</v>
      </c>
      <c r="N14" s="22">
        <v>1082.78</v>
      </c>
      <c r="O14" s="41"/>
      <c r="P14" s="15"/>
      <c r="Q14" s="15"/>
      <c r="R14" s="15"/>
      <c r="S14" s="24"/>
      <c r="T14" s="15">
        <v>31.84</v>
      </c>
      <c r="U14" s="15">
        <f t="shared" si="0"/>
        <v>1114.6199999999999</v>
      </c>
      <c r="V14" s="15">
        <v>234.07019999999997</v>
      </c>
      <c r="W14" s="15">
        <f t="shared" si="1"/>
        <v>1348.6901999999998</v>
      </c>
    </row>
    <row r="15" spans="1:23" ht="13.75" customHeight="1">
      <c r="A15" s="20" t="s">
        <v>721</v>
      </c>
      <c r="B15" s="11" t="s">
        <v>119</v>
      </c>
      <c r="C15" s="11" t="s">
        <v>87</v>
      </c>
      <c r="D15" s="12" t="s">
        <v>120</v>
      </c>
      <c r="E15" s="12" t="s">
        <v>121</v>
      </c>
      <c r="F15" s="12" t="s">
        <v>37</v>
      </c>
      <c r="G15" s="12" t="s">
        <v>122</v>
      </c>
      <c r="H15" s="12" t="s">
        <v>123</v>
      </c>
      <c r="I15" s="12" t="s">
        <v>28</v>
      </c>
      <c r="J15" s="13" t="s">
        <v>29</v>
      </c>
      <c r="K15" s="12" t="s">
        <v>30</v>
      </c>
      <c r="L15" s="11" t="s">
        <v>31</v>
      </c>
      <c r="M15" s="14" t="s">
        <v>32</v>
      </c>
      <c r="N15" s="21">
        <v>40</v>
      </c>
      <c r="O15" s="40"/>
      <c r="P15" s="15"/>
      <c r="Q15" s="15"/>
      <c r="R15" s="15"/>
      <c r="S15" s="26"/>
      <c r="T15" s="15"/>
      <c r="U15" s="15">
        <f t="shared" si="0"/>
        <v>40</v>
      </c>
      <c r="V15" s="15">
        <v>8.4</v>
      </c>
      <c r="W15" s="15">
        <f t="shared" si="1"/>
        <v>48.4</v>
      </c>
    </row>
    <row r="16" spans="1:23" ht="13.75" customHeight="1">
      <c r="A16" s="20" t="s">
        <v>722</v>
      </c>
      <c r="B16" s="11" t="s">
        <v>124</v>
      </c>
      <c r="C16" s="11" t="s">
        <v>34</v>
      </c>
      <c r="D16" s="12" t="s">
        <v>125</v>
      </c>
      <c r="E16" s="12" t="s">
        <v>126</v>
      </c>
      <c r="F16" s="12" t="s">
        <v>59</v>
      </c>
      <c r="G16" s="12" t="s">
        <v>127</v>
      </c>
      <c r="H16" s="12" t="s">
        <v>128</v>
      </c>
      <c r="I16" s="12" t="s">
        <v>129</v>
      </c>
      <c r="J16" s="12" t="s">
        <v>41</v>
      </c>
      <c r="K16" s="12" t="s">
        <v>30</v>
      </c>
      <c r="L16" s="11" t="s">
        <v>31</v>
      </c>
      <c r="M16" s="14" t="s">
        <v>32</v>
      </c>
      <c r="N16" s="21">
        <v>65.930000000000007</v>
      </c>
      <c r="O16" s="40"/>
      <c r="P16" s="15"/>
      <c r="Q16" s="15"/>
      <c r="R16" s="15"/>
      <c r="S16" s="26"/>
      <c r="T16" s="15"/>
      <c r="U16" s="15">
        <f t="shared" si="0"/>
        <v>65.930000000000007</v>
      </c>
      <c r="V16" s="15">
        <v>13.85</v>
      </c>
      <c r="W16" s="15">
        <f t="shared" si="1"/>
        <v>79.78</v>
      </c>
    </row>
    <row r="17" spans="1:23" ht="13.75" customHeight="1">
      <c r="A17" s="20" t="s">
        <v>723</v>
      </c>
      <c r="B17" s="11" t="s">
        <v>130</v>
      </c>
      <c r="C17" s="11" t="s">
        <v>87</v>
      </c>
      <c r="D17" s="12" t="s">
        <v>131</v>
      </c>
      <c r="E17" s="12" t="s">
        <v>132</v>
      </c>
      <c r="F17" s="12" t="s">
        <v>37</v>
      </c>
      <c r="G17" s="12" t="s">
        <v>133</v>
      </c>
      <c r="H17" s="12" t="s">
        <v>134</v>
      </c>
      <c r="I17" s="12" t="s">
        <v>135</v>
      </c>
      <c r="J17" s="13" t="s">
        <v>136</v>
      </c>
      <c r="K17" s="12" t="s">
        <v>30</v>
      </c>
      <c r="L17" s="11" t="s">
        <v>31</v>
      </c>
      <c r="M17" s="14" t="s">
        <v>32</v>
      </c>
      <c r="N17" s="22">
        <v>55</v>
      </c>
      <c r="O17" s="41">
        <v>0.27500000000000002</v>
      </c>
      <c r="P17" s="15"/>
      <c r="Q17" s="15"/>
      <c r="R17" s="15"/>
      <c r="S17" s="26"/>
      <c r="T17" s="15"/>
      <c r="U17" s="15">
        <f t="shared" si="0"/>
        <v>55.274999999999999</v>
      </c>
      <c r="V17" s="15">
        <v>11.61</v>
      </c>
      <c r="W17" s="15">
        <f t="shared" si="1"/>
        <v>66.884999999999991</v>
      </c>
    </row>
    <row r="18" spans="1:23" ht="13.75" customHeight="1">
      <c r="A18" s="20" t="s">
        <v>724</v>
      </c>
      <c r="B18" s="11" t="s">
        <v>137</v>
      </c>
      <c r="C18" s="11" t="s">
        <v>22</v>
      </c>
      <c r="D18" s="12" t="s">
        <v>138</v>
      </c>
      <c r="E18" s="12" t="s">
        <v>139</v>
      </c>
      <c r="F18" s="12" t="s">
        <v>37</v>
      </c>
      <c r="G18" s="12" t="s">
        <v>140</v>
      </c>
      <c r="H18" s="12" t="s">
        <v>141</v>
      </c>
      <c r="I18" s="12" t="s">
        <v>142</v>
      </c>
      <c r="J18" s="13" t="s">
        <v>143</v>
      </c>
      <c r="K18" s="12" t="s">
        <v>144</v>
      </c>
      <c r="L18" s="11" t="s">
        <v>145</v>
      </c>
      <c r="M18" s="14" t="s">
        <v>146</v>
      </c>
      <c r="N18" s="21">
        <v>124.36</v>
      </c>
      <c r="O18" s="40"/>
      <c r="P18" s="15"/>
      <c r="Q18" s="15"/>
      <c r="R18" s="15"/>
      <c r="S18" s="26"/>
      <c r="T18" s="15"/>
      <c r="U18" s="15">
        <f t="shared" si="0"/>
        <v>124.36</v>
      </c>
      <c r="V18" s="15">
        <v>26.12</v>
      </c>
      <c r="W18" s="15">
        <f t="shared" si="1"/>
        <v>150.47999999999999</v>
      </c>
    </row>
    <row r="19" spans="1:23" ht="13.75" customHeight="1">
      <c r="A19" s="20" t="s">
        <v>725</v>
      </c>
      <c r="B19" s="11" t="s">
        <v>147</v>
      </c>
      <c r="C19" s="11" t="s">
        <v>87</v>
      </c>
      <c r="D19" s="12" t="s">
        <v>148</v>
      </c>
      <c r="E19" s="12" t="s">
        <v>149</v>
      </c>
      <c r="F19" s="12" t="s">
        <v>37</v>
      </c>
      <c r="G19" s="12" t="s">
        <v>150</v>
      </c>
      <c r="H19" s="12" t="s">
        <v>151</v>
      </c>
      <c r="I19" s="12" t="s">
        <v>152</v>
      </c>
      <c r="J19" s="13" t="s">
        <v>153</v>
      </c>
      <c r="K19" s="12" t="s">
        <v>154</v>
      </c>
      <c r="L19" s="11" t="s">
        <v>31</v>
      </c>
      <c r="M19" s="14" t="s">
        <v>32</v>
      </c>
      <c r="N19" s="21">
        <v>45</v>
      </c>
      <c r="O19" s="40"/>
      <c r="P19" s="15"/>
      <c r="Q19" s="15"/>
      <c r="R19" s="15"/>
      <c r="S19" s="26"/>
      <c r="T19" s="15"/>
      <c r="U19" s="15">
        <f t="shared" si="0"/>
        <v>45</v>
      </c>
      <c r="V19" s="15">
        <v>9.4499999999999993</v>
      </c>
      <c r="W19" s="15">
        <f t="shared" si="1"/>
        <v>54.45</v>
      </c>
    </row>
    <row r="20" spans="1:23" ht="13.75" customHeight="1">
      <c r="A20" s="20" t="s">
        <v>726</v>
      </c>
      <c r="B20" s="11" t="s">
        <v>155</v>
      </c>
      <c r="C20" s="11" t="s">
        <v>34</v>
      </c>
      <c r="D20" s="12" t="s">
        <v>156</v>
      </c>
      <c r="E20" s="12" t="s">
        <v>157</v>
      </c>
      <c r="F20" s="12" t="s">
        <v>158</v>
      </c>
      <c r="G20" s="12" t="s">
        <v>159</v>
      </c>
      <c r="H20" s="12" t="s">
        <v>160</v>
      </c>
      <c r="I20" s="12" t="s">
        <v>161</v>
      </c>
      <c r="J20" s="13" t="s">
        <v>162</v>
      </c>
      <c r="K20" s="12" t="s">
        <v>154</v>
      </c>
      <c r="L20" s="11" t="s">
        <v>31</v>
      </c>
      <c r="M20" s="14" t="s">
        <v>32</v>
      </c>
      <c r="N20" s="22">
        <v>41</v>
      </c>
      <c r="O20" s="41">
        <v>0.20499999999999999</v>
      </c>
      <c r="P20" s="15"/>
      <c r="Q20" s="15"/>
      <c r="R20" s="15"/>
      <c r="S20" s="26"/>
      <c r="T20" s="15"/>
      <c r="U20" s="15">
        <f t="shared" si="0"/>
        <v>41.204999999999998</v>
      </c>
      <c r="V20" s="15">
        <v>8.65</v>
      </c>
      <c r="W20" s="15">
        <f t="shared" si="1"/>
        <v>49.854999999999997</v>
      </c>
    </row>
    <row r="21" spans="1:23" ht="13.75" customHeight="1">
      <c r="A21" s="20" t="s">
        <v>727</v>
      </c>
      <c r="B21" s="11" t="s">
        <v>163</v>
      </c>
      <c r="C21" s="11" t="s">
        <v>87</v>
      </c>
      <c r="D21" s="12" t="s">
        <v>164</v>
      </c>
      <c r="E21" s="12" t="s">
        <v>165</v>
      </c>
      <c r="F21" s="12" t="s">
        <v>37</v>
      </c>
      <c r="G21" s="12" t="s">
        <v>166</v>
      </c>
      <c r="H21" s="12" t="s">
        <v>167</v>
      </c>
      <c r="I21" s="12" t="s">
        <v>168</v>
      </c>
      <c r="J21" s="13" t="s">
        <v>169</v>
      </c>
      <c r="K21" s="12" t="s">
        <v>154</v>
      </c>
      <c r="L21" s="11" t="s">
        <v>31</v>
      </c>
      <c r="M21" s="14" t="s">
        <v>32</v>
      </c>
      <c r="N21" s="22">
        <v>34</v>
      </c>
      <c r="O21" s="41"/>
      <c r="P21" s="15"/>
      <c r="Q21" s="15"/>
      <c r="R21" s="15"/>
      <c r="S21" s="26"/>
      <c r="T21" s="15"/>
      <c r="U21" s="15">
        <f t="shared" si="0"/>
        <v>34</v>
      </c>
      <c r="V21" s="15">
        <v>7.14</v>
      </c>
      <c r="W21" s="15">
        <f t="shared" si="1"/>
        <v>41.14</v>
      </c>
    </row>
    <row r="22" spans="1:23" ht="13.75" customHeight="1">
      <c r="A22" s="20" t="s">
        <v>728</v>
      </c>
      <c r="B22" s="11" t="s">
        <v>170</v>
      </c>
      <c r="C22" s="11" t="s">
        <v>87</v>
      </c>
      <c r="D22" s="12" t="s">
        <v>171</v>
      </c>
      <c r="E22" s="12" t="s">
        <v>89</v>
      </c>
      <c r="F22" s="12" t="s">
        <v>37</v>
      </c>
      <c r="G22" s="12" t="s">
        <v>172</v>
      </c>
      <c r="H22" s="12" t="s">
        <v>173</v>
      </c>
      <c r="I22" s="12" t="s">
        <v>174</v>
      </c>
      <c r="J22" s="13" t="s">
        <v>41</v>
      </c>
      <c r="K22" s="12" t="s">
        <v>154</v>
      </c>
      <c r="L22" s="11" t="s">
        <v>31</v>
      </c>
      <c r="M22" s="14" t="s">
        <v>32</v>
      </c>
      <c r="N22" s="22">
        <v>475</v>
      </c>
      <c r="O22" s="41"/>
      <c r="P22" s="15"/>
      <c r="Q22" s="15"/>
      <c r="R22" s="24">
        <v>40.64</v>
      </c>
      <c r="S22" s="33">
        <v>15</v>
      </c>
      <c r="T22" s="16"/>
      <c r="U22" s="15">
        <f t="shared" si="0"/>
        <v>530.64</v>
      </c>
      <c r="V22" s="15"/>
      <c r="W22" s="15">
        <f t="shared" si="1"/>
        <v>530.64</v>
      </c>
    </row>
    <row r="23" spans="1:23" ht="13.75" customHeight="1">
      <c r="A23" s="20" t="s">
        <v>729</v>
      </c>
      <c r="B23" s="11" t="s">
        <v>175</v>
      </c>
      <c r="C23" s="11" t="s">
        <v>22</v>
      </c>
      <c r="D23" s="12" t="s">
        <v>176</v>
      </c>
      <c r="E23" s="12" t="s">
        <v>177</v>
      </c>
      <c r="F23" s="12" t="s">
        <v>67</v>
      </c>
      <c r="G23" s="12" t="s">
        <v>178</v>
      </c>
      <c r="H23" s="12" t="s">
        <v>179</v>
      </c>
      <c r="I23" s="12" t="s">
        <v>180</v>
      </c>
      <c r="J23" s="13" t="s">
        <v>181</v>
      </c>
      <c r="K23" s="12" t="s">
        <v>32</v>
      </c>
      <c r="L23" s="11" t="s">
        <v>182</v>
      </c>
      <c r="M23" s="14" t="s">
        <v>32</v>
      </c>
      <c r="N23" s="21">
        <v>43</v>
      </c>
      <c r="O23" s="40"/>
      <c r="P23" s="15"/>
      <c r="Q23" s="15"/>
      <c r="R23" s="26"/>
      <c r="S23" s="26"/>
      <c r="T23" s="15"/>
      <c r="U23" s="15">
        <f t="shared" si="0"/>
        <v>43</v>
      </c>
      <c r="V23" s="15">
        <v>9.0299999999999994</v>
      </c>
      <c r="W23" s="15">
        <f t="shared" si="1"/>
        <v>52.03</v>
      </c>
    </row>
    <row r="24" spans="1:23" ht="13.75" customHeight="1">
      <c r="A24" s="20" t="s">
        <v>730</v>
      </c>
      <c r="B24" s="11" t="s">
        <v>183</v>
      </c>
      <c r="C24" s="11" t="s">
        <v>87</v>
      </c>
      <c r="D24" s="12" t="s">
        <v>184</v>
      </c>
      <c r="E24" s="12" t="s">
        <v>185</v>
      </c>
      <c r="F24" s="12" t="s">
        <v>37</v>
      </c>
      <c r="G24" s="12" t="s">
        <v>186</v>
      </c>
      <c r="H24" s="12" t="s">
        <v>187</v>
      </c>
      <c r="I24" s="12" t="s">
        <v>188</v>
      </c>
      <c r="J24" s="13" t="s">
        <v>189</v>
      </c>
      <c r="K24" s="12" t="s">
        <v>190</v>
      </c>
      <c r="L24" s="11" t="s">
        <v>31</v>
      </c>
      <c r="M24" s="14" t="s">
        <v>32</v>
      </c>
      <c r="N24" s="22">
        <v>110.33</v>
      </c>
      <c r="O24" s="41">
        <v>1.1032999999999999</v>
      </c>
      <c r="P24" s="15"/>
      <c r="Q24" s="15"/>
      <c r="R24" s="26"/>
      <c r="S24" s="26"/>
      <c r="T24" s="15"/>
      <c r="U24" s="15">
        <f t="shared" si="0"/>
        <v>111.4333</v>
      </c>
      <c r="V24" s="15">
        <v>23.4</v>
      </c>
      <c r="W24" s="15">
        <f t="shared" si="1"/>
        <v>134.83330000000001</v>
      </c>
    </row>
    <row r="25" spans="1:23" ht="13.75" customHeight="1">
      <c r="A25" s="20" t="s">
        <v>731</v>
      </c>
      <c r="B25" s="11" t="s">
        <v>191</v>
      </c>
      <c r="C25" s="11" t="s">
        <v>34</v>
      </c>
      <c r="D25" s="12" t="s">
        <v>192</v>
      </c>
      <c r="E25" s="12" t="s">
        <v>193</v>
      </c>
      <c r="F25" s="12" t="s">
        <v>194</v>
      </c>
      <c r="G25" s="12" t="s">
        <v>195</v>
      </c>
      <c r="H25" s="12" t="s">
        <v>196</v>
      </c>
      <c r="I25" s="12" t="s">
        <v>197</v>
      </c>
      <c r="J25" s="13" t="s">
        <v>169</v>
      </c>
      <c r="K25" s="12" t="s">
        <v>190</v>
      </c>
      <c r="L25" s="11" t="s">
        <v>31</v>
      </c>
      <c r="M25" s="14" t="s">
        <v>32</v>
      </c>
      <c r="N25" s="22">
        <v>88</v>
      </c>
      <c r="O25" s="41"/>
      <c r="P25" s="15"/>
      <c r="Q25" s="15"/>
      <c r="R25" s="26"/>
      <c r="S25" s="26"/>
      <c r="T25" s="15"/>
      <c r="U25" s="15">
        <f t="shared" si="0"/>
        <v>88</v>
      </c>
      <c r="V25" s="15">
        <v>18.48</v>
      </c>
      <c r="W25" s="15">
        <f t="shared" si="1"/>
        <v>106.48</v>
      </c>
    </row>
    <row r="26" spans="1:23" ht="13.75" customHeight="1">
      <c r="A26" s="20" t="s">
        <v>732</v>
      </c>
      <c r="B26" s="11" t="s">
        <v>198</v>
      </c>
      <c r="C26" s="11" t="s">
        <v>34</v>
      </c>
      <c r="D26" s="12" t="s">
        <v>199</v>
      </c>
      <c r="E26" s="12" t="s">
        <v>200</v>
      </c>
      <c r="F26" s="12" t="s">
        <v>201</v>
      </c>
      <c r="G26" s="12" t="s">
        <v>202</v>
      </c>
      <c r="H26" s="12" t="s">
        <v>203</v>
      </c>
      <c r="I26" s="12" t="s">
        <v>204</v>
      </c>
      <c r="J26" s="13" t="s">
        <v>169</v>
      </c>
      <c r="K26" s="12" t="s">
        <v>190</v>
      </c>
      <c r="L26" s="11" t="s">
        <v>31</v>
      </c>
      <c r="M26" s="14" t="s">
        <v>32</v>
      </c>
      <c r="N26" s="21">
        <v>113.3</v>
      </c>
      <c r="O26" s="40"/>
      <c r="P26" s="15"/>
      <c r="Q26" s="15"/>
      <c r="R26" s="26"/>
      <c r="S26" s="26"/>
      <c r="T26" s="15"/>
      <c r="U26" s="15">
        <f t="shared" si="0"/>
        <v>113.3</v>
      </c>
      <c r="V26" s="15">
        <v>23.79</v>
      </c>
      <c r="W26" s="15">
        <f t="shared" si="1"/>
        <v>137.09</v>
      </c>
    </row>
    <row r="27" spans="1:23" ht="13.75" customHeight="1">
      <c r="A27" s="20" t="s">
        <v>733</v>
      </c>
      <c r="B27" s="11" t="s">
        <v>205</v>
      </c>
      <c r="C27" s="11" t="s">
        <v>34</v>
      </c>
      <c r="D27" s="12" t="s">
        <v>206</v>
      </c>
      <c r="E27" s="12" t="s">
        <v>207</v>
      </c>
      <c r="F27" s="12" t="s">
        <v>67</v>
      </c>
      <c r="G27" s="12" t="s">
        <v>208</v>
      </c>
      <c r="H27" s="12" t="s">
        <v>209</v>
      </c>
      <c r="I27" s="12" t="s">
        <v>210</v>
      </c>
      <c r="J27" s="13" t="s">
        <v>211</v>
      </c>
      <c r="K27" s="12" t="s">
        <v>190</v>
      </c>
      <c r="L27" s="11" t="s">
        <v>31</v>
      </c>
      <c r="M27" s="14" t="s">
        <v>32</v>
      </c>
      <c r="N27" s="22">
        <v>48</v>
      </c>
      <c r="O27" s="41"/>
      <c r="P27" s="15"/>
      <c r="Q27" s="15"/>
      <c r="R27" s="26"/>
      <c r="S27" s="26"/>
      <c r="T27" s="15"/>
      <c r="U27" s="15">
        <f t="shared" si="0"/>
        <v>48</v>
      </c>
      <c r="V27" s="15">
        <v>10.08</v>
      </c>
      <c r="W27" s="15">
        <f t="shared" si="1"/>
        <v>58.08</v>
      </c>
    </row>
    <row r="28" spans="1:23" ht="13.75" customHeight="1">
      <c r="A28" s="20" t="s">
        <v>734</v>
      </c>
      <c r="B28" s="11" t="s">
        <v>212</v>
      </c>
      <c r="C28" s="11" t="s">
        <v>34</v>
      </c>
      <c r="D28" s="12" t="s">
        <v>213</v>
      </c>
      <c r="E28" s="12" t="s">
        <v>214</v>
      </c>
      <c r="F28" s="12" t="s">
        <v>215</v>
      </c>
      <c r="G28" s="12" t="s">
        <v>216</v>
      </c>
      <c r="H28" s="12" t="s">
        <v>217</v>
      </c>
      <c r="I28" s="12" t="s">
        <v>218</v>
      </c>
      <c r="J28" s="13" t="s">
        <v>219</v>
      </c>
      <c r="K28" s="12" t="s">
        <v>190</v>
      </c>
      <c r="L28" s="11" t="s">
        <v>31</v>
      </c>
      <c r="M28" s="14" t="s">
        <v>32</v>
      </c>
      <c r="N28" s="22">
        <v>42</v>
      </c>
      <c r="O28" s="41"/>
      <c r="P28" s="15"/>
      <c r="Q28" s="15"/>
      <c r="R28" s="26"/>
      <c r="S28" s="26"/>
      <c r="T28" s="15"/>
      <c r="U28" s="15">
        <f t="shared" si="0"/>
        <v>42</v>
      </c>
      <c r="V28" s="15">
        <v>8.82</v>
      </c>
      <c r="W28" s="15">
        <f t="shared" si="1"/>
        <v>50.82</v>
      </c>
    </row>
    <row r="29" spans="1:23" ht="13.75" customHeight="1">
      <c r="A29" s="20" t="s">
        <v>735</v>
      </c>
      <c r="B29" s="11" t="s">
        <v>220</v>
      </c>
      <c r="C29" s="11" t="s">
        <v>34</v>
      </c>
      <c r="D29" s="12" t="s">
        <v>221</v>
      </c>
      <c r="E29" s="12" t="s">
        <v>89</v>
      </c>
      <c r="F29" s="12" t="s">
        <v>222</v>
      </c>
      <c r="G29" s="12" t="s">
        <v>223</v>
      </c>
      <c r="H29" s="12" t="s">
        <v>224</v>
      </c>
      <c r="I29" s="12" t="s">
        <v>225</v>
      </c>
      <c r="J29" s="13" t="s">
        <v>41</v>
      </c>
      <c r="K29" s="12" t="s">
        <v>190</v>
      </c>
      <c r="L29" s="11" t="s">
        <v>31</v>
      </c>
      <c r="M29" s="14" t="s">
        <v>32</v>
      </c>
      <c r="N29" s="21">
        <v>500</v>
      </c>
      <c r="O29" s="40"/>
      <c r="P29" s="15"/>
      <c r="Q29" s="15"/>
      <c r="R29" s="26">
        <v>79.44</v>
      </c>
      <c r="S29" s="26">
        <v>50</v>
      </c>
      <c r="T29" s="16"/>
      <c r="U29" s="15">
        <f t="shared" si="0"/>
        <v>629.44000000000005</v>
      </c>
      <c r="V29" s="15"/>
      <c r="W29" s="15">
        <f t="shared" si="1"/>
        <v>629.44000000000005</v>
      </c>
    </row>
    <row r="30" spans="1:23" ht="13.75" customHeight="1">
      <c r="A30" s="20" t="s">
        <v>736</v>
      </c>
      <c r="B30" s="11" t="s">
        <v>226</v>
      </c>
      <c r="C30" s="11" t="s">
        <v>34</v>
      </c>
      <c r="D30" s="12" t="s">
        <v>227</v>
      </c>
      <c r="E30" s="12" t="s">
        <v>228</v>
      </c>
      <c r="F30" s="12" t="s">
        <v>67</v>
      </c>
      <c r="G30" s="12" t="s">
        <v>229</v>
      </c>
      <c r="H30" s="12" t="s">
        <v>230</v>
      </c>
      <c r="I30" s="12" t="s">
        <v>231</v>
      </c>
      <c r="J30" s="13" t="s">
        <v>232</v>
      </c>
      <c r="K30" s="12" t="s">
        <v>190</v>
      </c>
      <c r="L30" s="11" t="s">
        <v>31</v>
      </c>
      <c r="M30" s="14" t="s">
        <v>32</v>
      </c>
      <c r="N30" s="22">
        <v>46</v>
      </c>
      <c r="O30" s="41"/>
      <c r="P30" s="15"/>
      <c r="Q30" s="15"/>
      <c r="R30" s="26"/>
      <c r="S30" s="26"/>
      <c r="T30" s="15"/>
      <c r="U30" s="15">
        <f t="shared" si="0"/>
        <v>46</v>
      </c>
      <c r="V30" s="15">
        <v>9.66</v>
      </c>
      <c r="W30" s="15">
        <f t="shared" si="1"/>
        <v>55.66</v>
      </c>
    </row>
    <row r="31" spans="1:23" ht="13.75" customHeight="1">
      <c r="A31" s="20" t="s">
        <v>737</v>
      </c>
      <c r="B31" s="11" t="s">
        <v>233</v>
      </c>
      <c r="C31" s="11" t="s">
        <v>87</v>
      </c>
      <c r="D31" s="12" t="s">
        <v>234</v>
      </c>
      <c r="E31" s="12" t="s">
        <v>235</v>
      </c>
      <c r="F31" s="12" t="s">
        <v>37</v>
      </c>
      <c r="G31" s="12" t="s">
        <v>236</v>
      </c>
      <c r="H31" s="12" t="s">
        <v>237</v>
      </c>
      <c r="I31" s="12" t="s">
        <v>238</v>
      </c>
      <c r="J31" s="13" t="s">
        <v>239</v>
      </c>
      <c r="K31" s="12" t="s">
        <v>190</v>
      </c>
      <c r="L31" s="11" t="s">
        <v>31</v>
      </c>
      <c r="M31" s="14" t="s">
        <v>32</v>
      </c>
      <c r="N31" s="21">
        <v>37</v>
      </c>
      <c r="O31" s="40"/>
      <c r="P31" s="15"/>
      <c r="Q31" s="15"/>
      <c r="R31" s="26"/>
      <c r="S31" s="26"/>
      <c r="T31" s="15"/>
      <c r="U31" s="15">
        <f t="shared" si="0"/>
        <v>37</v>
      </c>
      <c r="V31" s="15">
        <v>7.77</v>
      </c>
      <c r="W31" s="15">
        <f t="shared" si="1"/>
        <v>44.769999999999996</v>
      </c>
    </row>
    <row r="32" spans="1:23" ht="13.75" customHeight="1">
      <c r="A32" s="20" t="s">
        <v>738</v>
      </c>
      <c r="B32" s="11" t="s">
        <v>240</v>
      </c>
      <c r="C32" s="11" t="s">
        <v>34</v>
      </c>
      <c r="D32" s="12" t="s">
        <v>241</v>
      </c>
      <c r="E32" s="12" t="s">
        <v>242</v>
      </c>
      <c r="F32" s="12" t="s">
        <v>215</v>
      </c>
      <c r="G32" s="12" t="s">
        <v>243</v>
      </c>
      <c r="H32" s="12" t="s">
        <v>244</v>
      </c>
      <c r="I32" s="12" t="s">
        <v>245</v>
      </c>
      <c r="J32" s="13" t="s">
        <v>246</v>
      </c>
      <c r="K32" s="12" t="s">
        <v>190</v>
      </c>
      <c r="L32" s="11" t="s">
        <v>31</v>
      </c>
      <c r="M32" s="14" t="s">
        <v>32</v>
      </c>
      <c r="N32" s="21">
        <v>37</v>
      </c>
      <c r="O32" s="40"/>
      <c r="P32" s="15"/>
      <c r="Q32" s="15"/>
      <c r="R32" s="29"/>
      <c r="S32" s="26"/>
      <c r="T32" s="15"/>
      <c r="U32" s="15">
        <f t="shared" si="0"/>
        <v>37</v>
      </c>
      <c r="V32" s="15">
        <v>7.77</v>
      </c>
      <c r="W32" s="15">
        <f t="shared" si="1"/>
        <v>44.769999999999996</v>
      </c>
    </row>
    <row r="33" spans="1:23" ht="13.75" customHeight="1">
      <c r="A33" s="20" t="s">
        <v>739</v>
      </c>
      <c r="B33" s="11" t="s">
        <v>247</v>
      </c>
      <c r="C33" s="11" t="s">
        <v>34</v>
      </c>
      <c r="D33" s="12" t="s">
        <v>248</v>
      </c>
      <c r="E33" s="12" t="s">
        <v>249</v>
      </c>
      <c r="F33" s="12" t="s">
        <v>37</v>
      </c>
      <c r="G33" s="12" t="s">
        <v>250</v>
      </c>
      <c r="H33" s="12" t="s">
        <v>251</v>
      </c>
      <c r="I33" s="12" t="s">
        <v>252</v>
      </c>
      <c r="J33" s="13" t="s">
        <v>41</v>
      </c>
      <c r="K33" s="12" t="s">
        <v>190</v>
      </c>
      <c r="L33" s="11" t="s">
        <v>31</v>
      </c>
      <c r="M33" s="14" t="s">
        <v>32</v>
      </c>
      <c r="N33" s="22">
        <v>75</v>
      </c>
      <c r="O33" s="41"/>
      <c r="P33" s="15"/>
      <c r="Q33" s="15"/>
      <c r="R33" s="26"/>
      <c r="S33" s="26"/>
      <c r="T33" s="15"/>
      <c r="U33" s="15">
        <f t="shared" si="0"/>
        <v>75</v>
      </c>
      <c r="V33" s="15">
        <v>15.75</v>
      </c>
      <c r="W33" s="15">
        <f t="shared" si="1"/>
        <v>90.75</v>
      </c>
    </row>
    <row r="34" spans="1:23" ht="13.75" customHeight="1">
      <c r="A34" s="20" t="s">
        <v>740</v>
      </c>
      <c r="B34" s="11" t="s">
        <v>253</v>
      </c>
      <c r="C34" s="11" t="s">
        <v>34</v>
      </c>
      <c r="D34" s="12" t="s">
        <v>254</v>
      </c>
      <c r="E34" s="12" t="s">
        <v>255</v>
      </c>
      <c r="F34" s="12" t="s">
        <v>37</v>
      </c>
      <c r="G34" s="12" t="s">
        <v>256</v>
      </c>
      <c r="H34" s="12" t="s">
        <v>257</v>
      </c>
      <c r="I34" s="12" t="s">
        <v>258</v>
      </c>
      <c r="J34" s="13" t="s">
        <v>259</v>
      </c>
      <c r="K34" s="12" t="s">
        <v>190</v>
      </c>
      <c r="L34" s="11" t="s">
        <v>31</v>
      </c>
      <c r="M34" s="14" t="s">
        <v>32</v>
      </c>
      <c r="N34" s="21">
        <v>44</v>
      </c>
      <c r="O34" s="40"/>
      <c r="P34" s="15"/>
      <c r="Q34" s="15"/>
      <c r="R34" s="26"/>
      <c r="S34" s="26"/>
      <c r="T34" s="15"/>
      <c r="U34" s="15">
        <f t="shared" ref="U34:U65" si="2">SUM(N34:T34)</f>
        <v>44</v>
      </c>
      <c r="V34" s="15">
        <v>9.24</v>
      </c>
      <c r="W34" s="15">
        <f t="shared" ref="W34:W65" si="3">U34+V34</f>
        <v>53.24</v>
      </c>
    </row>
    <row r="35" spans="1:23" ht="13.75" customHeight="1">
      <c r="A35" s="20" t="s">
        <v>741</v>
      </c>
      <c r="B35" s="11" t="s">
        <v>260</v>
      </c>
      <c r="C35" s="11" t="s">
        <v>87</v>
      </c>
      <c r="D35" s="12" t="s">
        <v>261</v>
      </c>
      <c r="E35" s="12" t="s">
        <v>89</v>
      </c>
      <c r="F35" s="12" t="s">
        <v>25</v>
      </c>
      <c r="G35" s="12" t="s">
        <v>262</v>
      </c>
      <c r="H35" s="12" t="s">
        <v>263</v>
      </c>
      <c r="I35" s="12" t="s">
        <v>264</v>
      </c>
      <c r="J35" s="13" t="s">
        <v>41</v>
      </c>
      <c r="K35" s="12" t="s">
        <v>190</v>
      </c>
      <c r="L35" s="11" t="s">
        <v>31</v>
      </c>
      <c r="M35" s="14" t="s">
        <v>32</v>
      </c>
      <c r="N35" s="22">
        <v>475</v>
      </c>
      <c r="O35" s="41"/>
      <c r="P35" s="15"/>
      <c r="Q35" s="15"/>
      <c r="R35" s="24">
        <v>67.2</v>
      </c>
      <c r="S35" s="33">
        <v>45</v>
      </c>
      <c r="T35" s="16"/>
      <c r="U35" s="15">
        <f t="shared" si="2"/>
        <v>587.20000000000005</v>
      </c>
      <c r="V35" s="15"/>
      <c r="W35" s="15">
        <f t="shared" si="3"/>
        <v>587.20000000000005</v>
      </c>
    </row>
    <row r="36" spans="1:23" ht="13.75" customHeight="1">
      <c r="A36" s="20" t="s">
        <v>742</v>
      </c>
      <c r="B36" s="11" t="s">
        <v>265</v>
      </c>
      <c r="C36" s="11" t="s">
        <v>34</v>
      </c>
      <c r="D36" s="12" t="s">
        <v>266</v>
      </c>
      <c r="E36" s="12" t="s">
        <v>267</v>
      </c>
      <c r="F36" s="12" t="s">
        <v>194</v>
      </c>
      <c r="G36" s="12" t="s">
        <v>268</v>
      </c>
      <c r="H36" s="12" t="s">
        <v>269</v>
      </c>
      <c r="I36" s="12" t="s">
        <v>270</v>
      </c>
      <c r="J36" s="13" t="s">
        <v>271</v>
      </c>
      <c r="K36" s="12" t="s">
        <v>190</v>
      </c>
      <c r="L36" s="11" t="s">
        <v>31</v>
      </c>
      <c r="M36" s="14" t="s">
        <v>32</v>
      </c>
      <c r="N36" s="22">
        <v>60</v>
      </c>
      <c r="O36" s="41"/>
      <c r="P36" s="15"/>
      <c r="Q36" s="15"/>
      <c r="R36" s="15"/>
      <c r="S36" s="26"/>
      <c r="T36" s="15"/>
      <c r="U36" s="15">
        <f t="shared" si="2"/>
        <v>60</v>
      </c>
      <c r="V36" s="15">
        <v>12.6</v>
      </c>
      <c r="W36" s="15">
        <f t="shared" si="3"/>
        <v>72.599999999999994</v>
      </c>
    </row>
    <row r="37" spans="1:23" ht="13.75" customHeight="1">
      <c r="A37" s="20" t="s">
        <v>743</v>
      </c>
      <c r="B37" s="11" t="s">
        <v>272</v>
      </c>
      <c r="C37" s="11" t="s">
        <v>34</v>
      </c>
      <c r="D37" s="12" t="s">
        <v>273</v>
      </c>
      <c r="E37" s="12" t="s">
        <v>274</v>
      </c>
      <c r="F37" s="12" t="s">
        <v>194</v>
      </c>
      <c r="G37" s="12" t="s">
        <v>275</v>
      </c>
      <c r="H37" s="12" t="s">
        <v>276</v>
      </c>
      <c r="I37" s="12" t="s">
        <v>277</v>
      </c>
      <c r="J37" s="13" t="s">
        <v>278</v>
      </c>
      <c r="K37" s="12" t="s">
        <v>190</v>
      </c>
      <c r="L37" s="11" t="s">
        <v>31</v>
      </c>
      <c r="M37" s="14" t="s">
        <v>32</v>
      </c>
      <c r="N37" s="23">
        <v>50</v>
      </c>
      <c r="O37" s="42">
        <v>0.5</v>
      </c>
      <c r="P37" s="16"/>
      <c r="Q37" s="16"/>
      <c r="R37" s="16"/>
      <c r="S37" s="34"/>
      <c r="T37" s="16"/>
      <c r="U37" s="15">
        <f t="shared" si="2"/>
        <v>50.5</v>
      </c>
      <c r="V37" s="15">
        <v>10.61</v>
      </c>
      <c r="W37" s="15">
        <f t="shared" si="3"/>
        <v>61.11</v>
      </c>
    </row>
    <row r="38" spans="1:23" ht="13.75" customHeight="1">
      <c r="A38" s="20" t="s">
        <v>744</v>
      </c>
      <c r="B38" s="11" t="s">
        <v>279</v>
      </c>
      <c r="C38" s="11" t="s">
        <v>34</v>
      </c>
      <c r="D38" s="12" t="s">
        <v>280</v>
      </c>
      <c r="E38" s="12" t="s">
        <v>281</v>
      </c>
      <c r="F38" s="12" t="s">
        <v>37</v>
      </c>
      <c r="G38" s="12" t="s">
        <v>282</v>
      </c>
      <c r="H38" s="12" t="s">
        <v>283</v>
      </c>
      <c r="I38" s="12" t="s">
        <v>284</v>
      </c>
      <c r="J38" s="13" t="s">
        <v>41</v>
      </c>
      <c r="K38" s="12" t="s">
        <v>190</v>
      </c>
      <c r="L38" s="11" t="s">
        <v>31</v>
      </c>
      <c r="M38" s="14" t="s">
        <v>32</v>
      </c>
      <c r="N38" s="22">
        <v>15.53</v>
      </c>
      <c r="O38" s="41"/>
      <c r="P38" s="15"/>
      <c r="Q38" s="15"/>
      <c r="R38" s="15"/>
      <c r="S38" s="26"/>
      <c r="T38" s="15"/>
      <c r="U38" s="15">
        <f t="shared" si="2"/>
        <v>15.53</v>
      </c>
      <c r="V38" s="15">
        <v>3.26</v>
      </c>
      <c r="W38" s="15">
        <f t="shared" si="3"/>
        <v>18.79</v>
      </c>
    </row>
    <row r="39" spans="1:23" ht="13.75" customHeight="1">
      <c r="A39" s="20" t="s">
        <v>745</v>
      </c>
      <c r="B39" s="11" t="s">
        <v>285</v>
      </c>
      <c r="C39" s="11" t="s">
        <v>34</v>
      </c>
      <c r="D39" s="12" t="s">
        <v>286</v>
      </c>
      <c r="E39" s="12" t="s">
        <v>287</v>
      </c>
      <c r="F39" s="12" t="s">
        <v>288</v>
      </c>
      <c r="G39" s="12" t="s">
        <v>289</v>
      </c>
      <c r="H39" s="12" t="s">
        <v>290</v>
      </c>
      <c r="I39" s="12" t="s">
        <v>291</v>
      </c>
      <c r="J39" s="13" t="s">
        <v>292</v>
      </c>
      <c r="K39" s="12" t="s">
        <v>190</v>
      </c>
      <c r="L39" s="11" t="s">
        <v>31</v>
      </c>
      <c r="M39" s="14" t="s">
        <v>32</v>
      </c>
      <c r="N39" s="22">
        <v>108.71</v>
      </c>
      <c r="O39" s="41"/>
      <c r="P39" s="15"/>
      <c r="Q39" s="15"/>
      <c r="R39" s="15"/>
      <c r="S39" s="26"/>
      <c r="T39" s="15"/>
      <c r="U39" s="15">
        <f t="shared" si="2"/>
        <v>108.71</v>
      </c>
      <c r="V39" s="15">
        <v>22.83</v>
      </c>
      <c r="W39" s="15">
        <f t="shared" si="3"/>
        <v>131.54</v>
      </c>
    </row>
    <row r="40" spans="1:23" ht="13.75" customHeight="1">
      <c r="A40" s="20" t="s">
        <v>746</v>
      </c>
      <c r="B40" s="11" t="s">
        <v>293</v>
      </c>
      <c r="C40" s="11" t="s">
        <v>34</v>
      </c>
      <c r="D40" s="12" t="s">
        <v>294</v>
      </c>
      <c r="E40" s="12" t="s">
        <v>295</v>
      </c>
      <c r="F40" s="12" t="s">
        <v>37</v>
      </c>
      <c r="G40" s="12" t="s">
        <v>296</v>
      </c>
      <c r="H40" s="12" t="s">
        <v>297</v>
      </c>
      <c r="I40" s="12" t="s">
        <v>298</v>
      </c>
      <c r="J40" s="13" t="s">
        <v>299</v>
      </c>
      <c r="K40" s="12" t="s">
        <v>190</v>
      </c>
      <c r="L40" s="11" t="s">
        <v>31</v>
      </c>
      <c r="M40" s="14" t="s">
        <v>32</v>
      </c>
      <c r="N40" s="22">
        <v>48</v>
      </c>
      <c r="O40" s="41">
        <v>0.48</v>
      </c>
      <c r="P40" s="15"/>
      <c r="Q40" s="15"/>
      <c r="R40" s="15"/>
      <c r="S40" s="26"/>
      <c r="T40" s="15"/>
      <c r="U40" s="15">
        <f t="shared" si="2"/>
        <v>48.48</v>
      </c>
      <c r="V40" s="15">
        <v>10.18</v>
      </c>
      <c r="W40" s="15">
        <f t="shared" si="3"/>
        <v>58.66</v>
      </c>
    </row>
    <row r="41" spans="1:23" ht="13.75" customHeight="1">
      <c r="A41" s="20" t="s">
        <v>747</v>
      </c>
      <c r="B41" s="11" t="s">
        <v>300</v>
      </c>
      <c r="C41" s="11" t="s">
        <v>87</v>
      </c>
      <c r="D41" s="12" t="s">
        <v>301</v>
      </c>
      <c r="E41" s="12" t="s">
        <v>89</v>
      </c>
      <c r="F41" s="12" t="s">
        <v>67</v>
      </c>
      <c r="G41" s="12" t="s">
        <v>302</v>
      </c>
      <c r="H41" s="12" t="s">
        <v>303</v>
      </c>
      <c r="I41" s="12" t="s">
        <v>304</v>
      </c>
      <c r="J41" s="13" t="s">
        <v>41</v>
      </c>
      <c r="K41" s="12" t="s">
        <v>190</v>
      </c>
      <c r="L41" s="11" t="s">
        <v>31</v>
      </c>
      <c r="M41" s="14" t="s">
        <v>32</v>
      </c>
      <c r="N41" s="22">
        <v>475</v>
      </c>
      <c r="O41" s="41"/>
      <c r="P41" s="15"/>
      <c r="Q41" s="15"/>
      <c r="R41" s="24">
        <v>65.88</v>
      </c>
      <c r="S41" s="33">
        <v>36</v>
      </c>
      <c r="T41" s="16"/>
      <c r="U41" s="15">
        <f t="shared" si="2"/>
        <v>576.88</v>
      </c>
      <c r="V41" s="15"/>
      <c r="W41" s="15">
        <f t="shared" si="3"/>
        <v>576.88</v>
      </c>
    </row>
    <row r="42" spans="1:23" ht="13.75" customHeight="1">
      <c r="A42" s="20" t="s">
        <v>748</v>
      </c>
      <c r="B42" s="11" t="s">
        <v>305</v>
      </c>
      <c r="C42" s="11" t="s">
        <v>34</v>
      </c>
      <c r="D42" s="12" t="s">
        <v>306</v>
      </c>
      <c r="E42" s="12" t="s">
        <v>89</v>
      </c>
      <c r="F42" s="12" t="s">
        <v>215</v>
      </c>
      <c r="G42" s="12" t="s">
        <v>307</v>
      </c>
      <c r="H42" s="12" t="s">
        <v>308</v>
      </c>
      <c r="I42" s="12" t="s">
        <v>309</v>
      </c>
      <c r="J42" s="13" t="s">
        <v>41</v>
      </c>
      <c r="K42" s="12" t="s">
        <v>190</v>
      </c>
      <c r="L42" s="11" t="s">
        <v>31</v>
      </c>
      <c r="M42" s="14" t="s">
        <v>32</v>
      </c>
      <c r="N42" s="21">
        <v>475</v>
      </c>
      <c r="O42" s="40"/>
      <c r="P42" s="15"/>
      <c r="Q42" s="15"/>
      <c r="R42" s="26">
        <v>26.22</v>
      </c>
      <c r="S42" s="24">
        <v>15</v>
      </c>
      <c r="T42" s="16"/>
      <c r="U42" s="15">
        <f t="shared" si="2"/>
        <v>516.22</v>
      </c>
      <c r="V42" s="15"/>
      <c r="W42" s="15">
        <f t="shared" si="3"/>
        <v>516.22</v>
      </c>
    </row>
    <row r="43" spans="1:23" ht="13.75" customHeight="1">
      <c r="A43" s="20" t="s">
        <v>749</v>
      </c>
      <c r="B43" s="11" t="s">
        <v>310</v>
      </c>
      <c r="C43" s="11" t="s">
        <v>87</v>
      </c>
      <c r="D43" s="12" t="s">
        <v>311</v>
      </c>
      <c r="E43" s="12" t="s">
        <v>312</v>
      </c>
      <c r="F43" s="12" t="s">
        <v>67</v>
      </c>
      <c r="G43" s="12" t="s">
        <v>313</v>
      </c>
      <c r="H43" s="12" t="s">
        <v>314</v>
      </c>
      <c r="I43" s="12" t="s">
        <v>315</v>
      </c>
      <c r="J43" s="13" t="s">
        <v>316</v>
      </c>
      <c r="K43" s="12" t="s">
        <v>190</v>
      </c>
      <c r="L43" s="11" t="s">
        <v>31</v>
      </c>
      <c r="M43" s="14" t="s">
        <v>32</v>
      </c>
      <c r="N43" s="21">
        <v>84.33</v>
      </c>
      <c r="O43" s="40"/>
      <c r="P43" s="15"/>
      <c r="Q43" s="15"/>
      <c r="R43" s="15"/>
      <c r="S43" s="26"/>
      <c r="T43" s="15"/>
      <c r="U43" s="15">
        <f t="shared" si="2"/>
        <v>84.33</v>
      </c>
      <c r="V43" s="15">
        <v>17.71</v>
      </c>
      <c r="W43" s="15">
        <f t="shared" si="3"/>
        <v>102.03999999999999</v>
      </c>
    </row>
    <row r="44" spans="1:23" ht="13.75" customHeight="1">
      <c r="A44" s="20" t="s">
        <v>750</v>
      </c>
      <c r="B44" s="11" t="s">
        <v>317</v>
      </c>
      <c r="C44" s="11" t="s">
        <v>34</v>
      </c>
      <c r="D44" s="12" t="s">
        <v>318</v>
      </c>
      <c r="E44" s="12" t="s">
        <v>319</v>
      </c>
      <c r="F44" s="12" t="s">
        <v>82</v>
      </c>
      <c r="G44" s="12" t="s">
        <v>320</v>
      </c>
      <c r="H44" s="12" t="s">
        <v>321</v>
      </c>
      <c r="I44" s="12" t="s">
        <v>322</v>
      </c>
      <c r="J44" s="13" t="s">
        <v>323</v>
      </c>
      <c r="K44" s="12" t="s">
        <v>190</v>
      </c>
      <c r="L44" s="11" t="s">
        <v>31</v>
      </c>
      <c r="M44" s="14" t="s">
        <v>32</v>
      </c>
      <c r="N44" s="22">
        <v>131.56</v>
      </c>
      <c r="O44" s="41">
        <v>0.65780000000000005</v>
      </c>
      <c r="P44" s="15"/>
      <c r="Q44" s="15"/>
      <c r="R44" s="15"/>
      <c r="S44" s="26"/>
      <c r="T44" s="15"/>
      <c r="U44" s="15">
        <f t="shared" si="2"/>
        <v>132.21780000000001</v>
      </c>
      <c r="V44" s="15">
        <v>27.77</v>
      </c>
      <c r="W44" s="15">
        <f t="shared" si="3"/>
        <v>159.98780000000002</v>
      </c>
    </row>
    <row r="45" spans="1:23" ht="13.75" customHeight="1">
      <c r="A45" s="20" t="s">
        <v>751</v>
      </c>
      <c r="B45" s="11" t="s">
        <v>324</v>
      </c>
      <c r="C45" s="11" t="s">
        <v>34</v>
      </c>
      <c r="D45" s="12" t="s">
        <v>325</v>
      </c>
      <c r="E45" s="12" t="s">
        <v>326</v>
      </c>
      <c r="F45" s="12" t="s">
        <v>327</v>
      </c>
      <c r="G45" s="12" t="s">
        <v>328</v>
      </c>
      <c r="H45" s="12" t="s">
        <v>329</v>
      </c>
      <c r="I45" s="12" t="s">
        <v>330</v>
      </c>
      <c r="J45" s="13" t="s">
        <v>331</v>
      </c>
      <c r="K45" s="12" t="s">
        <v>190</v>
      </c>
      <c r="L45" s="11" t="s">
        <v>31</v>
      </c>
      <c r="M45" s="14" t="s">
        <v>32</v>
      </c>
      <c r="N45" s="22">
        <v>15.4</v>
      </c>
      <c r="O45" s="41"/>
      <c r="P45" s="15"/>
      <c r="Q45" s="15"/>
      <c r="R45" s="15"/>
      <c r="S45" s="24"/>
      <c r="T45" s="15"/>
      <c r="U45" s="15">
        <f t="shared" si="2"/>
        <v>15.4</v>
      </c>
      <c r="V45" s="15">
        <v>3.23</v>
      </c>
      <c r="W45" s="15">
        <f t="shared" si="3"/>
        <v>18.63</v>
      </c>
    </row>
    <row r="46" spans="1:23" ht="13.75" customHeight="1">
      <c r="A46" s="20" t="s">
        <v>752</v>
      </c>
      <c r="B46" s="11" t="s">
        <v>332</v>
      </c>
      <c r="C46" s="11" t="s">
        <v>87</v>
      </c>
      <c r="D46" s="12" t="s">
        <v>333</v>
      </c>
      <c r="E46" s="12" t="s">
        <v>334</v>
      </c>
      <c r="F46" s="12" t="s">
        <v>327</v>
      </c>
      <c r="G46" s="12" t="s">
        <v>335</v>
      </c>
      <c r="H46" s="12" t="s">
        <v>336</v>
      </c>
      <c r="I46" s="12" t="s">
        <v>337</v>
      </c>
      <c r="J46" s="13" t="s">
        <v>338</v>
      </c>
      <c r="K46" s="12" t="s">
        <v>190</v>
      </c>
      <c r="L46" s="11" t="s">
        <v>31</v>
      </c>
      <c r="M46" s="14" t="s">
        <v>32</v>
      </c>
      <c r="N46" s="22">
        <v>43</v>
      </c>
      <c r="O46" s="41"/>
      <c r="P46" s="15"/>
      <c r="Q46" s="15"/>
      <c r="R46" s="15"/>
      <c r="S46" s="26"/>
      <c r="T46" s="15"/>
      <c r="U46" s="15">
        <f t="shared" si="2"/>
        <v>43</v>
      </c>
      <c r="V46" s="15">
        <v>9.0299999999999994</v>
      </c>
      <c r="W46" s="15">
        <f t="shared" si="3"/>
        <v>52.03</v>
      </c>
    </row>
    <row r="47" spans="1:23" ht="13.75" customHeight="1">
      <c r="A47" s="20" t="s">
        <v>753</v>
      </c>
      <c r="B47" s="11" t="s">
        <v>339</v>
      </c>
      <c r="C47" s="11" t="s">
        <v>34</v>
      </c>
      <c r="D47" s="12" t="s">
        <v>340</v>
      </c>
      <c r="E47" s="12" t="s">
        <v>341</v>
      </c>
      <c r="F47" s="12" t="s">
        <v>37</v>
      </c>
      <c r="G47" s="12" t="s">
        <v>342</v>
      </c>
      <c r="H47" s="12" t="s">
        <v>343</v>
      </c>
      <c r="I47" s="12" t="s">
        <v>344</v>
      </c>
      <c r="J47" s="13" t="s">
        <v>345</v>
      </c>
      <c r="K47" s="12" t="s">
        <v>190</v>
      </c>
      <c r="L47" s="11" t="s">
        <v>31</v>
      </c>
      <c r="M47" s="14" t="s">
        <v>32</v>
      </c>
      <c r="N47" s="22">
        <v>21</v>
      </c>
      <c r="O47" s="41"/>
      <c r="P47" s="15"/>
      <c r="Q47" s="15"/>
      <c r="R47" s="15"/>
      <c r="S47" s="26"/>
      <c r="T47" s="15"/>
      <c r="U47" s="15">
        <f t="shared" si="2"/>
        <v>21</v>
      </c>
      <c r="V47" s="15">
        <v>4.41</v>
      </c>
      <c r="W47" s="15">
        <f t="shared" si="3"/>
        <v>25.41</v>
      </c>
    </row>
    <row r="48" spans="1:23" ht="13.75" customHeight="1">
      <c r="A48" s="20" t="s">
        <v>754</v>
      </c>
      <c r="B48" s="11" t="s">
        <v>346</v>
      </c>
      <c r="C48" s="11" t="s">
        <v>22</v>
      </c>
      <c r="D48" s="12" t="s">
        <v>347</v>
      </c>
      <c r="E48" s="12" t="s">
        <v>348</v>
      </c>
      <c r="F48" s="12" t="s">
        <v>222</v>
      </c>
      <c r="G48" s="12" t="s">
        <v>349</v>
      </c>
      <c r="H48" s="12" t="s">
        <v>350</v>
      </c>
      <c r="I48" s="12" t="s">
        <v>351</v>
      </c>
      <c r="J48" s="13" t="s">
        <v>352</v>
      </c>
      <c r="K48" s="12" t="s">
        <v>190</v>
      </c>
      <c r="L48" s="11" t="s">
        <v>31</v>
      </c>
      <c r="M48" s="14" t="s">
        <v>32</v>
      </c>
      <c r="N48" s="22">
        <v>70</v>
      </c>
      <c r="O48" s="41"/>
      <c r="P48" s="15"/>
      <c r="Q48" s="15"/>
      <c r="R48" s="15"/>
      <c r="S48" s="26"/>
      <c r="T48" s="15"/>
      <c r="U48" s="15">
        <f t="shared" si="2"/>
        <v>70</v>
      </c>
      <c r="V48" s="15">
        <v>14.7</v>
      </c>
      <c r="W48" s="15">
        <f t="shared" si="3"/>
        <v>84.7</v>
      </c>
    </row>
    <row r="49" spans="1:23" ht="13.75" customHeight="1">
      <c r="A49" s="20" t="s">
        <v>755</v>
      </c>
      <c r="B49" s="11" t="s">
        <v>353</v>
      </c>
      <c r="C49" s="11" t="s">
        <v>34</v>
      </c>
      <c r="D49" s="12" t="s">
        <v>354</v>
      </c>
      <c r="E49" s="12" t="s">
        <v>355</v>
      </c>
      <c r="F49" s="11" t="s">
        <v>37</v>
      </c>
      <c r="G49" s="11" t="s">
        <v>356</v>
      </c>
      <c r="H49" s="12" t="s">
        <v>357</v>
      </c>
      <c r="I49" s="12" t="s">
        <v>358</v>
      </c>
      <c r="J49" s="13" t="s">
        <v>41</v>
      </c>
      <c r="K49" s="12" t="s">
        <v>190</v>
      </c>
      <c r="L49" s="11" t="s">
        <v>31</v>
      </c>
      <c r="M49" s="14" t="s">
        <v>32</v>
      </c>
      <c r="N49" s="21">
        <v>51.5</v>
      </c>
      <c r="O49" s="40"/>
      <c r="P49" s="15"/>
      <c r="Q49" s="15"/>
      <c r="R49" s="15"/>
      <c r="S49" s="26"/>
      <c r="T49" s="15"/>
      <c r="U49" s="15">
        <f t="shared" si="2"/>
        <v>51.5</v>
      </c>
      <c r="V49" s="15">
        <v>10.82</v>
      </c>
      <c r="W49" s="15">
        <f t="shared" si="3"/>
        <v>62.32</v>
      </c>
    </row>
    <row r="50" spans="1:23" ht="13.75" customHeight="1">
      <c r="A50" s="20" t="s">
        <v>756</v>
      </c>
      <c r="B50" s="11" t="s">
        <v>359</v>
      </c>
      <c r="C50" s="11" t="s">
        <v>34</v>
      </c>
      <c r="D50" s="12" t="s">
        <v>360</v>
      </c>
      <c r="E50" s="12" t="s">
        <v>89</v>
      </c>
      <c r="F50" s="12" t="s">
        <v>37</v>
      </c>
      <c r="G50" s="12" t="s">
        <v>361</v>
      </c>
      <c r="H50" s="12" t="s">
        <v>362</v>
      </c>
      <c r="I50" s="12" t="s">
        <v>363</v>
      </c>
      <c r="J50" s="13" t="s">
        <v>41</v>
      </c>
      <c r="K50" s="12" t="s">
        <v>190</v>
      </c>
      <c r="L50" s="11" t="s">
        <v>31</v>
      </c>
      <c r="M50" s="14" t="s">
        <v>32</v>
      </c>
      <c r="N50" s="21">
        <v>475</v>
      </c>
      <c r="O50" s="40"/>
      <c r="P50" s="15"/>
      <c r="Q50" s="15"/>
      <c r="R50" s="15">
        <v>53.54</v>
      </c>
      <c r="S50" s="26">
        <v>20</v>
      </c>
      <c r="T50" s="15"/>
      <c r="U50" s="15">
        <f t="shared" si="2"/>
        <v>548.54</v>
      </c>
      <c r="V50" s="15"/>
      <c r="W50" s="15">
        <f t="shared" si="3"/>
        <v>548.54</v>
      </c>
    </row>
    <row r="51" spans="1:23" ht="13.75" customHeight="1">
      <c r="A51" s="20" t="s">
        <v>757</v>
      </c>
      <c r="B51" s="11" t="s">
        <v>364</v>
      </c>
      <c r="C51" s="11" t="s">
        <v>34</v>
      </c>
      <c r="D51" s="12" t="s">
        <v>365</v>
      </c>
      <c r="E51" s="12" t="s">
        <v>366</v>
      </c>
      <c r="F51" s="12" t="s">
        <v>367</v>
      </c>
      <c r="G51" s="12" t="s">
        <v>368</v>
      </c>
      <c r="H51" s="12" t="s">
        <v>369</v>
      </c>
      <c r="I51" s="12" t="s">
        <v>370</v>
      </c>
      <c r="J51" s="13" t="s">
        <v>371</v>
      </c>
      <c r="K51" s="12" t="s">
        <v>154</v>
      </c>
      <c r="L51" s="11" t="s">
        <v>31</v>
      </c>
      <c r="M51" s="14" t="s">
        <v>32</v>
      </c>
      <c r="N51" s="22">
        <v>50.9</v>
      </c>
      <c r="O51" s="41"/>
      <c r="P51" s="15"/>
      <c r="Q51" s="15"/>
      <c r="R51" s="15"/>
      <c r="S51" s="24"/>
      <c r="T51" s="15"/>
      <c r="U51" s="15">
        <f t="shared" si="2"/>
        <v>50.9</v>
      </c>
      <c r="V51" s="15">
        <v>10.69</v>
      </c>
      <c r="W51" s="15">
        <f t="shared" si="3"/>
        <v>61.589999999999996</v>
      </c>
    </row>
    <row r="52" spans="1:23" ht="13.75" customHeight="1">
      <c r="A52" s="20" t="s">
        <v>758</v>
      </c>
      <c r="B52" s="11" t="s">
        <v>372</v>
      </c>
      <c r="C52" s="11" t="s">
        <v>34</v>
      </c>
      <c r="D52" s="12" t="s">
        <v>373</v>
      </c>
      <c r="E52" s="12" t="s">
        <v>374</v>
      </c>
      <c r="F52" s="12" t="s">
        <v>37</v>
      </c>
      <c r="G52" s="12" t="s">
        <v>375</v>
      </c>
      <c r="H52" s="12" t="s">
        <v>376</v>
      </c>
      <c r="I52" s="12" t="s">
        <v>377</v>
      </c>
      <c r="J52" s="17" t="s">
        <v>41</v>
      </c>
      <c r="K52" s="12" t="s">
        <v>154</v>
      </c>
      <c r="L52" s="11" t="s">
        <v>378</v>
      </c>
      <c r="M52" s="14" t="s">
        <v>32</v>
      </c>
      <c r="N52" s="21">
        <v>21</v>
      </c>
      <c r="O52" s="40"/>
      <c r="P52" s="15"/>
      <c r="Q52" s="15"/>
      <c r="R52" s="15"/>
      <c r="S52" s="26"/>
      <c r="T52" s="15"/>
      <c r="U52" s="15">
        <f t="shared" si="2"/>
        <v>21</v>
      </c>
      <c r="V52" s="15">
        <v>4.41</v>
      </c>
      <c r="W52" s="15">
        <f t="shared" si="3"/>
        <v>25.41</v>
      </c>
    </row>
    <row r="53" spans="1:23" ht="13.75" customHeight="1">
      <c r="A53" s="20" t="s">
        <v>759</v>
      </c>
      <c r="B53" s="11" t="s">
        <v>379</v>
      </c>
      <c r="C53" s="11" t="s">
        <v>34</v>
      </c>
      <c r="D53" s="12" t="s">
        <v>380</v>
      </c>
      <c r="E53" s="12" t="s">
        <v>89</v>
      </c>
      <c r="F53" s="12" t="s">
        <v>215</v>
      </c>
      <c r="G53" s="12" t="s">
        <v>381</v>
      </c>
      <c r="H53" s="12" t="s">
        <v>382</v>
      </c>
      <c r="I53" s="12" t="s">
        <v>383</v>
      </c>
      <c r="J53" s="13" t="s">
        <v>41</v>
      </c>
      <c r="K53" s="12" t="s">
        <v>190</v>
      </c>
      <c r="L53" s="11" t="s">
        <v>31</v>
      </c>
      <c r="M53" s="14" t="s">
        <v>32</v>
      </c>
      <c r="N53" s="22">
        <v>475</v>
      </c>
      <c r="O53" s="41"/>
      <c r="P53" s="15"/>
      <c r="Q53" s="15"/>
      <c r="R53" s="24">
        <v>54.74</v>
      </c>
      <c r="S53" s="33">
        <v>35</v>
      </c>
      <c r="T53" s="16"/>
      <c r="U53" s="15">
        <f t="shared" si="2"/>
        <v>564.74</v>
      </c>
      <c r="V53" s="15"/>
      <c r="W53" s="15">
        <f t="shared" si="3"/>
        <v>564.74</v>
      </c>
    </row>
    <row r="54" spans="1:23" ht="13.75" customHeight="1">
      <c r="A54" s="20" t="s">
        <v>760</v>
      </c>
      <c r="B54" s="11" t="s">
        <v>384</v>
      </c>
      <c r="C54" s="11" t="s">
        <v>87</v>
      </c>
      <c r="D54" s="12" t="s">
        <v>385</v>
      </c>
      <c r="E54" s="12" t="s">
        <v>386</v>
      </c>
      <c r="F54" s="12" t="s">
        <v>215</v>
      </c>
      <c r="G54" s="12" t="s">
        <v>387</v>
      </c>
      <c r="H54" s="12" t="s">
        <v>388</v>
      </c>
      <c r="I54" s="12" t="s">
        <v>389</v>
      </c>
      <c r="J54" s="13" t="s">
        <v>390</v>
      </c>
      <c r="K54" s="12" t="s">
        <v>190</v>
      </c>
      <c r="L54" s="11" t="s">
        <v>31</v>
      </c>
      <c r="M54" s="14" t="s">
        <v>32</v>
      </c>
      <c r="N54" s="22">
        <v>43</v>
      </c>
      <c r="O54" s="41">
        <v>0.215</v>
      </c>
      <c r="P54" s="18"/>
      <c r="Q54" s="18"/>
      <c r="R54" s="30"/>
      <c r="S54" s="30"/>
      <c r="T54" s="19"/>
      <c r="U54" s="15">
        <f t="shared" si="2"/>
        <v>43.215000000000003</v>
      </c>
      <c r="V54" s="15">
        <v>9.08</v>
      </c>
      <c r="W54" s="15">
        <f t="shared" si="3"/>
        <v>52.295000000000002</v>
      </c>
    </row>
    <row r="55" spans="1:23" ht="13.75" customHeight="1">
      <c r="A55" s="20" t="s">
        <v>761</v>
      </c>
      <c r="B55" s="11" t="s">
        <v>391</v>
      </c>
      <c r="C55" s="11" t="s">
        <v>87</v>
      </c>
      <c r="D55" s="12" t="s">
        <v>392</v>
      </c>
      <c r="E55" s="12" t="s">
        <v>393</v>
      </c>
      <c r="F55" s="12" t="s">
        <v>158</v>
      </c>
      <c r="G55" s="12" t="s">
        <v>394</v>
      </c>
      <c r="H55" s="12" t="s">
        <v>395</v>
      </c>
      <c r="I55" s="12" t="s">
        <v>396</v>
      </c>
      <c r="J55" s="13" t="s">
        <v>397</v>
      </c>
      <c r="K55" s="12" t="s">
        <v>190</v>
      </c>
      <c r="L55" s="11" t="s">
        <v>31</v>
      </c>
      <c r="M55" s="14" t="s">
        <v>32</v>
      </c>
      <c r="N55" s="22">
        <v>58</v>
      </c>
      <c r="O55" s="41">
        <v>0.28999999999999998</v>
      </c>
      <c r="P55" s="15"/>
      <c r="Q55" s="15"/>
      <c r="R55" s="26"/>
      <c r="S55" s="26"/>
      <c r="T55" s="15"/>
      <c r="U55" s="15">
        <f t="shared" si="2"/>
        <v>58.29</v>
      </c>
      <c r="V55" s="15">
        <v>12.24</v>
      </c>
      <c r="W55" s="15">
        <f t="shared" si="3"/>
        <v>70.53</v>
      </c>
    </row>
    <row r="56" spans="1:23" ht="13.75" customHeight="1">
      <c r="A56" s="20" t="s">
        <v>762</v>
      </c>
      <c r="B56" s="11" t="s">
        <v>398</v>
      </c>
      <c r="C56" s="11" t="s">
        <v>34</v>
      </c>
      <c r="D56" s="12" t="s">
        <v>399</v>
      </c>
      <c r="E56" s="12" t="s">
        <v>89</v>
      </c>
      <c r="F56" s="12" t="s">
        <v>400</v>
      </c>
      <c r="G56" s="12" t="s">
        <v>401</v>
      </c>
      <c r="H56" s="12" t="s">
        <v>402</v>
      </c>
      <c r="I56" s="12" t="s">
        <v>403</v>
      </c>
      <c r="J56" s="13" t="s">
        <v>41</v>
      </c>
      <c r="K56" s="12" t="s">
        <v>190</v>
      </c>
      <c r="L56" s="11" t="s">
        <v>31</v>
      </c>
      <c r="M56" s="14" t="s">
        <v>32</v>
      </c>
      <c r="N56" s="21">
        <v>475</v>
      </c>
      <c r="O56" s="40"/>
      <c r="P56" s="15"/>
      <c r="Q56" s="15"/>
      <c r="R56" s="24">
        <v>35.14</v>
      </c>
      <c r="S56" s="26">
        <v>17</v>
      </c>
      <c r="T56" s="16"/>
      <c r="U56" s="15">
        <f t="shared" si="2"/>
        <v>527.14</v>
      </c>
      <c r="V56" s="15"/>
      <c r="W56" s="15">
        <f t="shared" si="3"/>
        <v>527.14</v>
      </c>
    </row>
    <row r="57" spans="1:23" ht="13.75" customHeight="1">
      <c r="A57" s="20" t="s">
        <v>763</v>
      </c>
      <c r="B57" s="11" t="s">
        <v>404</v>
      </c>
      <c r="C57" s="11" t="s">
        <v>34</v>
      </c>
      <c r="D57" s="12" t="s">
        <v>405</v>
      </c>
      <c r="E57" s="12" t="s">
        <v>89</v>
      </c>
      <c r="F57" s="12" t="s">
        <v>67</v>
      </c>
      <c r="G57" s="12" t="s">
        <v>406</v>
      </c>
      <c r="H57" s="12" t="s">
        <v>407</v>
      </c>
      <c r="I57" s="12" t="s">
        <v>408</v>
      </c>
      <c r="J57" s="13" t="s">
        <v>41</v>
      </c>
      <c r="K57" s="12" t="s">
        <v>190</v>
      </c>
      <c r="L57" s="11" t="s">
        <v>31</v>
      </c>
      <c r="M57" s="14" t="s">
        <v>32</v>
      </c>
      <c r="N57" s="21">
        <v>475</v>
      </c>
      <c r="O57" s="40"/>
      <c r="P57" s="15"/>
      <c r="Q57" s="15"/>
      <c r="R57" s="24">
        <v>31.64</v>
      </c>
      <c r="S57" s="35">
        <v>12</v>
      </c>
      <c r="T57" s="16"/>
      <c r="U57" s="15">
        <f t="shared" si="2"/>
        <v>518.64</v>
      </c>
      <c r="V57" s="15"/>
      <c r="W57" s="15">
        <f t="shared" si="3"/>
        <v>518.64</v>
      </c>
    </row>
    <row r="58" spans="1:23" ht="13.75" customHeight="1">
      <c r="A58" s="20" t="s">
        <v>764</v>
      </c>
      <c r="B58" s="11" t="s">
        <v>409</v>
      </c>
      <c r="C58" s="11" t="s">
        <v>34</v>
      </c>
      <c r="D58" s="12" t="s">
        <v>410</v>
      </c>
      <c r="E58" s="12" t="s">
        <v>89</v>
      </c>
      <c r="F58" s="12" t="s">
        <v>37</v>
      </c>
      <c r="G58" s="12" t="s">
        <v>411</v>
      </c>
      <c r="H58" s="12" t="s">
        <v>412</v>
      </c>
      <c r="I58" s="12" t="s">
        <v>413</v>
      </c>
      <c r="J58" s="13" t="s">
        <v>41</v>
      </c>
      <c r="K58" s="12" t="s">
        <v>190</v>
      </c>
      <c r="L58" s="11" t="s">
        <v>31</v>
      </c>
      <c r="M58" s="14" t="s">
        <v>32</v>
      </c>
      <c r="N58" s="21">
        <v>500</v>
      </c>
      <c r="O58" s="40"/>
      <c r="P58" s="15"/>
      <c r="Q58" s="15"/>
      <c r="R58" s="24">
        <v>76.34</v>
      </c>
      <c r="S58" s="35">
        <v>22</v>
      </c>
      <c r="T58" s="16"/>
      <c r="U58" s="15">
        <f t="shared" si="2"/>
        <v>598.34</v>
      </c>
      <c r="V58" s="15"/>
      <c r="W58" s="15">
        <f t="shared" si="3"/>
        <v>598.34</v>
      </c>
    </row>
    <row r="59" spans="1:23" ht="13.75" customHeight="1">
      <c r="A59" s="20" t="s">
        <v>765</v>
      </c>
      <c r="B59" s="11" t="s">
        <v>414</v>
      </c>
      <c r="C59" s="11" t="s">
        <v>22</v>
      </c>
      <c r="D59" s="12" t="s">
        <v>415</v>
      </c>
      <c r="E59" s="12" t="s">
        <v>416</v>
      </c>
      <c r="F59" s="12" t="s">
        <v>222</v>
      </c>
      <c r="G59" s="12" t="s">
        <v>417</v>
      </c>
      <c r="H59" s="12" t="s">
        <v>418</v>
      </c>
      <c r="I59" s="12" t="s">
        <v>419</v>
      </c>
      <c r="J59" s="13" t="s">
        <v>420</v>
      </c>
      <c r="K59" s="12" t="s">
        <v>190</v>
      </c>
      <c r="L59" s="11" t="s">
        <v>31</v>
      </c>
      <c r="M59" s="14" t="s">
        <v>32</v>
      </c>
      <c r="N59" s="22">
        <v>118</v>
      </c>
      <c r="O59" s="41"/>
      <c r="P59" s="15"/>
      <c r="Q59" s="15"/>
      <c r="R59" s="26"/>
      <c r="S59" s="26"/>
      <c r="T59" s="15"/>
      <c r="U59" s="15">
        <f t="shared" si="2"/>
        <v>118</v>
      </c>
      <c r="V59" s="15">
        <v>24.78</v>
      </c>
      <c r="W59" s="15">
        <f t="shared" si="3"/>
        <v>142.78</v>
      </c>
    </row>
    <row r="60" spans="1:23" ht="13.75" customHeight="1">
      <c r="A60" s="20" t="s">
        <v>766</v>
      </c>
      <c r="B60" s="11" t="s">
        <v>421</v>
      </c>
      <c r="C60" s="11" t="s">
        <v>87</v>
      </c>
      <c r="D60" s="12" t="s">
        <v>422</v>
      </c>
      <c r="E60" s="12" t="s">
        <v>423</v>
      </c>
      <c r="F60" s="12" t="s">
        <v>424</v>
      </c>
      <c r="G60" s="12" t="s">
        <v>425</v>
      </c>
      <c r="H60" s="12" t="s">
        <v>426</v>
      </c>
      <c r="I60" s="12" t="s">
        <v>427</v>
      </c>
      <c r="J60" s="13" t="s">
        <v>428</v>
      </c>
      <c r="K60" s="12" t="s">
        <v>190</v>
      </c>
      <c r="L60" s="11" t="s">
        <v>31</v>
      </c>
      <c r="M60" s="14" t="s">
        <v>32</v>
      </c>
      <c r="N60" s="21">
        <v>50.8</v>
      </c>
      <c r="O60" s="40"/>
      <c r="P60" s="15"/>
      <c r="Q60" s="15"/>
      <c r="R60" s="26"/>
      <c r="S60" s="26"/>
      <c r="T60" s="15"/>
      <c r="U60" s="15">
        <f t="shared" si="2"/>
        <v>50.8</v>
      </c>
      <c r="V60" s="15">
        <v>10.67</v>
      </c>
      <c r="W60" s="15">
        <f t="shared" si="3"/>
        <v>61.47</v>
      </c>
    </row>
    <row r="61" spans="1:23" ht="13.75" customHeight="1">
      <c r="A61" s="20" t="s">
        <v>767</v>
      </c>
      <c r="B61" s="11" t="s">
        <v>429</v>
      </c>
      <c r="C61" s="11" t="s">
        <v>87</v>
      </c>
      <c r="D61" s="12" t="s">
        <v>430</v>
      </c>
      <c r="E61" s="12" t="s">
        <v>431</v>
      </c>
      <c r="F61" s="12" t="s">
        <v>67</v>
      </c>
      <c r="G61" s="12" t="s">
        <v>432</v>
      </c>
      <c r="H61" s="12" t="s">
        <v>433</v>
      </c>
      <c r="I61" s="12" t="s">
        <v>434</v>
      </c>
      <c r="J61" s="13" t="s">
        <v>435</v>
      </c>
      <c r="K61" s="12" t="s">
        <v>190</v>
      </c>
      <c r="L61" s="11" t="s">
        <v>31</v>
      </c>
      <c r="M61" s="14" t="s">
        <v>32</v>
      </c>
      <c r="N61" s="21">
        <v>90.99</v>
      </c>
      <c r="O61" s="40">
        <v>0.45494999999999997</v>
      </c>
      <c r="P61" s="15"/>
      <c r="Q61" s="15"/>
      <c r="R61" s="26"/>
      <c r="S61" s="26"/>
      <c r="T61" s="15"/>
      <c r="U61" s="15">
        <f t="shared" si="2"/>
        <v>91.444949999999992</v>
      </c>
      <c r="V61" s="15">
        <v>19.2</v>
      </c>
      <c r="W61" s="15">
        <f t="shared" si="3"/>
        <v>110.64494999999999</v>
      </c>
    </row>
    <row r="62" spans="1:23" ht="13.75" customHeight="1">
      <c r="A62" s="20" t="s">
        <v>768</v>
      </c>
      <c r="B62" s="11" t="s">
        <v>436</v>
      </c>
      <c r="C62" s="11" t="s">
        <v>34</v>
      </c>
      <c r="D62" s="12" t="s">
        <v>437</v>
      </c>
      <c r="E62" s="12" t="s">
        <v>438</v>
      </c>
      <c r="F62" s="12" t="s">
        <v>424</v>
      </c>
      <c r="G62" s="12" t="s">
        <v>439</v>
      </c>
      <c r="H62" s="12" t="s">
        <v>440</v>
      </c>
      <c r="I62" s="12" t="s">
        <v>441</v>
      </c>
      <c r="J62" s="13" t="s">
        <v>442</v>
      </c>
      <c r="K62" s="12" t="s">
        <v>190</v>
      </c>
      <c r="L62" s="11" t="s">
        <v>31</v>
      </c>
      <c r="M62" s="14" t="s">
        <v>443</v>
      </c>
      <c r="N62" s="21">
        <v>84.92</v>
      </c>
      <c r="O62" s="40">
        <v>0.42460000000000003</v>
      </c>
      <c r="P62" s="15"/>
      <c r="Q62" s="15"/>
      <c r="R62" s="26"/>
      <c r="S62" s="26"/>
      <c r="T62" s="15"/>
      <c r="U62" s="15">
        <f t="shared" si="2"/>
        <v>85.3446</v>
      </c>
      <c r="V62" s="15">
        <v>17.920000000000002</v>
      </c>
      <c r="W62" s="15">
        <f t="shared" si="3"/>
        <v>103.2646</v>
      </c>
    </row>
    <row r="63" spans="1:23" ht="13.75" customHeight="1">
      <c r="A63" s="20" t="s">
        <v>769</v>
      </c>
      <c r="B63" s="11" t="s">
        <v>444</v>
      </c>
      <c r="C63" s="11" t="s">
        <v>34</v>
      </c>
      <c r="D63" s="12" t="s">
        <v>445</v>
      </c>
      <c r="E63" s="12" t="s">
        <v>89</v>
      </c>
      <c r="F63" s="12" t="s">
        <v>59</v>
      </c>
      <c r="G63" s="12" t="s">
        <v>446</v>
      </c>
      <c r="H63" s="12" t="s">
        <v>447</v>
      </c>
      <c r="I63" s="12" t="s">
        <v>448</v>
      </c>
      <c r="J63" s="13" t="s">
        <v>41</v>
      </c>
      <c r="K63" s="12" t="s">
        <v>190</v>
      </c>
      <c r="L63" s="11" t="s">
        <v>31</v>
      </c>
      <c r="M63" s="14" t="s">
        <v>443</v>
      </c>
      <c r="N63" s="21">
        <v>475</v>
      </c>
      <c r="O63" s="40"/>
      <c r="P63" s="15"/>
      <c r="Q63" s="15"/>
      <c r="R63" s="24">
        <v>74.81</v>
      </c>
      <c r="S63" s="33">
        <v>45</v>
      </c>
      <c r="T63" s="16"/>
      <c r="U63" s="15">
        <f t="shared" si="2"/>
        <v>594.80999999999995</v>
      </c>
      <c r="V63" s="15"/>
      <c r="W63" s="15">
        <f t="shared" si="3"/>
        <v>594.80999999999995</v>
      </c>
    </row>
    <row r="64" spans="1:23" ht="13.75" customHeight="1">
      <c r="A64" s="20" t="s">
        <v>770</v>
      </c>
      <c r="B64" s="11" t="s">
        <v>449</v>
      </c>
      <c r="C64" s="11" t="s">
        <v>34</v>
      </c>
      <c r="D64" s="12" t="s">
        <v>450</v>
      </c>
      <c r="E64" s="12" t="s">
        <v>89</v>
      </c>
      <c r="F64" s="12" t="s">
        <v>451</v>
      </c>
      <c r="G64" s="12" t="s">
        <v>452</v>
      </c>
      <c r="H64" s="12" t="s">
        <v>453</v>
      </c>
      <c r="I64" s="12" t="s">
        <v>454</v>
      </c>
      <c r="J64" s="13" t="s">
        <v>41</v>
      </c>
      <c r="K64" s="12" t="s">
        <v>190</v>
      </c>
      <c r="L64" s="11" t="s">
        <v>31</v>
      </c>
      <c r="M64" s="14" t="s">
        <v>443</v>
      </c>
      <c r="N64" s="22">
        <v>475</v>
      </c>
      <c r="O64" s="41"/>
      <c r="P64" s="15"/>
      <c r="Q64" s="15"/>
      <c r="R64" s="24">
        <v>76.97</v>
      </c>
      <c r="S64" s="24">
        <v>20</v>
      </c>
      <c r="T64" s="15"/>
      <c r="U64" s="15">
        <f t="shared" si="2"/>
        <v>571.97</v>
      </c>
      <c r="V64" s="15"/>
      <c r="W64" s="15">
        <f t="shared" si="3"/>
        <v>571.97</v>
      </c>
    </row>
    <row r="65" spans="1:23" ht="13.75" customHeight="1">
      <c r="A65" s="20" t="s">
        <v>771</v>
      </c>
      <c r="B65" s="11" t="s">
        <v>455</v>
      </c>
      <c r="C65" s="11" t="s">
        <v>87</v>
      </c>
      <c r="D65" s="12" t="s">
        <v>456</v>
      </c>
      <c r="E65" s="12" t="s">
        <v>89</v>
      </c>
      <c r="F65" s="12" t="s">
        <v>37</v>
      </c>
      <c r="G65" s="12" t="s">
        <v>457</v>
      </c>
      <c r="H65" s="12" t="s">
        <v>458</v>
      </c>
      <c r="I65" s="12" t="s">
        <v>459</v>
      </c>
      <c r="J65" s="13" t="s">
        <v>41</v>
      </c>
      <c r="K65" s="12" t="s">
        <v>190</v>
      </c>
      <c r="L65" s="11" t="s">
        <v>31</v>
      </c>
      <c r="M65" s="14" t="s">
        <v>443</v>
      </c>
      <c r="N65" s="22">
        <v>475</v>
      </c>
      <c r="O65" s="41"/>
      <c r="P65" s="15"/>
      <c r="Q65" s="15"/>
      <c r="R65" s="24">
        <v>46.98</v>
      </c>
      <c r="S65" s="35">
        <v>12</v>
      </c>
      <c r="T65" s="16"/>
      <c r="U65" s="15">
        <f t="shared" si="2"/>
        <v>533.98</v>
      </c>
      <c r="V65" s="15"/>
      <c r="W65" s="15">
        <f t="shared" si="3"/>
        <v>533.98</v>
      </c>
    </row>
    <row r="66" spans="1:23" ht="13.75" customHeight="1">
      <c r="A66" s="20" t="s">
        <v>772</v>
      </c>
      <c r="B66" s="11" t="s">
        <v>460</v>
      </c>
      <c r="C66" s="11" t="s">
        <v>87</v>
      </c>
      <c r="D66" s="12" t="s">
        <v>461</v>
      </c>
      <c r="E66" s="12" t="s">
        <v>89</v>
      </c>
      <c r="F66" s="12" t="s">
        <v>37</v>
      </c>
      <c r="G66" s="12" t="s">
        <v>462</v>
      </c>
      <c r="H66" s="12" t="s">
        <v>463</v>
      </c>
      <c r="I66" s="12" t="s">
        <v>464</v>
      </c>
      <c r="J66" s="13" t="s">
        <v>41</v>
      </c>
      <c r="K66" s="12" t="s">
        <v>190</v>
      </c>
      <c r="L66" s="11" t="s">
        <v>31</v>
      </c>
      <c r="M66" s="14" t="s">
        <v>443</v>
      </c>
      <c r="N66" s="22">
        <v>475</v>
      </c>
      <c r="O66" s="41"/>
      <c r="P66" s="15"/>
      <c r="Q66" s="15"/>
      <c r="R66" s="24">
        <v>48.9</v>
      </c>
      <c r="S66" s="24">
        <v>20</v>
      </c>
      <c r="T66" s="15"/>
      <c r="U66" s="15">
        <f t="shared" ref="U66:U97" si="4">SUM(N66:T66)</f>
        <v>543.9</v>
      </c>
      <c r="V66" s="15"/>
      <c r="W66" s="15">
        <f t="shared" ref="W66:W97" si="5">U66+V66</f>
        <v>543.9</v>
      </c>
    </row>
    <row r="67" spans="1:23" ht="13.5" customHeight="1">
      <c r="A67" s="20" t="s">
        <v>773</v>
      </c>
      <c r="B67" s="11" t="s">
        <v>465</v>
      </c>
      <c r="C67" s="11" t="s">
        <v>34</v>
      </c>
      <c r="D67" s="12" t="s">
        <v>466</v>
      </c>
      <c r="E67" s="12" t="s">
        <v>89</v>
      </c>
      <c r="F67" s="12" t="s">
        <v>59</v>
      </c>
      <c r="G67" s="12" t="s">
        <v>467</v>
      </c>
      <c r="H67" s="12" t="s">
        <v>468</v>
      </c>
      <c r="I67" s="12" t="s">
        <v>469</v>
      </c>
      <c r="J67" s="13" t="s">
        <v>41</v>
      </c>
      <c r="K67" s="12" t="s">
        <v>190</v>
      </c>
      <c r="L67" s="11" t="s">
        <v>31</v>
      </c>
      <c r="M67" s="14" t="s">
        <v>443</v>
      </c>
      <c r="N67" s="24">
        <v>484.5</v>
      </c>
      <c r="O67" s="41"/>
      <c r="P67" s="15"/>
      <c r="Q67" s="15"/>
      <c r="R67" s="24">
        <v>73.22</v>
      </c>
      <c r="S67" s="33">
        <v>22</v>
      </c>
      <c r="T67" s="16"/>
      <c r="U67" s="15">
        <f t="shared" si="4"/>
        <v>579.72</v>
      </c>
      <c r="V67" s="15"/>
      <c r="W67" s="15">
        <f t="shared" si="5"/>
        <v>579.72</v>
      </c>
    </row>
    <row r="68" spans="1:23" ht="13.75" customHeight="1">
      <c r="A68" s="20" t="s">
        <v>774</v>
      </c>
      <c r="B68" s="11" t="s">
        <v>470</v>
      </c>
      <c r="C68" s="11" t="s">
        <v>22</v>
      </c>
      <c r="D68" s="12" t="s">
        <v>471</v>
      </c>
      <c r="E68" s="12" t="s">
        <v>472</v>
      </c>
      <c r="F68" s="12" t="s">
        <v>473</v>
      </c>
      <c r="G68" s="12" t="s">
        <v>474</v>
      </c>
      <c r="H68" s="12" t="s">
        <v>475</v>
      </c>
      <c r="I68" s="12" t="s">
        <v>476</v>
      </c>
      <c r="J68" s="13" t="s">
        <v>477</v>
      </c>
      <c r="K68" s="12" t="s">
        <v>190</v>
      </c>
      <c r="L68" s="11" t="s">
        <v>31</v>
      </c>
      <c r="M68" s="14" t="s">
        <v>443</v>
      </c>
      <c r="N68" s="22">
        <v>51</v>
      </c>
      <c r="O68" s="41"/>
      <c r="P68" s="15"/>
      <c r="Q68" s="15"/>
      <c r="R68" s="26"/>
      <c r="S68" s="26"/>
      <c r="T68" s="15"/>
      <c r="U68" s="15">
        <f t="shared" si="4"/>
        <v>51</v>
      </c>
      <c r="V68" s="15">
        <v>10.71</v>
      </c>
      <c r="W68" s="15">
        <f t="shared" si="5"/>
        <v>61.71</v>
      </c>
    </row>
    <row r="69" spans="1:23" ht="13.75" customHeight="1">
      <c r="A69" s="20" t="s">
        <v>775</v>
      </c>
      <c r="B69" s="11" t="s">
        <v>478</v>
      </c>
      <c r="C69" s="11" t="s">
        <v>87</v>
      </c>
      <c r="D69" s="12" t="s">
        <v>479</v>
      </c>
      <c r="E69" s="12" t="s">
        <v>89</v>
      </c>
      <c r="F69" s="12" t="s">
        <v>67</v>
      </c>
      <c r="G69" s="12" t="s">
        <v>480</v>
      </c>
      <c r="H69" s="12" t="s">
        <v>481</v>
      </c>
      <c r="I69" s="12" t="s">
        <v>482</v>
      </c>
      <c r="J69" s="13" t="s">
        <v>41</v>
      </c>
      <c r="K69" s="12" t="s">
        <v>190</v>
      </c>
      <c r="L69" s="11" t="s">
        <v>31</v>
      </c>
      <c r="M69" s="14" t="s">
        <v>443</v>
      </c>
      <c r="N69" s="21">
        <v>475</v>
      </c>
      <c r="O69" s="40"/>
      <c r="P69" s="15"/>
      <c r="Q69" s="15"/>
      <c r="R69" s="26">
        <v>57.7</v>
      </c>
      <c r="S69" s="24">
        <v>22</v>
      </c>
      <c r="T69" s="15"/>
      <c r="U69" s="15">
        <f t="shared" si="4"/>
        <v>554.70000000000005</v>
      </c>
      <c r="V69" s="15"/>
      <c r="W69" s="15">
        <f t="shared" si="5"/>
        <v>554.70000000000005</v>
      </c>
    </row>
    <row r="70" spans="1:23" ht="13.75" customHeight="1">
      <c r="A70" s="20" t="s">
        <v>776</v>
      </c>
      <c r="B70" s="11" t="s">
        <v>483</v>
      </c>
      <c r="C70" s="11" t="s">
        <v>34</v>
      </c>
      <c r="D70" s="12" t="s">
        <v>484</v>
      </c>
      <c r="E70" s="12" t="s">
        <v>485</v>
      </c>
      <c r="F70" s="12" t="s">
        <v>25</v>
      </c>
      <c r="G70" s="12" t="s">
        <v>486</v>
      </c>
      <c r="H70" s="12" t="s">
        <v>487</v>
      </c>
      <c r="I70" s="12" t="s">
        <v>488</v>
      </c>
      <c r="J70" s="13" t="s">
        <v>489</v>
      </c>
      <c r="K70" s="12" t="s">
        <v>190</v>
      </c>
      <c r="L70" s="11" t="s">
        <v>31</v>
      </c>
      <c r="M70" s="14" t="s">
        <v>443</v>
      </c>
      <c r="N70" s="21">
        <v>91</v>
      </c>
      <c r="O70" s="40"/>
      <c r="P70" s="15"/>
      <c r="Q70" s="15"/>
      <c r="R70" s="26"/>
      <c r="S70" s="26"/>
      <c r="T70" s="15"/>
      <c r="U70" s="15">
        <f t="shared" si="4"/>
        <v>91</v>
      </c>
      <c r="V70" s="15">
        <v>19.11</v>
      </c>
      <c r="W70" s="15">
        <f t="shared" si="5"/>
        <v>110.11</v>
      </c>
    </row>
    <row r="71" spans="1:23" ht="13.75" customHeight="1">
      <c r="A71" s="20" t="s">
        <v>777</v>
      </c>
      <c r="B71" s="11" t="s">
        <v>490</v>
      </c>
      <c r="C71" s="11" t="s">
        <v>34</v>
      </c>
      <c r="D71" s="12" t="s">
        <v>491</v>
      </c>
      <c r="E71" s="12" t="s">
        <v>492</v>
      </c>
      <c r="F71" s="12" t="s">
        <v>493</v>
      </c>
      <c r="G71" s="12" t="s">
        <v>494</v>
      </c>
      <c r="H71" s="12" t="s">
        <v>495</v>
      </c>
      <c r="I71" s="12" t="s">
        <v>496</v>
      </c>
      <c r="J71" s="13" t="s">
        <v>497</v>
      </c>
      <c r="K71" s="12" t="s">
        <v>190</v>
      </c>
      <c r="L71" s="11" t="s">
        <v>31</v>
      </c>
      <c r="M71" s="14" t="s">
        <v>443</v>
      </c>
      <c r="N71" s="21">
        <v>38.68</v>
      </c>
      <c r="O71" s="40"/>
      <c r="P71" s="15"/>
      <c r="Q71" s="15"/>
      <c r="R71" s="26"/>
      <c r="S71" s="26"/>
      <c r="T71" s="15"/>
      <c r="U71" s="15">
        <f t="shared" si="4"/>
        <v>38.68</v>
      </c>
      <c r="V71" s="15">
        <v>8.1199999999999992</v>
      </c>
      <c r="W71" s="15">
        <f t="shared" si="5"/>
        <v>46.8</v>
      </c>
    </row>
    <row r="72" spans="1:23" ht="13.75" customHeight="1">
      <c r="A72" s="20" t="s">
        <v>778</v>
      </c>
      <c r="B72" s="11" t="s">
        <v>498</v>
      </c>
      <c r="C72" s="11" t="s">
        <v>34</v>
      </c>
      <c r="D72" s="12" t="s">
        <v>499</v>
      </c>
      <c r="E72" s="12" t="s">
        <v>500</v>
      </c>
      <c r="F72" s="12" t="s">
        <v>158</v>
      </c>
      <c r="G72" s="12" t="s">
        <v>501</v>
      </c>
      <c r="H72" s="12" t="s">
        <v>502</v>
      </c>
      <c r="I72" s="12" t="s">
        <v>503</v>
      </c>
      <c r="J72" s="13" t="s">
        <v>504</v>
      </c>
      <c r="K72" s="12" t="s">
        <v>190</v>
      </c>
      <c r="L72" s="11" t="s">
        <v>31</v>
      </c>
      <c r="M72" s="14" t="s">
        <v>443</v>
      </c>
      <c r="N72" s="22">
        <v>125</v>
      </c>
      <c r="O72" s="41"/>
      <c r="P72" s="15"/>
      <c r="Q72" s="15"/>
      <c r="R72" s="24"/>
      <c r="S72" s="24"/>
      <c r="T72" s="15"/>
      <c r="U72" s="15">
        <f t="shared" si="4"/>
        <v>125</v>
      </c>
      <c r="V72" s="15">
        <v>26.25</v>
      </c>
      <c r="W72" s="15">
        <f t="shared" si="5"/>
        <v>151.25</v>
      </c>
    </row>
    <row r="73" spans="1:23" ht="13.75" customHeight="1">
      <c r="A73" s="20" t="s">
        <v>779</v>
      </c>
      <c r="B73" s="11" t="s">
        <v>505</v>
      </c>
      <c r="C73" s="11" t="s">
        <v>87</v>
      </c>
      <c r="D73" s="12" t="s">
        <v>506</v>
      </c>
      <c r="E73" s="12" t="s">
        <v>507</v>
      </c>
      <c r="F73" s="12" t="s">
        <v>327</v>
      </c>
      <c r="G73" s="12" t="s">
        <v>508</v>
      </c>
      <c r="H73" s="12" t="s">
        <v>509</v>
      </c>
      <c r="I73" s="12" t="s">
        <v>510</v>
      </c>
      <c r="J73" s="13" t="s">
        <v>511</v>
      </c>
      <c r="K73" s="12" t="s">
        <v>190</v>
      </c>
      <c r="L73" s="11" t="s">
        <v>31</v>
      </c>
      <c r="M73" s="14" t="s">
        <v>443</v>
      </c>
      <c r="N73" s="21">
        <v>34</v>
      </c>
      <c r="O73" s="40"/>
      <c r="P73" s="15"/>
      <c r="Q73" s="15"/>
      <c r="R73" s="26"/>
      <c r="S73" s="26"/>
      <c r="T73" s="15"/>
      <c r="U73" s="15">
        <f t="shared" si="4"/>
        <v>34</v>
      </c>
      <c r="V73" s="15">
        <v>7.14</v>
      </c>
      <c r="W73" s="15">
        <f t="shared" si="5"/>
        <v>41.14</v>
      </c>
    </row>
    <row r="74" spans="1:23" ht="13.75" customHeight="1">
      <c r="A74" s="20" t="s">
        <v>780</v>
      </c>
      <c r="B74" s="11" t="s">
        <v>512</v>
      </c>
      <c r="C74" s="11" t="s">
        <v>22</v>
      </c>
      <c r="D74" s="12" t="s">
        <v>513</v>
      </c>
      <c r="E74" s="12" t="s">
        <v>514</v>
      </c>
      <c r="F74" s="12" t="s">
        <v>194</v>
      </c>
      <c r="G74" s="12" t="s">
        <v>515</v>
      </c>
      <c r="H74" s="12" t="s">
        <v>516</v>
      </c>
      <c r="I74" s="12" t="s">
        <v>517</v>
      </c>
      <c r="J74" s="13" t="s">
        <v>518</v>
      </c>
      <c r="K74" s="12"/>
      <c r="L74" s="11" t="s">
        <v>519</v>
      </c>
      <c r="M74" s="14" t="s">
        <v>520</v>
      </c>
      <c r="N74" s="25">
        <v>3359.4</v>
      </c>
      <c r="O74" s="43"/>
      <c r="P74" s="15">
        <v>20</v>
      </c>
      <c r="Q74" s="15"/>
      <c r="R74" s="24"/>
      <c r="S74" s="24"/>
      <c r="T74" s="15">
        <v>146.94999999999999</v>
      </c>
      <c r="U74" s="15">
        <f t="shared" si="4"/>
        <v>3526.35</v>
      </c>
      <c r="V74" s="15">
        <v>740.5335</v>
      </c>
      <c r="W74" s="15">
        <f t="shared" si="5"/>
        <v>4266.8834999999999</v>
      </c>
    </row>
    <row r="75" spans="1:23" ht="13.75" customHeight="1">
      <c r="A75" s="20" t="s">
        <v>781</v>
      </c>
      <c r="B75" s="11" t="s">
        <v>521</v>
      </c>
      <c r="C75" s="11" t="s">
        <v>34</v>
      </c>
      <c r="D75" s="12" t="s">
        <v>522</v>
      </c>
      <c r="E75" s="12" t="s">
        <v>523</v>
      </c>
      <c r="F75" s="12" t="s">
        <v>37</v>
      </c>
      <c r="G75" s="12" t="s">
        <v>524</v>
      </c>
      <c r="H75" s="12" t="s">
        <v>525</v>
      </c>
      <c r="I75" s="12" t="s">
        <v>526</v>
      </c>
      <c r="J75" s="13" t="s">
        <v>527</v>
      </c>
      <c r="K75" s="12" t="s">
        <v>190</v>
      </c>
      <c r="L75" s="11" t="s">
        <v>31</v>
      </c>
      <c r="M75" s="14" t="s">
        <v>443</v>
      </c>
      <c r="N75" s="21">
        <v>55</v>
      </c>
      <c r="O75" s="40"/>
      <c r="P75" s="15"/>
      <c r="Q75" s="15"/>
      <c r="R75" s="26"/>
      <c r="S75" s="26"/>
      <c r="T75" s="15"/>
      <c r="U75" s="15">
        <f t="shared" si="4"/>
        <v>55</v>
      </c>
      <c r="V75" s="15">
        <v>11.55</v>
      </c>
      <c r="W75" s="15">
        <f t="shared" si="5"/>
        <v>66.55</v>
      </c>
    </row>
    <row r="76" spans="1:23" ht="13.75" customHeight="1">
      <c r="A76" s="20" t="s">
        <v>782</v>
      </c>
      <c r="B76" s="11" t="s">
        <v>528</v>
      </c>
      <c r="C76" s="11" t="s">
        <v>34</v>
      </c>
      <c r="D76" s="12" t="s">
        <v>529</v>
      </c>
      <c r="E76" s="12" t="s">
        <v>89</v>
      </c>
      <c r="F76" s="12" t="s">
        <v>158</v>
      </c>
      <c r="G76" s="12" t="s">
        <v>530</v>
      </c>
      <c r="H76" s="12" t="s">
        <v>531</v>
      </c>
      <c r="I76" s="12" t="s">
        <v>532</v>
      </c>
      <c r="J76" s="13" t="s">
        <v>41</v>
      </c>
      <c r="K76" s="12" t="s">
        <v>190</v>
      </c>
      <c r="L76" s="11" t="s">
        <v>31</v>
      </c>
      <c r="M76" s="14" t="s">
        <v>443</v>
      </c>
      <c r="N76" s="22">
        <v>475</v>
      </c>
      <c r="O76" s="41"/>
      <c r="P76" s="15"/>
      <c r="Q76" s="15"/>
      <c r="R76" s="26">
        <v>47.6</v>
      </c>
      <c r="S76" s="24">
        <v>22</v>
      </c>
      <c r="T76" s="15"/>
      <c r="U76" s="15">
        <f t="shared" si="4"/>
        <v>544.6</v>
      </c>
      <c r="V76" s="15"/>
      <c r="W76" s="15">
        <f t="shared" si="5"/>
        <v>544.6</v>
      </c>
    </row>
    <row r="77" spans="1:23" ht="13.75" customHeight="1">
      <c r="A77" s="20" t="s">
        <v>783</v>
      </c>
      <c r="B77" s="11" t="s">
        <v>533</v>
      </c>
      <c r="C77" s="11" t="s">
        <v>34</v>
      </c>
      <c r="D77" s="12" t="s">
        <v>534</v>
      </c>
      <c r="E77" s="12" t="s">
        <v>535</v>
      </c>
      <c r="F77" s="12" t="s">
        <v>424</v>
      </c>
      <c r="G77" s="12" t="s">
        <v>536</v>
      </c>
      <c r="H77" s="12" t="s">
        <v>537</v>
      </c>
      <c r="I77" s="12" t="s">
        <v>538</v>
      </c>
      <c r="J77" s="13" t="s">
        <v>539</v>
      </c>
      <c r="K77" s="12" t="s">
        <v>190</v>
      </c>
      <c r="L77" s="11" t="s">
        <v>31</v>
      </c>
      <c r="M77" s="14" t="s">
        <v>443</v>
      </c>
      <c r="N77" s="22">
        <v>47</v>
      </c>
      <c r="O77" s="41"/>
      <c r="P77" s="15"/>
      <c r="Q77" s="15"/>
      <c r="R77" s="31"/>
      <c r="S77" s="31"/>
      <c r="T77" s="15"/>
      <c r="U77" s="15">
        <f t="shared" si="4"/>
        <v>47</v>
      </c>
      <c r="V77" s="15">
        <v>9.8699999999999992</v>
      </c>
      <c r="W77" s="15">
        <f t="shared" si="5"/>
        <v>56.87</v>
      </c>
    </row>
    <row r="78" spans="1:23" ht="13.75" customHeight="1">
      <c r="A78" s="20" t="s">
        <v>784</v>
      </c>
      <c r="B78" s="11" t="s">
        <v>540</v>
      </c>
      <c r="C78" s="11" t="s">
        <v>87</v>
      </c>
      <c r="D78" s="12" t="s">
        <v>541</v>
      </c>
      <c r="E78" s="12" t="s">
        <v>89</v>
      </c>
      <c r="F78" s="12" t="s">
        <v>67</v>
      </c>
      <c r="G78" s="12" t="s">
        <v>542</v>
      </c>
      <c r="H78" s="12" t="s">
        <v>543</v>
      </c>
      <c r="I78" s="12" t="s">
        <v>544</v>
      </c>
      <c r="J78" s="13" t="s">
        <v>41</v>
      </c>
      <c r="K78" s="12" t="s">
        <v>190</v>
      </c>
      <c r="L78" s="11" t="s">
        <v>31</v>
      </c>
      <c r="M78" s="14" t="s">
        <v>443</v>
      </c>
      <c r="N78" s="21">
        <v>475</v>
      </c>
      <c r="O78" s="40"/>
      <c r="P78" s="15"/>
      <c r="Q78" s="15"/>
      <c r="R78" s="24">
        <v>56.7</v>
      </c>
      <c r="S78" s="26">
        <v>20</v>
      </c>
      <c r="T78" s="16"/>
      <c r="U78" s="15">
        <f t="shared" si="4"/>
        <v>551.70000000000005</v>
      </c>
      <c r="V78" s="15"/>
      <c r="W78" s="15">
        <f t="shared" si="5"/>
        <v>551.70000000000005</v>
      </c>
    </row>
    <row r="79" spans="1:23" ht="13.75" customHeight="1">
      <c r="A79" s="20" t="s">
        <v>785</v>
      </c>
      <c r="B79" s="11" t="s">
        <v>545</v>
      </c>
      <c r="C79" s="11" t="s">
        <v>87</v>
      </c>
      <c r="D79" s="12" t="s">
        <v>546</v>
      </c>
      <c r="E79" s="12" t="s">
        <v>547</v>
      </c>
      <c r="F79" s="12" t="s">
        <v>548</v>
      </c>
      <c r="G79" s="12" t="s">
        <v>549</v>
      </c>
      <c r="H79" s="12" t="s">
        <v>550</v>
      </c>
      <c r="I79" s="12" t="s">
        <v>551</v>
      </c>
      <c r="J79" s="13" t="s">
        <v>552</v>
      </c>
      <c r="K79" s="12" t="s">
        <v>190</v>
      </c>
      <c r="L79" s="11" t="s">
        <v>31</v>
      </c>
      <c r="M79" s="14" t="s">
        <v>443</v>
      </c>
      <c r="N79" s="21">
        <v>92</v>
      </c>
      <c r="O79" s="40"/>
      <c r="P79" s="15"/>
      <c r="Q79" s="15"/>
      <c r="R79" s="26"/>
      <c r="S79" s="26"/>
      <c r="T79" s="15"/>
      <c r="U79" s="15">
        <f t="shared" si="4"/>
        <v>92</v>
      </c>
      <c r="V79" s="15">
        <v>19.32</v>
      </c>
      <c r="W79" s="15">
        <f t="shared" si="5"/>
        <v>111.32</v>
      </c>
    </row>
    <row r="80" spans="1:23" ht="12" customHeight="1">
      <c r="A80" s="20" t="s">
        <v>786</v>
      </c>
      <c r="B80" s="11" t="s">
        <v>553</v>
      </c>
      <c r="C80" s="11" t="s">
        <v>87</v>
      </c>
      <c r="D80" s="12" t="s">
        <v>554</v>
      </c>
      <c r="E80" s="12" t="s">
        <v>555</v>
      </c>
      <c r="F80" s="12" t="s">
        <v>59</v>
      </c>
      <c r="G80" s="12" t="s">
        <v>556</v>
      </c>
      <c r="H80" s="12" t="s">
        <v>557</v>
      </c>
      <c r="I80" s="12" t="s">
        <v>558</v>
      </c>
      <c r="J80" s="13" t="s">
        <v>559</v>
      </c>
      <c r="K80" s="12" t="s">
        <v>190</v>
      </c>
      <c r="L80" s="11" t="s">
        <v>31</v>
      </c>
      <c r="M80" s="14" t="s">
        <v>443</v>
      </c>
      <c r="N80" s="22">
        <v>25</v>
      </c>
      <c r="O80" s="41"/>
      <c r="P80" s="15"/>
      <c r="Q80" s="15"/>
      <c r="R80" s="26"/>
      <c r="S80" s="26"/>
      <c r="T80" s="15"/>
      <c r="U80" s="15">
        <f t="shared" si="4"/>
        <v>25</v>
      </c>
      <c r="V80" s="15">
        <v>5.25</v>
      </c>
      <c r="W80" s="15">
        <f t="shared" si="5"/>
        <v>30.25</v>
      </c>
    </row>
    <row r="81" spans="1:23" ht="13.75" customHeight="1">
      <c r="A81" s="20" t="s">
        <v>787</v>
      </c>
      <c r="B81" s="11" t="s">
        <v>560</v>
      </c>
      <c r="C81" s="11" t="s">
        <v>87</v>
      </c>
      <c r="D81" s="12" t="s">
        <v>561</v>
      </c>
      <c r="E81" s="12" t="s">
        <v>562</v>
      </c>
      <c r="F81" s="12" t="s">
        <v>158</v>
      </c>
      <c r="G81" s="12" t="s">
        <v>563</v>
      </c>
      <c r="H81" s="12" t="s">
        <v>564</v>
      </c>
      <c r="I81" s="12" t="s">
        <v>565</v>
      </c>
      <c r="J81" s="13" t="s">
        <v>566</v>
      </c>
      <c r="K81" s="12" t="s">
        <v>190</v>
      </c>
      <c r="L81" s="11" t="s">
        <v>31</v>
      </c>
      <c r="M81" s="14" t="s">
        <v>443</v>
      </c>
      <c r="N81" s="26">
        <v>45</v>
      </c>
      <c r="O81" s="40"/>
      <c r="P81" s="15"/>
      <c r="Q81" s="15"/>
      <c r="R81" s="26"/>
      <c r="S81" s="26"/>
      <c r="T81" s="15"/>
      <c r="U81" s="15">
        <f t="shared" si="4"/>
        <v>45</v>
      </c>
      <c r="V81" s="15">
        <v>9.4499999999999993</v>
      </c>
      <c r="W81" s="15">
        <f t="shared" si="5"/>
        <v>54.45</v>
      </c>
    </row>
    <row r="82" spans="1:23" ht="13.75" customHeight="1">
      <c r="A82" s="20" t="s">
        <v>788</v>
      </c>
      <c r="B82" s="11" t="s">
        <v>567</v>
      </c>
      <c r="C82" s="11" t="s">
        <v>34</v>
      </c>
      <c r="D82" s="12" t="s">
        <v>568</v>
      </c>
      <c r="E82" s="12" t="s">
        <v>569</v>
      </c>
      <c r="F82" s="12" t="s">
        <v>37</v>
      </c>
      <c r="G82" s="12" t="s">
        <v>570</v>
      </c>
      <c r="H82" s="12" t="s">
        <v>571</v>
      </c>
      <c r="I82" s="12" t="s">
        <v>572</v>
      </c>
      <c r="J82" s="13" t="s">
        <v>169</v>
      </c>
      <c r="K82" s="12" t="s">
        <v>190</v>
      </c>
      <c r="L82" s="11" t="s">
        <v>31</v>
      </c>
      <c r="M82" s="14" t="s">
        <v>443</v>
      </c>
      <c r="N82" s="27">
        <v>46</v>
      </c>
      <c r="O82" s="40"/>
      <c r="P82" s="16"/>
      <c r="Q82" s="15"/>
      <c r="R82" s="29"/>
      <c r="S82" s="29"/>
      <c r="T82" s="15"/>
      <c r="U82" s="15">
        <f t="shared" si="4"/>
        <v>46</v>
      </c>
      <c r="V82" s="15">
        <v>9.66</v>
      </c>
      <c r="W82" s="15">
        <f t="shared" si="5"/>
        <v>55.66</v>
      </c>
    </row>
    <row r="83" spans="1:23" ht="13.75" customHeight="1">
      <c r="A83" s="20" t="s">
        <v>789</v>
      </c>
      <c r="B83" s="11" t="s">
        <v>573</v>
      </c>
      <c r="C83" s="11" t="s">
        <v>34</v>
      </c>
      <c r="D83" s="12" t="s">
        <v>574</v>
      </c>
      <c r="E83" s="12" t="s">
        <v>89</v>
      </c>
      <c r="F83" s="12" t="s">
        <v>67</v>
      </c>
      <c r="G83" s="12" t="s">
        <v>575</v>
      </c>
      <c r="H83" s="12" t="s">
        <v>576</v>
      </c>
      <c r="I83" s="12" t="s">
        <v>577</v>
      </c>
      <c r="J83" s="12" t="s">
        <v>41</v>
      </c>
      <c r="K83" s="12" t="s">
        <v>190</v>
      </c>
      <c r="L83" s="11" t="s">
        <v>31</v>
      </c>
      <c r="M83" s="14" t="s">
        <v>443</v>
      </c>
      <c r="N83" s="22">
        <v>500</v>
      </c>
      <c r="O83" s="41"/>
      <c r="P83" s="15"/>
      <c r="Q83" s="15"/>
      <c r="R83" s="24">
        <v>55.87</v>
      </c>
      <c r="S83" s="24">
        <v>32</v>
      </c>
      <c r="T83" s="15"/>
      <c r="U83" s="15">
        <f t="shared" si="4"/>
        <v>587.87</v>
      </c>
      <c r="V83" s="15"/>
      <c r="W83" s="15">
        <f t="shared" si="5"/>
        <v>587.87</v>
      </c>
    </row>
    <row r="84" spans="1:23" ht="13.75" customHeight="1">
      <c r="A84" s="20" t="s">
        <v>790</v>
      </c>
      <c r="B84" s="11" t="s">
        <v>578</v>
      </c>
      <c r="C84" s="11" t="s">
        <v>34</v>
      </c>
      <c r="D84" s="12" t="s">
        <v>579</v>
      </c>
      <c r="E84" s="12" t="s">
        <v>89</v>
      </c>
      <c r="F84" s="12" t="s">
        <v>37</v>
      </c>
      <c r="G84" s="12" t="s">
        <v>580</v>
      </c>
      <c r="H84" s="12" t="s">
        <v>581</v>
      </c>
      <c r="I84" s="12" t="s">
        <v>582</v>
      </c>
      <c r="J84" s="13" t="s">
        <v>41</v>
      </c>
      <c r="K84" s="12" t="s">
        <v>190</v>
      </c>
      <c r="L84" s="11" t="s">
        <v>31</v>
      </c>
      <c r="M84" s="14" t="s">
        <v>443</v>
      </c>
      <c r="N84" s="22">
        <v>475</v>
      </c>
      <c r="O84" s="41"/>
      <c r="P84" s="15"/>
      <c r="Q84" s="15"/>
      <c r="R84" s="24">
        <v>37.43</v>
      </c>
      <c r="S84" s="24">
        <v>25</v>
      </c>
      <c r="T84" s="15"/>
      <c r="U84" s="15">
        <f t="shared" si="4"/>
        <v>537.42999999999995</v>
      </c>
      <c r="V84" s="15"/>
      <c r="W84" s="15">
        <f t="shared" si="5"/>
        <v>537.42999999999995</v>
      </c>
    </row>
    <row r="85" spans="1:23" ht="13.75" customHeight="1">
      <c r="A85" s="20" t="s">
        <v>791</v>
      </c>
      <c r="B85" s="11" t="s">
        <v>583</v>
      </c>
      <c r="C85" s="11" t="s">
        <v>87</v>
      </c>
      <c r="D85" s="12" t="s">
        <v>584</v>
      </c>
      <c r="E85" s="12" t="s">
        <v>89</v>
      </c>
      <c r="F85" s="12" t="s">
        <v>158</v>
      </c>
      <c r="G85" s="12" t="s">
        <v>585</v>
      </c>
      <c r="H85" s="12" t="s">
        <v>586</v>
      </c>
      <c r="I85" s="12" t="s">
        <v>587</v>
      </c>
      <c r="J85" s="13" t="s">
        <v>41</v>
      </c>
      <c r="K85" s="12" t="s">
        <v>190</v>
      </c>
      <c r="L85" s="11" t="s">
        <v>31</v>
      </c>
      <c r="M85" s="14" t="s">
        <v>443</v>
      </c>
      <c r="N85" s="21">
        <v>475</v>
      </c>
      <c r="O85" s="40"/>
      <c r="P85" s="15"/>
      <c r="Q85" s="15"/>
      <c r="R85" s="24">
        <v>51.24</v>
      </c>
      <c r="S85" s="24">
        <v>15</v>
      </c>
      <c r="T85" s="15"/>
      <c r="U85" s="15">
        <f t="shared" si="4"/>
        <v>541.24</v>
      </c>
      <c r="V85" s="15"/>
      <c r="W85" s="15">
        <f t="shared" si="5"/>
        <v>541.24</v>
      </c>
    </row>
    <row r="86" spans="1:23" ht="13.75" customHeight="1">
      <c r="A86" s="20" t="s">
        <v>792</v>
      </c>
      <c r="B86" s="11" t="s">
        <v>588</v>
      </c>
      <c r="C86" s="11" t="s">
        <v>34</v>
      </c>
      <c r="D86" s="12" t="s">
        <v>589</v>
      </c>
      <c r="E86" s="12" t="s">
        <v>590</v>
      </c>
      <c r="F86" s="12" t="s">
        <v>194</v>
      </c>
      <c r="G86" s="12" t="s">
        <v>591</v>
      </c>
      <c r="H86" s="12" t="s">
        <v>592</v>
      </c>
      <c r="I86" s="12" t="s">
        <v>593</v>
      </c>
      <c r="J86" s="13" t="s">
        <v>594</v>
      </c>
      <c r="K86" s="12" t="s">
        <v>190</v>
      </c>
      <c r="L86" s="11" t="s">
        <v>31</v>
      </c>
      <c r="M86" s="14" t="s">
        <v>443</v>
      </c>
      <c r="N86" s="21">
        <v>55</v>
      </c>
      <c r="O86" s="40"/>
      <c r="P86" s="15"/>
      <c r="Q86" s="15"/>
      <c r="R86" s="26"/>
      <c r="S86" s="26"/>
      <c r="T86" s="15"/>
      <c r="U86" s="15">
        <f t="shared" si="4"/>
        <v>55</v>
      </c>
      <c r="V86" s="15">
        <v>11.55</v>
      </c>
      <c r="W86" s="15">
        <f t="shared" si="5"/>
        <v>66.55</v>
      </c>
    </row>
    <row r="87" spans="1:23" ht="13.75" customHeight="1">
      <c r="A87" s="20" t="s">
        <v>793</v>
      </c>
      <c r="B87" s="11" t="s">
        <v>595</v>
      </c>
      <c r="C87" s="11" t="s">
        <v>87</v>
      </c>
      <c r="D87" s="12" t="s">
        <v>596</v>
      </c>
      <c r="E87" s="12" t="s">
        <v>597</v>
      </c>
      <c r="F87" s="12" t="s">
        <v>67</v>
      </c>
      <c r="G87" s="12" t="s">
        <v>598</v>
      </c>
      <c r="H87" s="12" t="s">
        <v>599</v>
      </c>
      <c r="I87" s="12" t="s">
        <v>600</v>
      </c>
      <c r="J87" s="13" t="s">
        <v>169</v>
      </c>
      <c r="K87" s="12" t="s">
        <v>190</v>
      </c>
      <c r="L87" s="11" t="s">
        <v>31</v>
      </c>
      <c r="M87" s="14" t="s">
        <v>443</v>
      </c>
      <c r="N87" s="22">
        <v>40</v>
      </c>
      <c r="O87" s="41"/>
      <c r="P87" s="15"/>
      <c r="Q87" s="15"/>
      <c r="R87" s="26"/>
      <c r="S87" s="26"/>
      <c r="T87" s="15"/>
      <c r="U87" s="15">
        <f t="shared" si="4"/>
        <v>40</v>
      </c>
      <c r="V87" s="15">
        <v>8.4</v>
      </c>
      <c r="W87" s="15">
        <f t="shared" si="5"/>
        <v>48.4</v>
      </c>
    </row>
    <row r="88" spans="1:23" ht="13.75" customHeight="1">
      <c r="A88" s="20" t="s">
        <v>794</v>
      </c>
      <c r="B88" s="11" t="s">
        <v>601</v>
      </c>
      <c r="C88" s="11" t="s">
        <v>34</v>
      </c>
      <c r="D88" s="12" t="s">
        <v>602</v>
      </c>
      <c r="E88" s="12" t="s">
        <v>89</v>
      </c>
      <c r="F88" s="12" t="s">
        <v>59</v>
      </c>
      <c r="G88" s="12" t="s">
        <v>603</v>
      </c>
      <c r="H88" s="12" t="s">
        <v>604</v>
      </c>
      <c r="I88" s="12" t="s">
        <v>605</v>
      </c>
      <c r="J88" s="13" t="s">
        <v>41</v>
      </c>
      <c r="K88" s="12" t="s">
        <v>190</v>
      </c>
      <c r="L88" s="11" t="s">
        <v>31</v>
      </c>
      <c r="M88" s="14" t="s">
        <v>443</v>
      </c>
      <c r="N88" s="21">
        <v>475</v>
      </c>
      <c r="O88" s="40"/>
      <c r="P88" s="15"/>
      <c r="Q88" s="15"/>
      <c r="R88" s="24">
        <v>21.82</v>
      </c>
      <c r="S88" s="24">
        <v>18</v>
      </c>
      <c r="T88" s="15"/>
      <c r="U88" s="15">
        <f t="shared" si="4"/>
        <v>514.81999999999994</v>
      </c>
      <c r="V88" s="15"/>
      <c r="W88" s="15">
        <f t="shared" si="5"/>
        <v>514.81999999999994</v>
      </c>
    </row>
    <row r="89" spans="1:23" ht="13.75" customHeight="1">
      <c r="A89" s="20" t="s">
        <v>795</v>
      </c>
      <c r="B89" s="11" t="s">
        <v>606</v>
      </c>
      <c r="C89" s="11" t="s">
        <v>34</v>
      </c>
      <c r="D89" s="12" t="s">
        <v>607</v>
      </c>
      <c r="E89" s="12" t="s">
        <v>608</v>
      </c>
      <c r="F89" s="12" t="s">
        <v>59</v>
      </c>
      <c r="G89" s="12" t="s">
        <v>609</v>
      </c>
      <c r="H89" s="12" t="s">
        <v>610</v>
      </c>
      <c r="I89" s="12" t="s">
        <v>611</v>
      </c>
      <c r="J89" s="13" t="s">
        <v>612</v>
      </c>
      <c r="K89" s="12" t="s">
        <v>190</v>
      </c>
      <c r="L89" s="11" t="s">
        <v>31</v>
      </c>
      <c r="M89" s="14" t="s">
        <v>443</v>
      </c>
      <c r="N89" s="21">
        <v>55</v>
      </c>
      <c r="O89" s="40"/>
      <c r="P89" s="15"/>
      <c r="Q89" s="15"/>
      <c r="R89" s="26"/>
      <c r="S89" s="26"/>
      <c r="T89" s="15"/>
      <c r="U89" s="15">
        <f t="shared" si="4"/>
        <v>55</v>
      </c>
      <c r="V89" s="15">
        <v>11.55</v>
      </c>
      <c r="W89" s="15">
        <f t="shared" si="5"/>
        <v>66.55</v>
      </c>
    </row>
    <row r="90" spans="1:23" ht="13.75" customHeight="1">
      <c r="A90" s="20" t="s">
        <v>796</v>
      </c>
      <c r="B90" s="11" t="s">
        <v>613</v>
      </c>
      <c r="C90" s="11" t="s">
        <v>87</v>
      </c>
      <c r="D90" s="12" t="s">
        <v>614</v>
      </c>
      <c r="E90" s="12" t="s">
        <v>615</v>
      </c>
      <c r="F90" s="12" t="s">
        <v>616</v>
      </c>
      <c r="G90" s="12" t="s">
        <v>617</v>
      </c>
      <c r="H90" s="12" t="s">
        <v>618</v>
      </c>
      <c r="I90" s="12" t="s">
        <v>619</v>
      </c>
      <c r="J90" s="13" t="s">
        <v>620</v>
      </c>
      <c r="K90" s="12" t="s">
        <v>190</v>
      </c>
      <c r="L90" s="11" t="s">
        <v>31</v>
      </c>
      <c r="M90" s="14" t="s">
        <v>443</v>
      </c>
      <c r="N90" s="21">
        <v>38</v>
      </c>
      <c r="O90" s="40"/>
      <c r="P90" s="15"/>
      <c r="Q90" s="15"/>
      <c r="R90" s="26"/>
      <c r="S90" s="26"/>
      <c r="T90" s="15"/>
      <c r="U90" s="15">
        <f t="shared" si="4"/>
        <v>38</v>
      </c>
      <c r="V90" s="15">
        <v>7.98</v>
      </c>
      <c r="W90" s="15">
        <f t="shared" si="5"/>
        <v>45.980000000000004</v>
      </c>
    </row>
    <row r="91" spans="1:23" ht="13.75" customHeight="1">
      <c r="A91" s="20" t="s">
        <v>797</v>
      </c>
      <c r="B91" s="11" t="s">
        <v>621</v>
      </c>
      <c r="C91" s="11" t="s">
        <v>87</v>
      </c>
      <c r="D91" s="12" t="s">
        <v>622</v>
      </c>
      <c r="E91" s="12" t="s">
        <v>623</v>
      </c>
      <c r="F91" s="12" t="s">
        <v>222</v>
      </c>
      <c r="G91" s="12" t="s">
        <v>624</v>
      </c>
      <c r="H91" s="12" t="s">
        <v>625</v>
      </c>
      <c r="I91" s="12" t="s">
        <v>626</v>
      </c>
      <c r="J91" s="13" t="s">
        <v>627</v>
      </c>
      <c r="K91" s="12" t="s">
        <v>190</v>
      </c>
      <c r="L91" s="11" t="s">
        <v>31</v>
      </c>
      <c r="M91" s="14" t="s">
        <v>443</v>
      </c>
      <c r="N91" s="21">
        <v>70</v>
      </c>
      <c r="O91" s="40"/>
      <c r="P91" s="15"/>
      <c r="Q91" s="15"/>
      <c r="R91" s="24"/>
      <c r="S91" s="24"/>
      <c r="T91" s="15"/>
      <c r="U91" s="15">
        <f t="shared" si="4"/>
        <v>70</v>
      </c>
      <c r="V91" s="15">
        <v>14.7</v>
      </c>
      <c r="W91" s="15">
        <f t="shared" si="5"/>
        <v>84.7</v>
      </c>
    </row>
    <row r="92" spans="1:23" ht="13.75" customHeight="1">
      <c r="A92" s="20" t="s">
        <v>798</v>
      </c>
      <c r="B92" s="11" t="s">
        <v>628</v>
      </c>
      <c r="C92" s="11" t="s">
        <v>34</v>
      </c>
      <c r="D92" s="12" t="s">
        <v>629</v>
      </c>
      <c r="E92" s="12" t="s">
        <v>89</v>
      </c>
      <c r="F92" s="12" t="s">
        <v>67</v>
      </c>
      <c r="G92" s="12" t="s">
        <v>630</v>
      </c>
      <c r="H92" s="12" t="s">
        <v>631</v>
      </c>
      <c r="I92" s="12" t="s">
        <v>632</v>
      </c>
      <c r="J92" s="13" t="s">
        <v>41</v>
      </c>
      <c r="K92" s="12" t="s">
        <v>190</v>
      </c>
      <c r="L92" s="11" t="s">
        <v>31</v>
      </c>
      <c r="M92" s="14" t="s">
        <v>443</v>
      </c>
      <c r="N92" s="22">
        <v>475</v>
      </c>
      <c r="O92" s="41"/>
      <c r="P92" s="15"/>
      <c r="Q92" s="15"/>
      <c r="R92" s="24">
        <v>32.42</v>
      </c>
      <c r="S92" s="33">
        <v>18</v>
      </c>
      <c r="T92" s="16"/>
      <c r="U92" s="15">
        <f t="shared" si="4"/>
        <v>525.42000000000007</v>
      </c>
      <c r="V92" s="15"/>
      <c r="W92" s="15">
        <f t="shared" si="5"/>
        <v>525.42000000000007</v>
      </c>
    </row>
    <row r="93" spans="1:23" ht="13.75" customHeight="1">
      <c r="A93" s="20" t="s">
        <v>799</v>
      </c>
      <c r="B93" s="11" t="s">
        <v>633</v>
      </c>
      <c r="C93" s="11" t="s">
        <v>87</v>
      </c>
      <c r="D93" s="12" t="s">
        <v>634</v>
      </c>
      <c r="E93" s="12" t="s">
        <v>635</v>
      </c>
      <c r="F93" s="12" t="s">
        <v>37</v>
      </c>
      <c r="G93" s="12" t="s">
        <v>636</v>
      </c>
      <c r="H93" s="12" t="s">
        <v>637</v>
      </c>
      <c r="I93" s="12" t="s">
        <v>638</v>
      </c>
      <c r="J93" s="13" t="s">
        <v>639</v>
      </c>
      <c r="K93" s="12" t="s">
        <v>190</v>
      </c>
      <c r="L93" s="11" t="s">
        <v>31</v>
      </c>
      <c r="M93" s="14" t="s">
        <v>443</v>
      </c>
      <c r="N93" s="28">
        <v>55</v>
      </c>
      <c r="O93" s="44"/>
      <c r="P93" s="15"/>
      <c r="Q93" s="15"/>
      <c r="R93" s="26"/>
      <c r="S93" s="26"/>
      <c r="T93" s="15"/>
      <c r="U93" s="15">
        <f t="shared" si="4"/>
        <v>55</v>
      </c>
      <c r="V93" s="15">
        <v>11.55</v>
      </c>
      <c r="W93" s="15">
        <f t="shared" si="5"/>
        <v>66.55</v>
      </c>
    </row>
    <row r="94" spans="1:23" ht="13.75" customHeight="1">
      <c r="A94" s="20" t="s">
        <v>800</v>
      </c>
      <c r="B94" s="11" t="s">
        <v>640</v>
      </c>
      <c r="C94" s="11" t="s">
        <v>87</v>
      </c>
      <c r="D94" s="12" t="s">
        <v>641</v>
      </c>
      <c r="E94" s="12" t="s">
        <v>642</v>
      </c>
      <c r="F94" s="12" t="s">
        <v>37</v>
      </c>
      <c r="G94" s="12" t="s">
        <v>643</v>
      </c>
      <c r="H94" s="12" t="s">
        <v>644</v>
      </c>
      <c r="I94" s="12" t="s">
        <v>645</v>
      </c>
      <c r="J94" s="13" t="s">
        <v>169</v>
      </c>
      <c r="K94" s="12" t="s">
        <v>190</v>
      </c>
      <c r="L94" s="11" t="s">
        <v>31</v>
      </c>
      <c r="M94" s="14" t="s">
        <v>443</v>
      </c>
      <c r="N94" s="28">
        <v>25</v>
      </c>
      <c r="O94" s="44"/>
      <c r="P94" s="15"/>
      <c r="Q94" s="15"/>
      <c r="R94" s="26"/>
      <c r="S94" s="26"/>
      <c r="T94" s="15"/>
      <c r="U94" s="15">
        <f t="shared" si="4"/>
        <v>25</v>
      </c>
      <c r="V94" s="15">
        <v>5.25</v>
      </c>
      <c r="W94" s="15">
        <f t="shared" si="5"/>
        <v>30.25</v>
      </c>
    </row>
    <row r="95" spans="1:23" ht="13.75" customHeight="1">
      <c r="A95" s="20" t="s">
        <v>801</v>
      </c>
      <c r="B95" s="11" t="s">
        <v>646</v>
      </c>
      <c r="C95" s="11" t="s">
        <v>34</v>
      </c>
      <c r="D95" s="12" t="s">
        <v>647</v>
      </c>
      <c r="E95" s="12" t="s">
        <v>648</v>
      </c>
      <c r="F95" s="12" t="s">
        <v>59</v>
      </c>
      <c r="G95" s="12" t="s">
        <v>649</v>
      </c>
      <c r="H95" s="12" t="s">
        <v>650</v>
      </c>
      <c r="I95" s="12" t="s">
        <v>651</v>
      </c>
      <c r="J95" s="13" t="s">
        <v>652</v>
      </c>
      <c r="K95" s="12" t="s">
        <v>190</v>
      </c>
      <c r="L95" s="11" t="s">
        <v>31</v>
      </c>
      <c r="M95" s="14" t="s">
        <v>443</v>
      </c>
      <c r="N95" s="26">
        <v>37</v>
      </c>
      <c r="O95" s="40"/>
      <c r="P95" s="15"/>
      <c r="Q95" s="15"/>
      <c r="R95" s="26"/>
      <c r="S95" s="26"/>
      <c r="T95" s="15"/>
      <c r="U95" s="15">
        <f t="shared" si="4"/>
        <v>37</v>
      </c>
      <c r="V95" s="16">
        <v>7.77</v>
      </c>
      <c r="W95" s="15">
        <f t="shared" si="5"/>
        <v>44.769999999999996</v>
      </c>
    </row>
    <row r="96" spans="1:23" ht="13.75" customHeight="1">
      <c r="A96" s="20" t="s">
        <v>802</v>
      </c>
      <c r="B96" s="11" t="s">
        <v>653</v>
      </c>
      <c r="C96" s="11" t="s">
        <v>34</v>
      </c>
      <c r="D96" s="12" t="s">
        <v>654</v>
      </c>
      <c r="E96" s="12" t="s">
        <v>89</v>
      </c>
      <c r="F96" s="12" t="s">
        <v>67</v>
      </c>
      <c r="G96" s="12" t="s">
        <v>655</v>
      </c>
      <c r="H96" s="12" t="s">
        <v>656</v>
      </c>
      <c r="I96" s="12" t="s">
        <v>657</v>
      </c>
      <c r="J96" s="13" t="s">
        <v>41</v>
      </c>
      <c r="K96" s="12" t="s">
        <v>190</v>
      </c>
      <c r="L96" s="11" t="s">
        <v>31</v>
      </c>
      <c r="M96" s="14" t="s">
        <v>443</v>
      </c>
      <c r="N96" s="21">
        <v>475</v>
      </c>
      <c r="O96" s="40"/>
      <c r="P96" s="15"/>
      <c r="Q96" s="15"/>
      <c r="R96" s="24">
        <v>76.099999999999994</v>
      </c>
      <c r="S96" s="24">
        <v>30</v>
      </c>
      <c r="T96" s="16"/>
      <c r="U96" s="15">
        <f t="shared" si="4"/>
        <v>581.1</v>
      </c>
      <c r="V96" s="15"/>
      <c r="W96" s="15">
        <f t="shared" si="5"/>
        <v>581.1</v>
      </c>
    </row>
    <row r="97" spans="1:23" ht="13.75" customHeight="1">
      <c r="A97" s="20" t="s">
        <v>803</v>
      </c>
      <c r="B97" s="11" t="s">
        <v>658</v>
      </c>
      <c r="C97" s="11" t="s">
        <v>34</v>
      </c>
      <c r="D97" s="12" t="s">
        <v>659</v>
      </c>
      <c r="E97" s="12" t="s">
        <v>660</v>
      </c>
      <c r="F97" s="12" t="s">
        <v>37</v>
      </c>
      <c r="G97" s="12" t="s">
        <v>661</v>
      </c>
      <c r="H97" s="12" t="s">
        <v>662</v>
      </c>
      <c r="I97" s="12" t="s">
        <v>663</v>
      </c>
      <c r="J97" s="13" t="s">
        <v>664</v>
      </c>
      <c r="K97" s="12" t="s">
        <v>190</v>
      </c>
      <c r="L97" s="11" t="s">
        <v>31</v>
      </c>
      <c r="M97" s="14" t="s">
        <v>443</v>
      </c>
      <c r="N97" s="21">
        <v>1500</v>
      </c>
      <c r="O97" s="40"/>
      <c r="P97" s="15"/>
      <c r="Q97" s="15"/>
      <c r="R97" s="26"/>
      <c r="S97" s="26"/>
      <c r="T97" s="15"/>
      <c r="U97" s="15">
        <f t="shared" si="4"/>
        <v>1500</v>
      </c>
      <c r="V97" s="15">
        <v>315</v>
      </c>
      <c r="W97" s="15">
        <f t="shared" si="5"/>
        <v>1815</v>
      </c>
    </row>
    <row r="98" spans="1:23" ht="13.75" customHeight="1">
      <c r="A98" s="20" t="s">
        <v>804</v>
      </c>
      <c r="B98" s="11" t="s">
        <v>665</v>
      </c>
      <c r="C98" s="11" t="s">
        <v>34</v>
      </c>
      <c r="D98" s="12" t="s">
        <v>666</v>
      </c>
      <c r="E98" s="12" t="s">
        <v>89</v>
      </c>
      <c r="F98" s="12" t="s">
        <v>67</v>
      </c>
      <c r="G98" s="12" t="s">
        <v>667</v>
      </c>
      <c r="H98" s="12" t="s">
        <v>668</v>
      </c>
      <c r="I98" s="12" t="s">
        <v>669</v>
      </c>
      <c r="J98" s="13" t="s">
        <v>41</v>
      </c>
      <c r="K98" s="12" t="s">
        <v>190</v>
      </c>
      <c r="L98" s="11" t="s">
        <v>31</v>
      </c>
      <c r="M98" s="14" t="s">
        <v>443</v>
      </c>
      <c r="N98" s="22">
        <v>475</v>
      </c>
      <c r="O98" s="41"/>
      <c r="P98" s="15"/>
      <c r="Q98" s="15"/>
      <c r="R98" s="24">
        <v>35.71</v>
      </c>
      <c r="S98" s="24">
        <v>20</v>
      </c>
      <c r="T98" s="16"/>
      <c r="U98" s="15">
        <f t="shared" ref="U98:U129" si="6">SUM(N98:T98)</f>
        <v>530.71</v>
      </c>
      <c r="V98" s="15"/>
      <c r="W98" s="15">
        <f t="shared" ref="W98:W129" si="7">U98+V98</f>
        <v>530.71</v>
      </c>
    </row>
    <row r="99" spans="1:23" ht="13.75" customHeight="1">
      <c r="A99" s="20" t="s">
        <v>805</v>
      </c>
      <c r="B99" s="11" t="s">
        <v>670</v>
      </c>
      <c r="C99" s="11" t="s">
        <v>87</v>
      </c>
      <c r="D99" s="12" t="s">
        <v>671</v>
      </c>
      <c r="E99" s="12" t="s">
        <v>672</v>
      </c>
      <c r="F99" s="12" t="s">
        <v>37</v>
      </c>
      <c r="G99" s="12" t="s">
        <v>673</v>
      </c>
      <c r="H99" s="12" t="s">
        <v>674</v>
      </c>
      <c r="I99" s="12" t="s">
        <v>675</v>
      </c>
      <c r="J99" s="13" t="s">
        <v>41</v>
      </c>
      <c r="K99" s="12" t="s">
        <v>190</v>
      </c>
      <c r="L99" s="11" t="s">
        <v>31</v>
      </c>
      <c r="M99" s="14" t="s">
        <v>443</v>
      </c>
      <c r="N99" s="21">
        <v>20.66</v>
      </c>
      <c r="O99" s="40"/>
      <c r="P99" s="15"/>
      <c r="Q99" s="15"/>
      <c r="R99" s="26"/>
      <c r="S99" s="26"/>
      <c r="T99" s="15"/>
      <c r="U99" s="15">
        <f t="shared" si="6"/>
        <v>20.66</v>
      </c>
      <c r="V99" s="15">
        <v>4.34</v>
      </c>
      <c r="W99" s="15">
        <f t="shared" si="7"/>
        <v>25</v>
      </c>
    </row>
    <row r="100" spans="1:23" ht="13.75" customHeight="1">
      <c r="A100" s="20" t="s">
        <v>806</v>
      </c>
      <c r="B100" s="11" t="s">
        <v>676</v>
      </c>
      <c r="C100" s="11" t="s">
        <v>34</v>
      </c>
      <c r="D100" s="12" t="s">
        <v>677</v>
      </c>
      <c r="E100" s="12" t="s">
        <v>89</v>
      </c>
      <c r="F100" s="12" t="s">
        <v>37</v>
      </c>
      <c r="G100" s="12" t="s">
        <v>678</v>
      </c>
      <c r="H100" s="12" t="s">
        <v>679</v>
      </c>
      <c r="I100" s="12" t="s">
        <v>680</v>
      </c>
      <c r="J100" s="13" t="s">
        <v>41</v>
      </c>
      <c r="K100" s="12" t="s">
        <v>190</v>
      </c>
      <c r="L100" s="11" t="s">
        <v>31</v>
      </c>
      <c r="M100" s="14" t="s">
        <v>443</v>
      </c>
      <c r="N100" s="21">
        <v>475</v>
      </c>
      <c r="O100" s="40"/>
      <c r="P100" s="15"/>
      <c r="Q100" s="15"/>
      <c r="R100" s="26">
        <v>68.400000000000006</v>
      </c>
      <c r="S100" s="24">
        <v>25</v>
      </c>
      <c r="T100" s="16"/>
      <c r="U100" s="15">
        <f t="shared" si="6"/>
        <v>568.4</v>
      </c>
      <c r="V100" s="15"/>
      <c r="W100" s="15">
        <f t="shared" si="7"/>
        <v>568.4</v>
      </c>
    </row>
    <row r="101" spans="1:23" ht="13.75" customHeight="1">
      <c r="A101" s="20" t="s">
        <v>807</v>
      </c>
      <c r="B101" s="11" t="s">
        <v>681</v>
      </c>
      <c r="C101" s="11" t="s">
        <v>87</v>
      </c>
      <c r="D101" s="12" t="s">
        <v>682</v>
      </c>
      <c r="E101" s="12" t="s">
        <v>89</v>
      </c>
      <c r="F101" s="12" t="s">
        <v>37</v>
      </c>
      <c r="G101" s="12" t="s">
        <v>683</v>
      </c>
      <c r="H101" s="12" t="s">
        <v>684</v>
      </c>
      <c r="I101" s="12" t="s">
        <v>685</v>
      </c>
      <c r="J101" s="13" t="s">
        <v>41</v>
      </c>
      <c r="K101" s="12" t="s">
        <v>190</v>
      </c>
      <c r="L101" s="11" t="s">
        <v>31</v>
      </c>
      <c r="M101" s="14" t="s">
        <v>443</v>
      </c>
      <c r="N101" s="21">
        <v>475</v>
      </c>
      <c r="O101" s="40"/>
      <c r="P101" s="15"/>
      <c r="Q101" s="15"/>
      <c r="R101" s="24">
        <v>52.8</v>
      </c>
      <c r="S101" s="26">
        <v>20</v>
      </c>
      <c r="T101" s="15"/>
      <c r="U101" s="15">
        <f t="shared" si="6"/>
        <v>547.79999999999995</v>
      </c>
      <c r="V101" s="15"/>
      <c r="W101" s="15">
        <f t="shared" si="7"/>
        <v>547.79999999999995</v>
      </c>
    </row>
    <row r="102" spans="1:23" ht="13.75" customHeight="1">
      <c r="A102" s="20" t="s">
        <v>808</v>
      </c>
      <c r="B102" s="11" t="s">
        <v>686</v>
      </c>
      <c r="C102" s="11" t="s">
        <v>34</v>
      </c>
      <c r="D102" s="12" t="s">
        <v>687</v>
      </c>
      <c r="E102" s="12" t="s">
        <v>688</v>
      </c>
      <c r="F102" s="12" t="s">
        <v>548</v>
      </c>
      <c r="G102" s="12" t="s">
        <v>689</v>
      </c>
      <c r="H102" s="12" t="s">
        <v>690</v>
      </c>
      <c r="I102" s="12" t="s">
        <v>691</v>
      </c>
      <c r="J102" s="13" t="s">
        <v>692</v>
      </c>
      <c r="K102" s="12" t="s">
        <v>190</v>
      </c>
      <c r="L102" s="11" t="s">
        <v>31</v>
      </c>
      <c r="M102" s="14" t="s">
        <v>443</v>
      </c>
      <c r="N102" s="21">
        <v>25</v>
      </c>
      <c r="O102" s="40"/>
      <c r="P102" s="15"/>
      <c r="Q102" s="15"/>
      <c r="R102" s="26"/>
      <c r="S102" s="26"/>
      <c r="T102" s="15"/>
      <c r="U102" s="15">
        <f t="shared" si="6"/>
        <v>25</v>
      </c>
      <c r="V102" s="15">
        <v>5.25</v>
      </c>
      <c r="W102" s="15">
        <f t="shared" si="7"/>
        <v>30.25</v>
      </c>
    </row>
    <row r="103" spans="1:23" ht="13.75" customHeight="1">
      <c r="A103" s="20" t="s">
        <v>809</v>
      </c>
      <c r="B103" s="11" t="s">
        <v>693</v>
      </c>
      <c r="C103" s="11" t="s">
        <v>34</v>
      </c>
      <c r="D103" s="12" t="s">
        <v>694</v>
      </c>
      <c r="E103" s="12" t="s">
        <v>89</v>
      </c>
      <c r="F103" s="12" t="s">
        <v>37</v>
      </c>
      <c r="G103" s="12" t="s">
        <v>695</v>
      </c>
      <c r="H103" s="12" t="s">
        <v>696</v>
      </c>
      <c r="I103" s="12" t="s">
        <v>697</v>
      </c>
      <c r="J103" s="13" t="s">
        <v>41</v>
      </c>
      <c r="K103" s="12" t="s">
        <v>190</v>
      </c>
      <c r="L103" s="11" t="s">
        <v>31</v>
      </c>
      <c r="M103" s="14" t="s">
        <v>443</v>
      </c>
      <c r="N103" s="22">
        <v>475</v>
      </c>
      <c r="O103" s="41"/>
      <c r="P103" s="15"/>
      <c r="Q103" s="15"/>
      <c r="R103" s="24">
        <v>70.87</v>
      </c>
      <c r="S103" s="24">
        <v>35</v>
      </c>
      <c r="T103" s="15"/>
      <c r="U103" s="15">
        <f t="shared" si="6"/>
        <v>580.87</v>
      </c>
      <c r="V103" s="15"/>
      <c r="W103" s="15">
        <f t="shared" si="7"/>
        <v>580.87</v>
      </c>
    </row>
    <row r="104" spans="1:23" ht="13.75" customHeight="1">
      <c r="A104" s="20" t="s">
        <v>810</v>
      </c>
      <c r="B104" s="11" t="s">
        <v>698</v>
      </c>
      <c r="C104" s="11" t="s">
        <v>34</v>
      </c>
      <c r="D104" s="12" t="s">
        <v>699</v>
      </c>
      <c r="E104" s="12" t="s">
        <v>89</v>
      </c>
      <c r="F104" s="12" t="s">
        <v>194</v>
      </c>
      <c r="G104" s="12" t="s">
        <v>700</v>
      </c>
      <c r="H104" s="12" t="s">
        <v>701</v>
      </c>
      <c r="I104" s="12" t="s">
        <v>702</v>
      </c>
      <c r="J104" s="13" t="s">
        <v>41</v>
      </c>
      <c r="K104" s="12" t="s">
        <v>190</v>
      </c>
      <c r="L104" s="11" t="s">
        <v>31</v>
      </c>
      <c r="M104" s="14" t="s">
        <v>443</v>
      </c>
      <c r="N104" s="21">
        <v>500</v>
      </c>
      <c r="O104" s="40"/>
      <c r="P104" s="15"/>
      <c r="Q104" s="15"/>
      <c r="R104" s="26">
        <v>38.46</v>
      </c>
      <c r="S104" s="33">
        <v>15</v>
      </c>
      <c r="T104" s="16"/>
      <c r="U104" s="15">
        <f t="shared" si="6"/>
        <v>553.46</v>
      </c>
      <c r="V104" s="15"/>
      <c r="W104" s="15">
        <f t="shared" si="7"/>
        <v>553.46</v>
      </c>
    </row>
    <row r="105" spans="1:23" ht="13.75" customHeight="1">
      <c r="A105" s="20" t="s">
        <v>811</v>
      </c>
      <c r="B105" s="11" t="s">
        <v>703</v>
      </c>
      <c r="C105" s="11" t="s">
        <v>34</v>
      </c>
      <c r="D105" s="12" t="s">
        <v>704</v>
      </c>
      <c r="E105" s="12" t="s">
        <v>89</v>
      </c>
      <c r="F105" s="12" t="s">
        <v>67</v>
      </c>
      <c r="G105" s="12" t="s">
        <v>705</v>
      </c>
      <c r="H105" s="12" t="s">
        <v>706</v>
      </c>
      <c r="I105" s="12" t="s">
        <v>707</v>
      </c>
      <c r="J105" s="13" t="s">
        <v>41</v>
      </c>
      <c r="K105" s="12" t="s">
        <v>190</v>
      </c>
      <c r="L105" s="11" t="s">
        <v>31</v>
      </c>
      <c r="M105" s="14" t="s">
        <v>443</v>
      </c>
      <c r="N105" s="22">
        <v>475</v>
      </c>
      <c r="O105" s="41"/>
      <c r="P105" s="15"/>
      <c r="Q105" s="15"/>
      <c r="R105" s="24">
        <v>25.57</v>
      </c>
      <c r="S105" s="33">
        <v>10</v>
      </c>
      <c r="T105" s="16"/>
      <c r="U105" s="15">
        <f t="shared" si="6"/>
        <v>510.57</v>
      </c>
      <c r="V105" s="15"/>
      <c r="W105" s="15">
        <f t="shared" si="7"/>
        <v>510.57</v>
      </c>
    </row>
    <row r="106" spans="1:23" ht="12.75" customHeight="1">
      <c r="S106" s="36"/>
    </row>
    <row r="107" spans="1:23" ht="12.75" customHeight="1">
      <c r="N107" s="37">
        <f t="shared" ref="N107:U107" si="8">SUM(N2:N106)</f>
        <v>28971.52</v>
      </c>
      <c r="O107" s="37">
        <f t="shared" si="8"/>
        <v>5.3077500000000004</v>
      </c>
      <c r="P107" s="37">
        <f t="shared" si="8"/>
        <v>80</v>
      </c>
      <c r="Q107" s="37">
        <f t="shared" si="8"/>
        <v>15.9</v>
      </c>
      <c r="R107" s="37">
        <f t="shared" si="8"/>
        <v>1665.16</v>
      </c>
      <c r="S107" s="37">
        <f t="shared" si="8"/>
        <v>776.91</v>
      </c>
      <c r="T107" s="37">
        <f t="shared" si="8"/>
        <v>263.22000000000003</v>
      </c>
      <c r="U107" s="37">
        <f t="shared" si="8"/>
        <v>31778.017749999988</v>
      </c>
      <c r="V107" s="37">
        <f>SUM(V2:V106)</f>
        <v>2950.1622000000002</v>
      </c>
      <c r="W107" s="37">
        <f>SUM(W2:W106)</f>
        <v>34728.179950000005</v>
      </c>
    </row>
  </sheetData>
  <hyperlinks>
    <hyperlink ref="J2" r:id="rId1"/>
    <hyperlink ref="J5" r:id="rId2"/>
    <hyperlink ref="J11" r:id="rId3"/>
    <hyperlink ref="J14" r:id="rId4"/>
    <hyperlink ref="J15" r:id="rId5"/>
    <hyperlink ref="J19" r:id="rId6"/>
    <hyperlink ref="J27" r:id="rId7"/>
    <hyperlink ref="J30" r:id="rId8"/>
    <hyperlink ref="J34" r:id="rId9"/>
    <hyperlink ref="J36" r:id="rId10"/>
    <hyperlink ref="J37" r:id="rId11"/>
    <hyperlink ref="J39" r:id="rId12"/>
    <hyperlink ref="J40" r:id="rId13"/>
    <hyperlink ref="J45" r:id="rId14"/>
    <hyperlink ref="J51" r:id="rId15"/>
    <hyperlink ref="J54" r:id="rId16"/>
    <hyperlink ref="J55" r:id="rId17"/>
    <hyperlink ref="J59" r:id="rId18"/>
    <hyperlink ref="J61" r:id="rId19"/>
    <hyperlink ref="J62" r:id="rId20"/>
    <hyperlink ref="J68" r:id="rId21"/>
    <hyperlink ref="J70" r:id="rId22"/>
    <hyperlink ref="J71" r:id="rId23"/>
    <hyperlink ref="J72" r:id="rId24"/>
    <hyperlink ref="J73" r:id="rId25"/>
    <hyperlink ref="J74" r:id="rId26"/>
    <hyperlink ref="J75" r:id="rId27"/>
    <hyperlink ref="J77" r:id="rId28"/>
    <hyperlink ref="J79" r:id="rId29"/>
    <hyperlink ref="J80" r:id="rId30"/>
    <hyperlink ref="J81" r:id="rId31"/>
    <hyperlink ref="J86" r:id="rId32"/>
    <hyperlink ref="J89" r:id="rId33"/>
    <hyperlink ref="J90" r:id="rId34"/>
    <hyperlink ref="J91" r:id="rId35"/>
    <hyperlink ref="J93" r:id="rId36"/>
    <hyperlink ref="J95" r:id="rId37"/>
    <hyperlink ref="J102" r:id="rId38"/>
  </hyperlinks>
  <pageMargins left="0" right="0" top="0" bottom="0" header="0.31496062992125984" footer="0.31496062992125984"/>
  <headerFooter>
    <oddFooter>&amp;C&amp;"Helvetica Neue,Regular"&amp;12&amp;K000000&amp;P</oddFooter>
  </headerFooter>
  <legacyDrawing r:id="rId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Charo Alonso</cp:lastModifiedBy>
  <cp:lastPrinted>2019-04-29T10:19:30Z</cp:lastPrinted>
  <dcterms:created xsi:type="dcterms:W3CDTF">2019-04-29T10:29:42Z</dcterms:created>
  <dcterms:modified xsi:type="dcterms:W3CDTF">2019-04-29T13:58:39Z</dcterms:modified>
</cp:coreProperties>
</file>