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Plan1!$A$1:$G$71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L4" i="1" l="1"/>
  <c r="L5" i="1"/>
  <c r="L6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3" i="1"/>
  <c r="L7" i="1"/>
  <c r="L8" i="1"/>
  <c r="L9" i="1"/>
  <c r="L10" i="1"/>
  <c r="L11" i="1"/>
  <c r="L12" i="1"/>
  <c r="L2" i="1"/>
</calcChain>
</file>

<file path=xl/sharedStrings.xml><?xml version="1.0" encoding="utf-8"?>
<sst xmlns="http://schemas.openxmlformats.org/spreadsheetml/2006/main" count="222" uniqueCount="95">
  <si>
    <t>BANK</t>
  </si>
  <si>
    <t>BIT</t>
  </si>
  <si>
    <t>PIN_NUM</t>
  </si>
  <si>
    <t>PIN_DESC</t>
  </si>
  <si>
    <t>PE</t>
  </si>
  <si>
    <t>USART0_RX</t>
  </si>
  <si>
    <t>USART0_TX</t>
  </si>
  <si>
    <t>PWM2</t>
  </si>
  <si>
    <t>PWM3</t>
  </si>
  <si>
    <t>PG</t>
  </si>
  <si>
    <t>PWM4</t>
  </si>
  <si>
    <t>PWM5</t>
  </si>
  <si>
    <t>PH</t>
  </si>
  <si>
    <t>PWM6</t>
  </si>
  <si>
    <t>PWM7</t>
  </si>
  <si>
    <t>PWM8</t>
  </si>
  <si>
    <t>PWM9</t>
  </si>
  <si>
    <t>PB</t>
  </si>
  <si>
    <t>PWM10</t>
  </si>
  <si>
    <t>PWM11</t>
  </si>
  <si>
    <t>PWM12</t>
  </si>
  <si>
    <t>PWM13</t>
  </si>
  <si>
    <t>PJ</t>
  </si>
  <si>
    <t>USART3_TX</t>
  </si>
  <si>
    <t>USART3_RX</t>
  </si>
  <si>
    <t>USART2_TX</t>
  </si>
  <si>
    <t>USART2_RX</t>
  </si>
  <si>
    <t>PD</t>
  </si>
  <si>
    <t>USART1_TX</t>
  </si>
  <si>
    <t>USART1_RX</t>
  </si>
  <si>
    <t>I2C_SDA</t>
  </si>
  <si>
    <t>I2C_SCL</t>
  </si>
  <si>
    <t>PA</t>
  </si>
  <si>
    <t>D22</t>
  </si>
  <si>
    <t>D23</t>
  </si>
  <si>
    <t>D24</t>
  </si>
  <si>
    <t>D25</t>
  </si>
  <si>
    <t>D26</t>
  </si>
  <si>
    <t>D27</t>
  </si>
  <si>
    <t>D28</t>
  </si>
  <si>
    <t>D29</t>
  </si>
  <si>
    <t>PC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</si>
  <si>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</si>
  <si>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</si>
  <si>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</si>
  <si>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</si>
  <si>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</si>
  <si>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</si>
  <si>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</si>
  <si>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</si>
  <si>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</si>
  <si>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</si>
  <si>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</si>
  <si>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</si>
  <si>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PL</t>
  </si>
  <si>
    <t>D42</t>
  </si>
  <si>
    <t>D43</t>
  </si>
  <si>
    <t>D44</t>
  </si>
  <si>
    <t>D45</t>
  </si>
  <si>
    <t>D46</t>
  </si>
  <si>
    <t>D47</t>
  </si>
  <si>
    <t>D48</t>
  </si>
  <si>
    <t>D49</t>
  </si>
  <si>
    <t>SPI_MISO</t>
  </si>
  <si>
    <t>SPI_MOSI</t>
  </si>
  <si>
    <t>SPI_SCK</t>
  </si>
  <si>
    <t>SPI_SS</t>
  </si>
  <si>
    <t>PF</t>
  </si>
  <si>
    <t>A0</t>
  </si>
  <si>
    <t>A1</t>
  </si>
  <si>
    <t>A2</t>
  </si>
  <si>
    <t>A3</t>
  </si>
  <si>
    <t>A4</t>
  </si>
  <si>
    <t>A5</t>
  </si>
  <si>
    <t>A6</t>
  </si>
  <si>
    <t>A7</t>
  </si>
  <si>
    <t>PK</t>
  </si>
  <si>
    <t>A8</t>
  </si>
  <si>
    <t>A9</t>
  </si>
  <si>
    <t>A10</t>
  </si>
  <si>
    <t>A11</t>
  </si>
  <si>
    <t>A12</t>
  </si>
  <si>
    <t>A13</t>
  </si>
  <si>
    <t>A14</t>
  </si>
  <si>
    <t>A15</t>
  </si>
  <si>
    <t>USED</t>
  </si>
  <si>
    <t>TRUE</t>
  </si>
  <si>
    <t>FALSE</t>
  </si>
  <si>
    <t>ARRAY_X</t>
  </si>
  <si>
    <t>ARRAY_Y</t>
  </si>
  <si>
    <t>PH_COMP</t>
  </si>
  <si>
    <t>PH_MEASURE</t>
  </si>
  <si>
    <t>PH_SUPLEMENT</t>
  </si>
  <si>
    <t>PH_OFFSET</t>
  </si>
  <si>
    <t>invertido?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</si>
</sst>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2" fillId="8" borderId="0" xfId="0" applyFont="1" applyFill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workbookViewId="0">
      <selection activeCell="L2" sqref="L2:L65"/>
    </sheetView>
  </sheetViews>
  <sheetFormatPr defaultRowHeight="15" x14ac:dyDescent="0.25"/>
  <cols>
    <col min="1" max="4" width="12.28515625" customWidth="1"/>
    <col min="12" max="12" width="9.140625" customWidth="1"/>
    <col min="14" max="14" width="10.140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85</v>
      </c>
      <c r="F1" s="1" t="s">
        <v>88</v>
      </c>
      <c r="G1" s="1" t="s">
        <v>89</v>
      </c>
      <c r="H1" s="1" t="s">
        <v>91</v>
      </c>
      <c r="I1" s="1" t="s">
        <v>92</v>
      </c>
      <c r="J1" s="1" t="s">
        <v>93</v>
      </c>
      <c r="K1" s="1" t="s">
        <v>90</v>
      </c>
    </row>
    <row r="2" spans="1:15" x14ac:dyDescent="0.25">
      <c r="A2" s="2" t="s">
        <v>32</v>
      </c>
      <c r="B2" s="2">
        <v>5</v>
      </c>
      <c r="C2" s="2">
        <v>27</v>
      </c>
      <c r="D2" s="2" t="s">
        <v>38</v>
      </c>
      <c r="E2" s="2" t="s">
        <v>86</v>
      </c>
      <c r="F2" s="16">
        <v>1</v>
      </c>
      <c r="G2" s="16">
        <v>1</v>
      </c>
      <c r="H2" s="16">
        <v>150</v>
      </c>
      <c r="I2" s="16">
        <f>360-H2</f>
        <v>210</v>
      </c>
      <c r="J2" s="16">
        <f>I2-MIN(I$2:I$65)</f>
        <v>35</v>
      </c>
      <c r="K2" s="16">
        <f>ROUND(J2/360*255,0)</f>
        <v>25</v>
      </c>
      <c r="L2" t="str">
        <f>CONCATENATE(C2,",",CHAR(9),K2,",",CHAR(9)," //x",F2," y",G2)</f>
        <v>27,	25,	 //x1 y1</v>
      </c>
    </row>
    <row r="3" spans="1:15" x14ac:dyDescent="0.25">
      <c r="A3" s="2" t="s">
        <v>32</v>
      </c>
      <c r="B3" s="2">
        <v>3</v>
      </c>
      <c r="C3" s="2">
        <v>25</v>
      </c>
      <c r="D3" s="2" t="s">
        <v>36</v>
      </c>
      <c r="E3" s="2" t="s">
        <v>86</v>
      </c>
      <c r="F3" s="16">
        <v>1</v>
      </c>
      <c r="G3" s="16">
        <v>2</v>
      </c>
      <c r="H3" s="16">
        <v>162</v>
      </c>
      <c r="I3" s="16">
        <f t="shared" ref="I3:I65" si="0">360-H3</f>
        <v>198</v>
      </c>
      <c r="J3" s="16">
        <f t="shared" ref="J3:J65" si="1">I3-MIN(I$2:I$65)</f>
        <v>23</v>
      </c>
      <c r="K3" s="16">
        <f t="shared" ref="K3:K65" si="2">ROUND(J3/360*255,0)</f>
        <v>16</v>
      </c>
      <c r="L3" t="str">
        <f t="shared" ref="L3:L65" si="3">CONCATENATE(C3,",",CHAR(9),K3,",",CHAR(9)," //x",F3," y",G3)</f>
        <v>25,	16,	 //x1 y2</v>
      </c>
    </row>
    <row r="4" spans="1:15" x14ac:dyDescent="0.25">
      <c r="A4" s="5" t="s">
        <v>27</v>
      </c>
      <c r="B4" s="5">
        <v>0</v>
      </c>
      <c r="C4" s="5">
        <v>21</v>
      </c>
      <c r="D4" s="5" t="s">
        <v>31</v>
      </c>
      <c r="E4" s="5" t="s">
        <v>86</v>
      </c>
      <c r="F4" s="16">
        <v>1</v>
      </c>
      <c r="G4" s="16">
        <v>3</v>
      </c>
      <c r="H4" s="16">
        <v>139</v>
      </c>
      <c r="I4" s="16">
        <f t="shared" si="0"/>
        <v>221</v>
      </c>
      <c r="J4" s="16">
        <f t="shared" si="1"/>
        <v>46</v>
      </c>
      <c r="K4" s="16">
        <f t="shared" si="2"/>
        <v>33</v>
      </c>
      <c r="L4" t="str">
        <f t="shared" si="3"/>
        <v>21,	33,	 //x1 y3</v>
      </c>
    </row>
    <row r="5" spans="1:15" x14ac:dyDescent="0.25">
      <c r="A5" s="5" t="s">
        <v>27</v>
      </c>
      <c r="B5" s="5">
        <v>2</v>
      </c>
      <c r="C5" s="5">
        <v>19</v>
      </c>
      <c r="D5" s="5" t="s">
        <v>29</v>
      </c>
      <c r="E5" s="5" t="s">
        <v>86</v>
      </c>
      <c r="F5" s="16">
        <v>1</v>
      </c>
      <c r="G5" s="16">
        <v>4</v>
      </c>
      <c r="H5" s="16">
        <v>121</v>
      </c>
      <c r="I5" s="16">
        <f t="shared" si="0"/>
        <v>239</v>
      </c>
      <c r="J5" s="16">
        <f t="shared" si="1"/>
        <v>64</v>
      </c>
      <c r="K5" s="16">
        <f t="shared" si="2"/>
        <v>45</v>
      </c>
      <c r="L5" t="str">
        <f t="shared" si="3"/>
        <v>19,	45,	 //x1 y4</v>
      </c>
    </row>
    <row r="6" spans="1:15" x14ac:dyDescent="0.25">
      <c r="A6" s="8" t="s">
        <v>12</v>
      </c>
      <c r="B6" s="8">
        <v>0</v>
      </c>
      <c r="C6" s="8">
        <v>17</v>
      </c>
      <c r="D6" s="8" t="s">
        <v>26</v>
      </c>
      <c r="E6" s="8" t="s">
        <v>86</v>
      </c>
      <c r="F6" s="16">
        <v>1</v>
      </c>
      <c r="G6" s="16">
        <v>5</v>
      </c>
      <c r="H6" s="16">
        <v>150</v>
      </c>
      <c r="I6" s="16">
        <f t="shared" si="0"/>
        <v>210</v>
      </c>
      <c r="J6" s="16">
        <f t="shared" si="1"/>
        <v>35</v>
      </c>
      <c r="K6" s="16">
        <f t="shared" si="2"/>
        <v>25</v>
      </c>
      <c r="L6" t="str">
        <f t="shared" si="3"/>
        <v>17,	25,	 //x1 y5</v>
      </c>
    </row>
    <row r="7" spans="1:15" x14ac:dyDescent="0.25">
      <c r="A7" s="9" t="s">
        <v>22</v>
      </c>
      <c r="B7" s="9">
        <v>1</v>
      </c>
      <c r="C7" s="9">
        <v>14</v>
      </c>
      <c r="D7" s="9" t="s">
        <v>23</v>
      </c>
      <c r="E7" s="9" t="s">
        <v>86</v>
      </c>
      <c r="F7" s="16">
        <v>1</v>
      </c>
      <c r="G7" s="16">
        <v>6</v>
      </c>
      <c r="H7" s="16">
        <v>121</v>
      </c>
      <c r="I7" s="16">
        <f t="shared" si="0"/>
        <v>239</v>
      </c>
      <c r="J7" s="16">
        <f t="shared" si="1"/>
        <v>64</v>
      </c>
      <c r="K7" s="16">
        <f t="shared" si="2"/>
        <v>45</v>
      </c>
      <c r="L7" t="str">
        <f t="shared" si="3"/>
        <v>14,	45,	 //x1 y6</v>
      </c>
    </row>
    <row r="8" spans="1:15" x14ac:dyDescent="0.25">
      <c r="A8" s="9" t="s">
        <v>22</v>
      </c>
      <c r="B8" s="9">
        <v>0</v>
      </c>
      <c r="C8" s="9">
        <v>15</v>
      </c>
      <c r="D8" s="9" t="s">
        <v>24</v>
      </c>
      <c r="E8" s="9" t="s">
        <v>86</v>
      </c>
      <c r="F8" s="16">
        <v>1</v>
      </c>
      <c r="G8" s="16">
        <v>7</v>
      </c>
      <c r="H8" s="16">
        <v>110</v>
      </c>
      <c r="I8" s="16">
        <f t="shared" si="0"/>
        <v>250</v>
      </c>
      <c r="J8" s="16">
        <f t="shared" si="1"/>
        <v>75</v>
      </c>
      <c r="K8" s="16">
        <f t="shared" si="2"/>
        <v>53</v>
      </c>
      <c r="L8" t="str">
        <f t="shared" si="3"/>
        <v>15,	53,	 //x1 y7</v>
      </c>
    </row>
    <row r="9" spans="1:15" x14ac:dyDescent="0.25">
      <c r="A9" s="8" t="s">
        <v>12</v>
      </c>
      <c r="B9" s="8">
        <v>5</v>
      </c>
      <c r="C9" s="8">
        <v>8</v>
      </c>
      <c r="D9" s="8" t="s">
        <v>15</v>
      </c>
      <c r="E9" s="8" t="s">
        <v>86</v>
      </c>
      <c r="F9" s="16">
        <v>1</v>
      </c>
      <c r="G9" s="16">
        <v>8</v>
      </c>
      <c r="H9" s="16">
        <v>145</v>
      </c>
      <c r="I9" s="16">
        <f t="shared" si="0"/>
        <v>215</v>
      </c>
      <c r="J9" s="16">
        <f t="shared" si="1"/>
        <v>40</v>
      </c>
      <c r="K9" s="16">
        <f t="shared" si="2"/>
        <v>28</v>
      </c>
      <c r="L9" t="str">
        <f t="shared" si="3"/>
        <v>8,	28,	 //x1 y8</v>
      </c>
    </row>
    <row r="10" spans="1:15" x14ac:dyDescent="0.25">
      <c r="A10" s="2" t="s">
        <v>32</v>
      </c>
      <c r="B10" s="2">
        <v>7</v>
      </c>
      <c r="C10" s="2">
        <v>29</v>
      </c>
      <c r="D10" s="2" t="s">
        <v>40</v>
      </c>
      <c r="E10" s="2" t="s">
        <v>86</v>
      </c>
      <c r="F10" s="16">
        <v>2</v>
      </c>
      <c r="G10" s="16">
        <v>1</v>
      </c>
      <c r="H10" s="16">
        <v>139</v>
      </c>
      <c r="I10" s="16">
        <f t="shared" si="0"/>
        <v>221</v>
      </c>
      <c r="J10" s="16">
        <f t="shared" si="1"/>
        <v>46</v>
      </c>
      <c r="K10" s="16">
        <f t="shared" si="2"/>
        <v>33</v>
      </c>
      <c r="L10" t="str">
        <f t="shared" si="3"/>
        <v>29,	33,	 //x2 y1</v>
      </c>
    </row>
    <row r="11" spans="1:15" x14ac:dyDescent="0.25">
      <c r="A11" s="2" t="s">
        <v>32</v>
      </c>
      <c r="B11" s="2">
        <v>1</v>
      </c>
      <c r="C11" s="2">
        <v>23</v>
      </c>
      <c r="D11" s="2" t="s">
        <v>34</v>
      </c>
      <c r="E11" s="2" t="s">
        <v>86</v>
      </c>
      <c r="F11" s="16">
        <v>2</v>
      </c>
      <c r="G11" s="16">
        <v>2</v>
      </c>
      <c r="H11" s="16">
        <v>46</v>
      </c>
      <c r="I11" s="16">
        <f t="shared" si="0"/>
        <v>314</v>
      </c>
      <c r="J11" s="16">
        <f t="shared" si="1"/>
        <v>139</v>
      </c>
      <c r="K11" s="16">
        <f t="shared" si="2"/>
        <v>98</v>
      </c>
      <c r="L11" t="str">
        <f t="shared" si="3"/>
        <v>23,	98,	 //x2 y2</v>
      </c>
      <c r="N11" t="s">
        <v>94</v>
      </c>
      <c r="O11">
        <v>133</v>
      </c>
    </row>
    <row r="12" spans="1:15" x14ac:dyDescent="0.25">
      <c r="A12" s="5" t="s">
        <v>27</v>
      </c>
      <c r="B12" s="5">
        <v>1</v>
      </c>
      <c r="C12" s="5">
        <v>20</v>
      </c>
      <c r="D12" s="5" t="s">
        <v>30</v>
      </c>
      <c r="E12" s="5" t="s">
        <v>86</v>
      </c>
      <c r="F12" s="16">
        <v>2</v>
      </c>
      <c r="G12" s="16">
        <v>3</v>
      </c>
      <c r="H12" s="16">
        <v>124</v>
      </c>
      <c r="I12" s="16">
        <f t="shared" si="0"/>
        <v>236</v>
      </c>
      <c r="J12" s="16">
        <f t="shared" si="1"/>
        <v>61</v>
      </c>
      <c r="K12" s="16">
        <f t="shared" si="2"/>
        <v>43</v>
      </c>
      <c r="L12" t="str">
        <f t="shared" si="3"/>
        <v>20,	43,	 //x2 y3</v>
      </c>
    </row>
    <row r="13" spans="1:15" x14ac:dyDescent="0.25">
      <c r="A13" s="5" t="s">
        <v>27</v>
      </c>
      <c r="B13" s="5">
        <v>3</v>
      </c>
      <c r="C13" s="5">
        <v>18</v>
      </c>
      <c r="D13" s="5" t="s">
        <v>28</v>
      </c>
      <c r="E13" s="5" t="s">
        <v>86</v>
      </c>
      <c r="F13" s="16">
        <v>2</v>
      </c>
      <c r="G13" s="16">
        <v>4</v>
      </c>
      <c r="H13" s="16">
        <v>104</v>
      </c>
      <c r="I13" s="16">
        <f t="shared" si="0"/>
        <v>256</v>
      </c>
      <c r="J13" s="16">
        <f t="shared" si="1"/>
        <v>81</v>
      </c>
      <c r="K13" s="16">
        <f t="shared" si="2"/>
        <v>57</v>
      </c>
      <c r="L13" t="str">
        <f t="shared" si="3"/>
        <v>18,	57,	 //x2 y4</v>
      </c>
    </row>
    <row r="14" spans="1:15" x14ac:dyDescent="0.25">
      <c r="A14" s="8" t="s">
        <v>12</v>
      </c>
      <c r="B14" s="8">
        <v>1</v>
      </c>
      <c r="C14" s="8">
        <v>16</v>
      </c>
      <c r="D14" s="8" t="s">
        <v>25</v>
      </c>
      <c r="E14" s="8" t="s">
        <v>86</v>
      </c>
      <c r="F14" s="16">
        <v>2</v>
      </c>
      <c r="G14" s="16">
        <v>5</v>
      </c>
      <c r="H14" s="16">
        <v>145</v>
      </c>
      <c r="I14" s="16">
        <f t="shared" si="0"/>
        <v>215</v>
      </c>
      <c r="J14" s="16">
        <f t="shared" si="1"/>
        <v>40</v>
      </c>
      <c r="K14" s="16">
        <f t="shared" si="2"/>
        <v>28</v>
      </c>
      <c r="L14" t="str">
        <f t="shared" si="3"/>
        <v>16,	28,	 //x2 y5</v>
      </c>
    </row>
    <row r="15" spans="1:15" x14ac:dyDescent="0.25">
      <c r="A15" s="8" t="s">
        <v>12</v>
      </c>
      <c r="B15" s="8">
        <v>4</v>
      </c>
      <c r="C15" s="8">
        <v>7</v>
      </c>
      <c r="D15" s="8" t="s">
        <v>14</v>
      </c>
      <c r="E15" s="8" t="s">
        <v>86</v>
      </c>
      <c r="F15" s="16">
        <v>2</v>
      </c>
      <c r="G15" s="16">
        <v>6</v>
      </c>
      <c r="H15" s="16">
        <v>98</v>
      </c>
      <c r="I15" s="16">
        <f t="shared" si="0"/>
        <v>262</v>
      </c>
      <c r="J15" s="16">
        <f t="shared" si="1"/>
        <v>87</v>
      </c>
      <c r="K15" s="16">
        <f t="shared" si="2"/>
        <v>62</v>
      </c>
      <c r="L15" t="str">
        <f t="shared" si="3"/>
        <v>7,	62,	 //x2 y6</v>
      </c>
    </row>
    <row r="16" spans="1:15" x14ac:dyDescent="0.25">
      <c r="A16" s="8" t="s">
        <v>12</v>
      </c>
      <c r="B16" s="8">
        <v>3</v>
      </c>
      <c r="C16" s="8">
        <v>6</v>
      </c>
      <c r="D16" s="8" t="s">
        <v>13</v>
      </c>
      <c r="E16" s="8" t="s">
        <v>86</v>
      </c>
      <c r="F16" s="16">
        <v>2</v>
      </c>
      <c r="G16" s="16">
        <v>7</v>
      </c>
      <c r="H16" s="16">
        <v>150</v>
      </c>
      <c r="I16" s="16">
        <f t="shared" si="0"/>
        <v>210</v>
      </c>
      <c r="J16" s="16">
        <f t="shared" si="1"/>
        <v>35</v>
      </c>
      <c r="K16" s="16">
        <f t="shared" si="2"/>
        <v>25</v>
      </c>
      <c r="L16" t="str">
        <f t="shared" si="3"/>
        <v>6,	25,	 //x2 y7</v>
      </c>
    </row>
    <row r="17" spans="1:12" x14ac:dyDescent="0.25">
      <c r="A17" s="8" t="s">
        <v>12</v>
      </c>
      <c r="B17" s="8">
        <v>6</v>
      </c>
      <c r="C17" s="8">
        <v>9</v>
      </c>
      <c r="D17" s="8" t="s">
        <v>16</v>
      </c>
      <c r="E17" s="8" t="s">
        <v>86</v>
      </c>
      <c r="F17" s="16">
        <v>2</v>
      </c>
      <c r="G17" s="16">
        <v>8</v>
      </c>
      <c r="H17" s="16">
        <v>139</v>
      </c>
      <c r="I17" s="16">
        <f t="shared" si="0"/>
        <v>221</v>
      </c>
      <c r="J17" s="16">
        <f t="shared" si="1"/>
        <v>46</v>
      </c>
      <c r="K17" s="16">
        <f t="shared" si="2"/>
        <v>33</v>
      </c>
      <c r="L17" t="str">
        <f t="shared" si="3"/>
        <v>9,	33,	 //x2 y8</v>
      </c>
    </row>
    <row r="18" spans="1:12" x14ac:dyDescent="0.25">
      <c r="A18" s="4" t="s">
        <v>41</v>
      </c>
      <c r="B18" s="4">
        <v>6</v>
      </c>
      <c r="C18" s="4">
        <v>31</v>
      </c>
      <c r="D18" s="4" t="s">
        <v>43</v>
      </c>
      <c r="E18" s="4" t="s">
        <v>86</v>
      </c>
      <c r="F18" s="16">
        <v>3</v>
      </c>
      <c r="G18" s="16">
        <v>1</v>
      </c>
      <c r="H18" s="16">
        <v>110</v>
      </c>
      <c r="I18" s="16">
        <f t="shared" si="0"/>
        <v>250</v>
      </c>
      <c r="J18" s="16">
        <f t="shared" si="1"/>
        <v>75</v>
      </c>
      <c r="K18" s="16">
        <f t="shared" si="2"/>
        <v>53</v>
      </c>
      <c r="L18" t="str">
        <f t="shared" si="3"/>
        <v>31,	53,	 //x3 y1</v>
      </c>
    </row>
    <row r="19" spans="1:12" x14ac:dyDescent="0.25">
      <c r="A19" s="4" t="s">
        <v>41</v>
      </c>
      <c r="B19" s="4">
        <v>0</v>
      </c>
      <c r="C19" s="4">
        <v>37</v>
      </c>
      <c r="D19" s="4" t="s">
        <v>49</v>
      </c>
      <c r="E19" s="4" t="s">
        <v>86</v>
      </c>
      <c r="F19" s="16">
        <v>3</v>
      </c>
      <c r="G19" s="16">
        <v>2</v>
      </c>
      <c r="H19" s="16">
        <v>92</v>
      </c>
      <c r="I19" s="16">
        <f t="shared" si="0"/>
        <v>268</v>
      </c>
      <c r="J19" s="16">
        <f t="shared" si="1"/>
        <v>93</v>
      </c>
      <c r="K19" s="16">
        <f t="shared" si="2"/>
        <v>66</v>
      </c>
      <c r="L19" t="str">
        <f t="shared" si="3"/>
        <v>37,	66,	 //x3 y2</v>
      </c>
    </row>
    <row r="20" spans="1:12" x14ac:dyDescent="0.25">
      <c r="A20" s="2" t="s">
        <v>32</v>
      </c>
      <c r="B20" s="2">
        <v>4</v>
      </c>
      <c r="C20" s="2">
        <v>26</v>
      </c>
      <c r="D20" s="2" t="s">
        <v>37</v>
      </c>
      <c r="E20" s="2" t="s">
        <v>86</v>
      </c>
      <c r="F20" s="16">
        <v>3</v>
      </c>
      <c r="G20" s="16">
        <v>3</v>
      </c>
      <c r="H20" s="16">
        <v>98</v>
      </c>
      <c r="I20" s="16">
        <f t="shared" si="0"/>
        <v>262</v>
      </c>
      <c r="J20" s="16">
        <f t="shared" si="1"/>
        <v>87</v>
      </c>
      <c r="K20" s="16">
        <f t="shared" si="2"/>
        <v>62</v>
      </c>
      <c r="L20" t="str">
        <f t="shared" si="3"/>
        <v>26,	62,	 //x3 y3</v>
      </c>
    </row>
    <row r="21" spans="1:12" x14ac:dyDescent="0.25">
      <c r="A21" s="2" t="s">
        <v>32</v>
      </c>
      <c r="B21" s="2">
        <v>6</v>
      </c>
      <c r="C21" s="2">
        <v>28</v>
      </c>
      <c r="D21" s="2" t="s">
        <v>39</v>
      </c>
      <c r="E21" s="2" t="s">
        <v>86</v>
      </c>
      <c r="F21" s="16">
        <v>3</v>
      </c>
      <c r="G21" s="16">
        <v>4</v>
      </c>
      <c r="H21" s="16">
        <v>121</v>
      </c>
      <c r="I21" s="16">
        <f t="shared" si="0"/>
        <v>239</v>
      </c>
      <c r="J21" s="16">
        <f t="shared" si="1"/>
        <v>64</v>
      </c>
      <c r="K21" s="16">
        <f t="shared" si="2"/>
        <v>45</v>
      </c>
      <c r="L21" t="str">
        <f t="shared" si="3"/>
        <v>28,	45,	 //x3 y4</v>
      </c>
    </row>
    <row r="22" spans="1:12" x14ac:dyDescent="0.25">
      <c r="A22" s="4" t="s">
        <v>41</v>
      </c>
      <c r="B22" s="4">
        <v>7</v>
      </c>
      <c r="C22" s="4">
        <v>30</v>
      </c>
      <c r="D22" s="4" t="s">
        <v>42</v>
      </c>
      <c r="E22" s="4" t="s">
        <v>86</v>
      </c>
      <c r="F22" s="16">
        <v>3</v>
      </c>
      <c r="G22" s="16">
        <v>5</v>
      </c>
      <c r="H22" s="16">
        <v>92</v>
      </c>
      <c r="I22" s="16">
        <f t="shared" si="0"/>
        <v>268</v>
      </c>
      <c r="J22" s="16">
        <f t="shared" si="1"/>
        <v>93</v>
      </c>
      <c r="K22" s="16">
        <f t="shared" si="2"/>
        <v>66</v>
      </c>
      <c r="L22" t="str">
        <f t="shared" si="3"/>
        <v>30,	66,	 //x3 y5</v>
      </c>
    </row>
    <row r="23" spans="1:12" x14ac:dyDescent="0.25">
      <c r="A23" s="4" t="s">
        <v>41</v>
      </c>
      <c r="B23" s="4">
        <v>5</v>
      </c>
      <c r="C23" s="4">
        <v>32</v>
      </c>
      <c r="D23" s="4" t="s">
        <v>44</v>
      </c>
      <c r="E23" s="4" t="s">
        <v>86</v>
      </c>
      <c r="F23" s="16">
        <v>3</v>
      </c>
      <c r="G23" s="16">
        <v>6</v>
      </c>
      <c r="H23" s="16">
        <v>81</v>
      </c>
      <c r="I23" s="16">
        <f t="shared" si="0"/>
        <v>279</v>
      </c>
      <c r="J23" s="16">
        <f t="shared" si="1"/>
        <v>104</v>
      </c>
      <c r="K23" s="16">
        <f t="shared" si="2"/>
        <v>74</v>
      </c>
      <c r="L23" t="str">
        <f t="shared" si="3"/>
        <v>32,	74,	 //x3 y6</v>
      </c>
    </row>
    <row r="24" spans="1:12" x14ac:dyDescent="0.25">
      <c r="A24" s="3" t="s">
        <v>17</v>
      </c>
      <c r="B24" s="3">
        <v>7</v>
      </c>
      <c r="C24" s="3">
        <v>13</v>
      </c>
      <c r="D24" s="3" t="s">
        <v>21</v>
      </c>
      <c r="E24" s="3" t="s">
        <v>86</v>
      </c>
      <c r="F24" s="16">
        <v>3</v>
      </c>
      <c r="G24" s="16">
        <v>7</v>
      </c>
      <c r="H24" s="16">
        <v>110</v>
      </c>
      <c r="I24" s="16">
        <f t="shared" si="0"/>
        <v>250</v>
      </c>
      <c r="J24" s="16">
        <f t="shared" si="1"/>
        <v>75</v>
      </c>
      <c r="K24" s="16">
        <f t="shared" si="2"/>
        <v>53</v>
      </c>
      <c r="L24" t="str">
        <f t="shared" si="3"/>
        <v>13,	53,	 //x3 y7</v>
      </c>
    </row>
    <row r="25" spans="1:12" x14ac:dyDescent="0.25">
      <c r="A25" s="3" t="s">
        <v>17</v>
      </c>
      <c r="B25" s="3">
        <v>6</v>
      </c>
      <c r="C25" s="3">
        <v>12</v>
      </c>
      <c r="D25" s="3" t="s">
        <v>20</v>
      </c>
      <c r="E25" s="3" t="s">
        <v>86</v>
      </c>
      <c r="F25" s="16">
        <v>3</v>
      </c>
      <c r="G25" s="16">
        <v>8</v>
      </c>
      <c r="H25" s="16">
        <v>139</v>
      </c>
      <c r="I25" s="16">
        <f t="shared" si="0"/>
        <v>221</v>
      </c>
      <c r="J25" s="16">
        <f t="shared" si="1"/>
        <v>46</v>
      </c>
      <c r="K25" s="16">
        <f t="shared" si="2"/>
        <v>33</v>
      </c>
      <c r="L25" t="str">
        <f t="shared" si="3"/>
        <v>12,	33,	 //x3 y8</v>
      </c>
    </row>
    <row r="26" spans="1:12" x14ac:dyDescent="0.25">
      <c r="A26" s="4" t="s">
        <v>41</v>
      </c>
      <c r="B26" s="4">
        <v>4</v>
      </c>
      <c r="C26" s="4">
        <v>33</v>
      </c>
      <c r="D26" s="4" t="s">
        <v>45</v>
      </c>
      <c r="E26" s="4" t="s">
        <v>86</v>
      </c>
      <c r="F26" s="16">
        <v>4</v>
      </c>
      <c r="G26" s="16">
        <v>1</v>
      </c>
      <c r="H26" s="16">
        <v>98</v>
      </c>
      <c r="I26" s="16">
        <f t="shared" si="0"/>
        <v>262</v>
      </c>
      <c r="J26" s="16">
        <f t="shared" si="1"/>
        <v>87</v>
      </c>
      <c r="K26" s="16">
        <f t="shared" si="2"/>
        <v>62</v>
      </c>
      <c r="L26" t="str">
        <f t="shared" si="3"/>
        <v>33,	62,	 //x4 y1</v>
      </c>
    </row>
    <row r="27" spans="1:12" x14ac:dyDescent="0.25">
      <c r="A27" s="4" t="s">
        <v>41</v>
      </c>
      <c r="B27" s="4">
        <v>2</v>
      </c>
      <c r="C27" s="4">
        <v>35</v>
      </c>
      <c r="D27" s="4" t="s">
        <v>47</v>
      </c>
      <c r="E27" s="4" t="s">
        <v>86</v>
      </c>
      <c r="F27" s="16">
        <v>4</v>
      </c>
      <c r="G27" s="16">
        <v>2</v>
      </c>
      <c r="H27" s="16">
        <v>121</v>
      </c>
      <c r="I27" s="16">
        <f t="shared" si="0"/>
        <v>239</v>
      </c>
      <c r="J27" s="16">
        <f t="shared" si="1"/>
        <v>64</v>
      </c>
      <c r="K27" s="16">
        <f t="shared" si="2"/>
        <v>45</v>
      </c>
      <c r="L27" t="str">
        <f t="shared" si="3"/>
        <v>35,	45,	 //x4 y2</v>
      </c>
    </row>
    <row r="28" spans="1:12" x14ac:dyDescent="0.25">
      <c r="A28" s="11" t="s">
        <v>54</v>
      </c>
      <c r="B28" s="11">
        <v>7</v>
      </c>
      <c r="C28" s="11">
        <v>42</v>
      </c>
      <c r="D28" s="11" t="s">
        <v>55</v>
      </c>
      <c r="E28" s="11" t="s">
        <v>86</v>
      </c>
      <c r="F28" s="16">
        <v>4</v>
      </c>
      <c r="G28" s="16">
        <v>3</v>
      </c>
      <c r="H28" s="16">
        <v>185</v>
      </c>
      <c r="I28" s="16">
        <f t="shared" si="0"/>
        <v>175</v>
      </c>
      <c r="J28" s="16">
        <f t="shared" si="1"/>
        <v>0</v>
      </c>
      <c r="K28" s="16">
        <f t="shared" si="2"/>
        <v>0</v>
      </c>
      <c r="L28" t="str">
        <f t="shared" si="3"/>
        <v>42,	0,	 //x4 y3</v>
      </c>
    </row>
    <row r="29" spans="1:12" x14ac:dyDescent="0.25">
      <c r="A29" s="11" t="s">
        <v>54</v>
      </c>
      <c r="B29" s="11">
        <v>5</v>
      </c>
      <c r="C29" s="11">
        <v>44</v>
      </c>
      <c r="D29" s="11" t="s">
        <v>57</v>
      </c>
      <c r="E29" s="11" t="s">
        <v>86</v>
      </c>
      <c r="F29" s="16">
        <v>4</v>
      </c>
      <c r="G29" s="16">
        <v>4</v>
      </c>
      <c r="H29" s="16">
        <v>159</v>
      </c>
      <c r="I29" s="16">
        <f t="shared" si="0"/>
        <v>201</v>
      </c>
      <c r="J29" s="16">
        <f t="shared" si="1"/>
        <v>26</v>
      </c>
      <c r="K29" s="16">
        <f t="shared" si="2"/>
        <v>18</v>
      </c>
      <c r="L29" t="str">
        <f t="shared" si="3"/>
        <v>44,	18,	 //x4 y4</v>
      </c>
    </row>
    <row r="30" spans="1:12" x14ac:dyDescent="0.25">
      <c r="A30" s="5" t="s">
        <v>27</v>
      </c>
      <c r="B30" s="5">
        <v>7</v>
      </c>
      <c r="C30" s="5">
        <v>38</v>
      </c>
      <c r="D30" s="5" t="s">
        <v>50</v>
      </c>
      <c r="E30" s="5" t="s">
        <v>86</v>
      </c>
      <c r="F30" s="16">
        <v>4</v>
      </c>
      <c r="G30" s="16">
        <v>5</v>
      </c>
      <c r="H30" s="16">
        <v>121</v>
      </c>
      <c r="I30" s="16">
        <f t="shared" si="0"/>
        <v>239</v>
      </c>
      <c r="J30" s="16">
        <f t="shared" si="1"/>
        <v>64</v>
      </c>
      <c r="K30" s="16">
        <f t="shared" si="2"/>
        <v>45</v>
      </c>
      <c r="L30" t="str">
        <f t="shared" si="3"/>
        <v>38,	45,	 //x4 y5</v>
      </c>
    </row>
    <row r="31" spans="1:12" x14ac:dyDescent="0.25">
      <c r="A31" s="7" t="s">
        <v>9</v>
      </c>
      <c r="B31" s="7">
        <v>1</v>
      </c>
      <c r="C31" s="7">
        <v>40</v>
      </c>
      <c r="D31" s="7" t="s">
        <v>52</v>
      </c>
      <c r="E31" s="7" t="s">
        <v>86</v>
      </c>
      <c r="F31" s="16">
        <v>4</v>
      </c>
      <c r="G31" s="16">
        <v>6</v>
      </c>
      <c r="H31" s="16">
        <v>156</v>
      </c>
      <c r="I31" s="16">
        <f t="shared" si="0"/>
        <v>204</v>
      </c>
      <c r="J31" s="16">
        <f t="shared" si="1"/>
        <v>29</v>
      </c>
      <c r="K31" s="16">
        <f t="shared" si="2"/>
        <v>21</v>
      </c>
      <c r="L31" t="str">
        <f t="shared" si="3"/>
        <v>40,	21,	 //x4 y6</v>
      </c>
    </row>
    <row r="32" spans="1:12" x14ac:dyDescent="0.25">
      <c r="A32" s="3" t="s">
        <v>17</v>
      </c>
      <c r="B32" s="3">
        <v>5</v>
      </c>
      <c r="C32" s="3">
        <v>11</v>
      </c>
      <c r="D32" s="3" t="s">
        <v>19</v>
      </c>
      <c r="E32" s="3" t="s">
        <v>86</v>
      </c>
      <c r="F32" s="16">
        <v>4</v>
      </c>
      <c r="G32" s="16">
        <v>7</v>
      </c>
      <c r="H32" s="16">
        <v>116</v>
      </c>
      <c r="I32" s="16">
        <f t="shared" si="0"/>
        <v>244</v>
      </c>
      <c r="J32" s="16">
        <f t="shared" si="1"/>
        <v>69</v>
      </c>
      <c r="K32" s="16">
        <f t="shared" si="2"/>
        <v>49</v>
      </c>
      <c r="L32" t="str">
        <f t="shared" si="3"/>
        <v>11,	49,	 //x4 y7</v>
      </c>
    </row>
    <row r="33" spans="1:12" x14ac:dyDescent="0.25">
      <c r="A33" s="3" t="s">
        <v>17</v>
      </c>
      <c r="B33" s="3">
        <v>4</v>
      </c>
      <c r="C33" s="3">
        <v>10</v>
      </c>
      <c r="D33" s="3" t="s">
        <v>18</v>
      </c>
      <c r="E33" s="3" t="s">
        <v>86</v>
      </c>
      <c r="F33" s="16">
        <v>4</v>
      </c>
      <c r="G33" s="16">
        <v>8</v>
      </c>
      <c r="H33" s="16">
        <v>150</v>
      </c>
      <c r="I33" s="16">
        <f t="shared" si="0"/>
        <v>210</v>
      </c>
      <c r="J33" s="16">
        <f t="shared" si="1"/>
        <v>35</v>
      </c>
      <c r="K33" s="16">
        <f t="shared" si="2"/>
        <v>25</v>
      </c>
      <c r="L33" t="str">
        <f t="shared" si="3"/>
        <v>10,	25,	 //x4 y8</v>
      </c>
    </row>
    <row r="34" spans="1:12" x14ac:dyDescent="0.25">
      <c r="A34" s="7" t="s">
        <v>9</v>
      </c>
      <c r="B34" s="7">
        <v>2</v>
      </c>
      <c r="C34" s="7">
        <v>39</v>
      </c>
      <c r="D34" s="7" t="s">
        <v>51</v>
      </c>
      <c r="E34" s="7" t="s">
        <v>86</v>
      </c>
      <c r="F34" s="16">
        <v>5</v>
      </c>
      <c r="G34" s="16">
        <v>1</v>
      </c>
      <c r="H34" s="16">
        <v>156</v>
      </c>
      <c r="I34" s="16">
        <f t="shared" si="0"/>
        <v>204</v>
      </c>
      <c r="J34" s="16">
        <f t="shared" si="1"/>
        <v>29</v>
      </c>
      <c r="K34" s="16">
        <f t="shared" si="2"/>
        <v>21</v>
      </c>
      <c r="L34" t="str">
        <f t="shared" si="3"/>
        <v>39,	21,	 //x5 y1</v>
      </c>
    </row>
    <row r="35" spans="1:12" x14ac:dyDescent="0.25">
      <c r="A35" s="11" t="s">
        <v>54</v>
      </c>
      <c r="B35" s="11">
        <v>0</v>
      </c>
      <c r="C35" s="11">
        <v>49</v>
      </c>
      <c r="D35" s="11" t="s">
        <v>62</v>
      </c>
      <c r="E35" s="11" t="s">
        <v>86</v>
      </c>
      <c r="F35" s="16">
        <v>5</v>
      </c>
      <c r="G35" s="16">
        <v>2</v>
      </c>
      <c r="H35" s="16">
        <v>156</v>
      </c>
      <c r="I35" s="16">
        <f t="shared" si="0"/>
        <v>204</v>
      </c>
      <c r="J35" s="16">
        <f t="shared" si="1"/>
        <v>29</v>
      </c>
      <c r="K35" s="16">
        <f t="shared" si="2"/>
        <v>21</v>
      </c>
      <c r="L35" t="str">
        <f t="shared" si="3"/>
        <v>49,	21,	 //x5 y2</v>
      </c>
    </row>
    <row r="36" spans="1:12" x14ac:dyDescent="0.25">
      <c r="A36" s="11" t="s">
        <v>54</v>
      </c>
      <c r="B36" s="11">
        <v>1</v>
      </c>
      <c r="C36" s="11">
        <v>48</v>
      </c>
      <c r="D36" s="11" t="s">
        <v>61</v>
      </c>
      <c r="E36" s="11" t="s">
        <v>86</v>
      </c>
      <c r="F36" s="16">
        <v>5</v>
      </c>
      <c r="G36" s="16">
        <v>3</v>
      </c>
      <c r="H36" s="16">
        <v>150</v>
      </c>
      <c r="I36" s="16">
        <f t="shared" si="0"/>
        <v>210</v>
      </c>
      <c r="J36" s="16">
        <f t="shared" si="1"/>
        <v>35</v>
      </c>
      <c r="K36" s="16">
        <f t="shared" si="2"/>
        <v>25</v>
      </c>
      <c r="L36" t="str">
        <f t="shared" si="3"/>
        <v>48,	25,	 //x5 y3</v>
      </c>
    </row>
    <row r="37" spans="1:12" x14ac:dyDescent="0.25">
      <c r="A37" s="11" t="s">
        <v>54</v>
      </c>
      <c r="B37" s="11">
        <v>3</v>
      </c>
      <c r="C37" s="11">
        <v>46</v>
      </c>
      <c r="D37" s="11" t="s">
        <v>59</v>
      </c>
      <c r="E37" s="11" t="s">
        <v>86</v>
      </c>
      <c r="F37" s="16">
        <v>5</v>
      </c>
      <c r="G37" s="16">
        <v>4</v>
      </c>
      <c r="H37" s="16">
        <v>139</v>
      </c>
      <c r="I37" s="16">
        <f t="shared" si="0"/>
        <v>221</v>
      </c>
      <c r="J37" s="16">
        <f t="shared" si="1"/>
        <v>46</v>
      </c>
      <c r="K37" s="16">
        <f t="shared" si="2"/>
        <v>33</v>
      </c>
      <c r="L37" t="str">
        <f t="shared" si="3"/>
        <v>46,	33,	 //x5 y4</v>
      </c>
    </row>
    <row r="38" spans="1:12" x14ac:dyDescent="0.25">
      <c r="A38" s="3" t="s">
        <v>17</v>
      </c>
      <c r="B38" s="3">
        <v>1</v>
      </c>
      <c r="C38" s="3">
        <v>52</v>
      </c>
      <c r="D38" s="3" t="s">
        <v>65</v>
      </c>
      <c r="E38" s="3" t="s">
        <v>86</v>
      </c>
      <c r="F38" s="16">
        <v>5</v>
      </c>
      <c r="G38" s="16">
        <v>5</v>
      </c>
      <c r="H38" s="16">
        <v>150</v>
      </c>
      <c r="I38" s="16">
        <f t="shared" si="0"/>
        <v>210</v>
      </c>
      <c r="J38" s="16">
        <f t="shared" si="1"/>
        <v>35</v>
      </c>
      <c r="K38" s="16">
        <f t="shared" si="2"/>
        <v>25</v>
      </c>
      <c r="L38" t="str">
        <f t="shared" si="3"/>
        <v>52,	25,	 //x5 y5</v>
      </c>
    </row>
    <row r="39" spans="1:12" x14ac:dyDescent="0.25">
      <c r="A39" s="3" t="s">
        <v>17</v>
      </c>
      <c r="B39" s="3">
        <v>3</v>
      </c>
      <c r="C39" s="3">
        <v>50</v>
      </c>
      <c r="D39" s="3" t="s">
        <v>63</v>
      </c>
      <c r="E39" s="3" t="s">
        <v>86</v>
      </c>
      <c r="F39" s="16">
        <v>5</v>
      </c>
      <c r="G39" s="16">
        <v>6</v>
      </c>
      <c r="H39" s="16">
        <v>92</v>
      </c>
      <c r="I39" s="16">
        <f t="shared" si="0"/>
        <v>268</v>
      </c>
      <c r="J39" s="16">
        <f t="shared" si="1"/>
        <v>93</v>
      </c>
      <c r="K39" s="16">
        <f t="shared" si="2"/>
        <v>66</v>
      </c>
      <c r="L39" t="str">
        <f t="shared" si="3"/>
        <v>50,	66,	 //x5 y6</v>
      </c>
    </row>
    <row r="40" spans="1:12" x14ac:dyDescent="0.25">
      <c r="A40" s="2" t="s">
        <v>32</v>
      </c>
      <c r="B40" s="2">
        <v>0</v>
      </c>
      <c r="C40" s="2">
        <v>22</v>
      </c>
      <c r="D40" s="2" t="s">
        <v>33</v>
      </c>
      <c r="E40" s="2" t="s">
        <v>86</v>
      </c>
      <c r="F40" s="16">
        <v>5</v>
      </c>
      <c r="G40" s="16">
        <v>7</v>
      </c>
      <c r="H40" s="16">
        <v>127</v>
      </c>
      <c r="I40" s="16">
        <f t="shared" si="0"/>
        <v>233</v>
      </c>
      <c r="J40" s="16">
        <f t="shared" si="1"/>
        <v>58</v>
      </c>
      <c r="K40" s="16">
        <f t="shared" si="2"/>
        <v>41</v>
      </c>
      <c r="L40" t="str">
        <f t="shared" si="3"/>
        <v>22,	41,	 //x5 y7</v>
      </c>
    </row>
    <row r="41" spans="1:12" x14ac:dyDescent="0.25">
      <c r="A41" s="2" t="s">
        <v>32</v>
      </c>
      <c r="B41" s="2">
        <v>2</v>
      </c>
      <c r="C41" s="2">
        <v>24</v>
      </c>
      <c r="D41" s="2" t="s">
        <v>35</v>
      </c>
      <c r="E41" s="2" t="s">
        <v>86</v>
      </c>
      <c r="F41" s="16">
        <v>5</v>
      </c>
      <c r="G41" s="16">
        <v>8</v>
      </c>
      <c r="H41" s="16">
        <v>98</v>
      </c>
      <c r="I41" s="16">
        <f t="shared" si="0"/>
        <v>262</v>
      </c>
      <c r="J41" s="16">
        <f t="shared" si="1"/>
        <v>87</v>
      </c>
      <c r="K41" s="16">
        <f t="shared" si="2"/>
        <v>62</v>
      </c>
      <c r="L41" t="str">
        <f t="shared" si="3"/>
        <v>24,	62,	 //x5 y8</v>
      </c>
    </row>
    <row r="42" spans="1:12" x14ac:dyDescent="0.25">
      <c r="A42" s="7" t="s">
        <v>9</v>
      </c>
      <c r="B42" s="7">
        <v>0</v>
      </c>
      <c r="C42" s="7">
        <v>41</v>
      </c>
      <c r="D42" s="7" t="s">
        <v>53</v>
      </c>
      <c r="E42" s="7" t="s">
        <v>86</v>
      </c>
      <c r="F42" s="16">
        <v>6</v>
      </c>
      <c r="G42" s="16">
        <v>1</v>
      </c>
      <c r="H42" s="16">
        <v>180</v>
      </c>
      <c r="I42" s="16">
        <f t="shared" si="0"/>
        <v>180</v>
      </c>
      <c r="J42" s="16">
        <f t="shared" si="1"/>
        <v>5</v>
      </c>
      <c r="K42" s="16">
        <f t="shared" si="2"/>
        <v>4</v>
      </c>
      <c r="L42" t="str">
        <f t="shared" si="3"/>
        <v>41,	4,	 //x6 y1</v>
      </c>
    </row>
    <row r="43" spans="1:12" x14ac:dyDescent="0.25">
      <c r="A43" s="11" t="s">
        <v>54</v>
      </c>
      <c r="B43" s="11">
        <v>2</v>
      </c>
      <c r="C43" s="11">
        <v>47</v>
      </c>
      <c r="D43" s="11" t="s">
        <v>60</v>
      </c>
      <c r="E43" s="11" t="s">
        <v>86</v>
      </c>
      <c r="F43" s="16">
        <v>6</v>
      </c>
      <c r="G43" s="16">
        <v>2</v>
      </c>
      <c r="H43" s="16">
        <v>162</v>
      </c>
      <c r="I43" s="16">
        <f t="shared" si="0"/>
        <v>198</v>
      </c>
      <c r="J43" s="16">
        <f t="shared" si="1"/>
        <v>23</v>
      </c>
      <c r="K43" s="16">
        <f t="shared" si="2"/>
        <v>16</v>
      </c>
      <c r="L43" t="str">
        <f t="shared" si="3"/>
        <v>47,	16,	 //x6 y2</v>
      </c>
    </row>
    <row r="44" spans="1:12" x14ac:dyDescent="0.25">
      <c r="A44" s="10" t="s">
        <v>76</v>
      </c>
      <c r="B44" s="10">
        <v>2</v>
      </c>
      <c r="C44" s="10">
        <v>64</v>
      </c>
      <c r="D44" s="10" t="s">
        <v>79</v>
      </c>
      <c r="E44" s="10" t="s">
        <v>86</v>
      </c>
      <c r="F44" s="16">
        <v>6</v>
      </c>
      <c r="G44" s="16">
        <v>3</v>
      </c>
      <c r="H44" s="16">
        <v>156</v>
      </c>
      <c r="I44" s="16">
        <f t="shared" si="0"/>
        <v>204</v>
      </c>
      <c r="J44" s="16">
        <f t="shared" si="1"/>
        <v>29</v>
      </c>
      <c r="K44" s="16">
        <f t="shared" si="2"/>
        <v>21</v>
      </c>
      <c r="L44" t="str">
        <f t="shared" si="3"/>
        <v>64,	21,	 //x6 y3</v>
      </c>
    </row>
    <row r="45" spans="1:12" x14ac:dyDescent="0.25">
      <c r="A45" s="10" t="s">
        <v>76</v>
      </c>
      <c r="B45" s="10">
        <v>3</v>
      </c>
      <c r="C45" s="10">
        <v>65</v>
      </c>
      <c r="D45" s="10" t="s">
        <v>80</v>
      </c>
      <c r="E45" s="10" t="s">
        <v>86</v>
      </c>
      <c r="F45" s="16">
        <v>6</v>
      </c>
      <c r="G45" s="16">
        <v>4</v>
      </c>
      <c r="H45" s="16">
        <v>139</v>
      </c>
      <c r="I45" s="16">
        <f t="shared" si="0"/>
        <v>221</v>
      </c>
      <c r="J45" s="16">
        <f t="shared" si="1"/>
        <v>46</v>
      </c>
      <c r="K45" s="16">
        <f t="shared" si="2"/>
        <v>33</v>
      </c>
      <c r="L45" t="str">
        <f t="shared" si="3"/>
        <v>65,	33,	 //x6 y4</v>
      </c>
    </row>
    <row r="46" spans="1:12" x14ac:dyDescent="0.25">
      <c r="A46" s="13" t="s">
        <v>67</v>
      </c>
      <c r="B46" s="13">
        <v>1</v>
      </c>
      <c r="C46" s="13">
        <v>55</v>
      </c>
      <c r="D46" s="13" t="s">
        <v>69</v>
      </c>
      <c r="E46" s="6" t="s">
        <v>86</v>
      </c>
      <c r="F46" s="16">
        <v>6</v>
      </c>
      <c r="G46" s="17">
        <v>5</v>
      </c>
      <c r="H46" s="16">
        <v>119</v>
      </c>
      <c r="I46" s="16">
        <f t="shared" si="0"/>
        <v>241</v>
      </c>
      <c r="J46" s="16">
        <f t="shared" si="1"/>
        <v>66</v>
      </c>
      <c r="K46" s="16">
        <f t="shared" si="2"/>
        <v>47</v>
      </c>
      <c r="L46" t="str">
        <f t="shared" si="3"/>
        <v>55,	47,	 //x6 y5</v>
      </c>
    </row>
    <row r="47" spans="1:12" x14ac:dyDescent="0.25">
      <c r="A47" s="13" t="s">
        <v>67</v>
      </c>
      <c r="B47" s="13">
        <v>0</v>
      </c>
      <c r="C47" s="13">
        <v>54</v>
      </c>
      <c r="D47" s="13" t="s">
        <v>68</v>
      </c>
      <c r="E47" s="6" t="s">
        <v>86</v>
      </c>
      <c r="F47" s="16">
        <v>6</v>
      </c>
      <c r="G47" s="16">
        <v>6</v>
      </c>
      <c r="H47" s="16">
        <v>139</v>
      </c>
      <c r="I47" s="16">
        <f t="shared" si="0"/>
        <v>221</v>
      </c>
      <c r="J47" s="16">
        <f t="shared" si="1"/>
        <v>46</v>
      </c>
      <c r="K47" s="16">
        <f t="shared" si="2"/>
        <v>33</v>
      </c>
      <c r="L47" t="str">
        <f t="shared" si="3"/>
        <v>54,	33,	 //x6 y6</v>
      </c>
    </row>
    <row r="48" spans="1:12" x14ac:dyDescent="0.25">
      <c r="A48" s="4" t="s">
        <v>41</v>
      </c>
      <c r="B48" s="4">
        <v>3</v>
      </c>
      <c r="C48" s="4">
        <v>34</v>
      </c>
      <c r="D48" s="4" t="s">
        <v>46</v>
      </c>
      <c r="E48" s="4" t="s">
        <v>86</v>
      </c>
      <c r="F48" s="16">
        <v>6</v>
      </c>
      <c r="G48" s="16">
        <v>7</v>
      </c>
      <c r="H48" s="16">
        <v>110</v>
      </c>
      <c r="I48" s="16">
        <f t="shared" si="0"/>
        <v>250</v>
      </c>
      <c r="J48" s="16">
        <f t="shared" si="1"/>
        <v>75</v>
      </c>
      <c r="K48" s="16">
        <f t="shared" si="2"/>
        <v>53</v>
      </c>
      <c r="L48" t="str">
        <f t="shared" si="3"/>
        <v>34,	53,	 //x6 y7</v>
      </c>
    </row>
    <row r="49" spans="1:12" x14ac:dyDescent="0.25">
      <c r="A49" s="4" t="s">
        <v>41</v>
      </c>
      <c r="B49" s="4">
        <v>1</v>
      </c>
      <c r="C49" s="4">
        <v>36</v>
      </c>
      <c r="D49" s="4" t="s">
        <v>48</v>
      </c>
      <c r="E49" s="4" t="s">
        <v>86</v>
      </c>
      <c r="F49" s="16">
        <v>6</v>
      </c>
      <c r="G49" s="16">
        <v>8</v>
      </c>
      <c r="H49" s="16">
        <v>127</v>
      </c>
      <c r="I49" s="16">
        <f t="shared" si="0"/>
        <v>233</v>
      </c>
      <c r="J49" s="16">
        <f t="shared" si="1"/>
        <v>58</v>
      </c>
      <c r="K49" s="16">
        <f t="shared" si="2"/>
        <v>41</v>
      </c>
      <c r="L49" t="str">
        <f t="shared" si="3"/>
        <v>36,	41,	 //x6 y8</v>
      </c>
    </row>
    <row r="50" spans="1:12" x14ac:dyDescent="0.25">
      <c r="A50" s="11" t="s">
        <v>54</v>
      </c>
      <c r="B50" s="11">
        <v>6</v>
      </c>
      <c r="C50" s="11">
        <v>43</v>
      </c>
      <c r="D50" s="11" t="s">
        <v>56</v>
      </c>
      <c r="E50" s="11" t="s">
        <v>86</v>
      </c>
      <c r="F50" s="16">
        <v>7</v>
      </c>
      <c r="G50" s="16">
        <v>1</v>
      </c>
      <c r="H50" s="16">
        <v>119</v>
      </c>
      <c r="I50" s="16">
        <f t="shared" si="0"/>
        <v>241</v>
      </c>
      <c r="J50" s="16">
        <f t="shared" si="1"/>
        <v>66</v>
      </c>
      <c r="K50" s="16">
        <f t="shared" si="2"/>
        <v>47</v>
      </c>
      <c r="L50" t="str">
        <f t="shared" si="3"/>
        <v>43,	47,	 //x7 y1</v>
      </c>
    </row>
    <row r="51" spans="1:12" x14ac:dyDescent="0.25">
      <c r="A51" s="3" t="s">
        <v>17</v>
      </c>
      <c r="B51" s="3">
        <v>0</v>
      </c>
      <c r="C51" s="3">
        <v>53</v>
      </c>
      <c r="D51" s="3" t="s">
        <v>66</v>
      </c>
      <c r="E51" s="3" t="s">
        <v>86</v>
      </c>
      <c r="F51" s="16">
        <v>7</v>
      </c>
      <c r="G51" s="16">
        <v>2</v>
      </c>
      <c r="H51" s="16">
        <v>75</v>
      </c>
      <c r="I51" s="16">
        <f t="shared" si="0"/>
        <v>285</v>
      </c>
      <c r="J51" s="16">
        <f t="shared" si="1"/>
        <v>110</v>
      </c>
      <c r="K51" s="16">
        <f t="shared" si="2"/>
        <v>78</v>
      </c>
      <c r="L51" t="str">
        <f t="shared" si="3"/>
        <v>53,	78,	 //x7 y2</v>
      </c>
    </row>
    <row r="52" spans="1:12" x14ac:dyDescent="0.25">
      <c r="A52" s="10" t="s">
        <v>76</v>
      </c>
      <c r="B52" s="10">
        <v>4</v>
      </c>
      <c r="C52" s="10">
        <v>66</v>
      </c>
      <c r="D52" s="10" t="s">
        <v>81</v>
      </c>
      <c r="E52" s="10" t="s">
        <v>86</v>
      </c>
      <c r="F52" s="16">
        <v>7</v>
      </c>
      <c r="G52" s="16">
        <v>3</v>
      </c>
      <c r="H52" s="16">
        <v>150</v>
      </c>
      <c r="I52" s="16">
        <f t="shared" si="0"/>
        <v>210</v>
      </c>
      <c r="J52" s="16">
        <f t="shared" si="1"/>
        <v>35</v>
      </c>
      <c r="K52" s="16">
        <f t="shared" si="2"/>
        <v>25</v>
      </c>
      <c r="L52" t="str">
        <f t="shared" si="3"/>
        <v>66,	25,	 //x7 y3</v>
      </c>
    </row>
    <row r="53" spans="1:12" x14ac:dyDescent="0.25">
      <c r="A53" s="10" t="s">
        <v>76</v>
      </c>
      <c r="B53" s="10">
        <v>5</v>
      </c>
      <c r="C53" s="10">
        <v>67</v>
      </c>
      <c r="D53" s="10" t="s">
        <v>82</v>
      </c>
      <c r="E53" s="10" t="s">
        <v>86</v>
      </c>
      <c r="F53" s="16">
        <v>7</v>
      </c>
      <c r="G53" s="16">
        <v>4</v>
      </c>
      <c r="H53" s="16">
        <v>150</v>
      </c>
      <c r="I53" s="16">
        <f t="shared" si="0"/>
        <v>210</v>
      </c>
      <c r="J53" s="16">
        <f t="shared" si="1"/>
        <v>35</v>
      </c>
      <c r="K53" s="16">
        <f t="shared" si="2"/>
        <v>25</v>
      </c>
      <c r="L53" t="str">
        <f t="shared" si="3"/>
        <v>67,	25,	 //x7 y4</v>
      </c>
    </row>
    <row r="54" spans="1:12" x14ac:dyDescent="0.25">
      <c r="A54" s="6" t="s">
        <v>67</v>
      </c>
      <c r="B54" s="6">
        <v>3</v>
      </c>
      <c r="C54" s="6">
        <v>57</v>
      </c>
      <c r="D54" s="6" t="s">
        <v>71</v>
      </c>
      <c r="E54" s="6" t="s">
        <v>86</v>
      </c>
      <c r="F54" s="16">
        <v>7</v>
      </c>
      <c r="G54" s="16">
        <v>5</v>
      </c>
      <c r="H54" s="16">
        <v>104</v>
      </c>
      <c r="I54" s="16">
        <f t="shared" si="0"/>
        <v>256</v>
      </c>
      <c r="J54" s="16">
        <f t="shared" si="1"/>
        <v>81</v>
      </c>
      <c r="K54" s="16">
        <f t="shared" si="2"/>
        <v>57</v>
      </c>
      <c r="L54" t="str">
        <f t="shared" si="3"/>
        <v>57,	57,	 //x7 y5</v>
      </c>
    </row>
    <row r="55" spans="1:12" x14ac:dyDescent="0.25">
      <c r="A55" s="6" t="s">
        <v>67</v>
      </c>
      <c r="B55" s="6">
        <v>2</v>
      </c>
      <c r="C55" s="6">
        <v>56</v>
      </c>
      <c r="D55" s="6" t="s">
        <v>70</v>
      </c>
      <c r="E55" s="6" t="s">
        <v>86</v>
      </c>
      <c r="F55" s="16">
        <v>7</v>
      </c>
      <c r="G55" s="16">
        <v>6</v>
      </c>
      <c r="H55" s="16">
        <v>145</v>
      </c>
      <c r="I55" s="16">
        <f t="shared" si="0"/>
        <v>215</v>
      </c>
      <c r="J55" s="16">
        <f t="shared" si="1"/>
        <v>40</v>
      </c>
      <c r="K55" s="16">
        <f t="shared" si="2"/>
        <v>28</v>
      </c>
      <c r="L55" t="str">
        <f t="shared" si="3"/>
        <v>56,	28,	 //x7 y6</v>
      </c>
    </row>
    <row r="56" spans="1:12" x14ac:dyDescent="0.25">
      <c r="A56" s="14" t="s">
        <v>9</v>
      </c>
      <c r="B56" s="14">
        <v>5</v>
      </c>
      <c r="C56" s="14">
        <v>4</v>
      </c>
      <c r="D56" s="14" t="s">
        <v>10</v>
      </c>
      <c r="E56" s="7" t="s">
        <v>86</v>
      </c>
      <c r="F56" s="16">
        <v>7</v>
      </c>
      <c r="G56" s="17">
        <v>7</v>
      </c>
      <c r="H56" s="16">
        <v>75</v>
      </c>
      <c r="I56" s="16">
        <f t="shared" si="0"/>
        <v>285</v>
      </c>
      <c r="J56" s="16">
        <f t="shared" si="1"/>
        <v>110</v>
      </c>
      <c r="K56" s="16">
        <f t="shared" si="2"/>
        <v>78</v>
      </c>
      <c r="L56" t="str">
        <f t="shared" si="3"/>
        <v>4,	78,	 //x7 y7</v>
      </c>
    </row>
    <row r="57" spans="1:12" x14ac:dyDescent="0.25">
      <c r="A57" s="6" t="s">
        <v>67</v>
      </c>
      <c r="B57" s="6">
        <v>7</v>
      </c>
      <c r="C57" s="6">
        <v>61</v>
      </c>
      <c r="D57" s="6" t="s">
        <v>75</v>
      </c>
      <c r="E57" s="6" t="s">
        <v>86</v>
      </c>
      <c r="F57" s="16">
        <v>7</v>
      </c>
      <c r="G57" s="16">
        <v>8</v>
      </c>
      <c r="H57" s="16">
        <v>142</v>
      </c>
      <c r="I57" s="16">
        <f t="shared" si="0"/>
        <v>218</v>
      </c>
      <c r="J57" s="16">
        <f t="shared" si="1"/>
        <v>43</v>
      </c>
      <c r="K57" s="16">
        <f t="shared" si="2"/>
        <v>30</v>
      </c>
      <c r="L57" t="str">
        <f t="shared" si="3"/>
        <v>61,	30,	 //x7 y8</v>
      </c>
    </row>
    <row r="58" spans="1:12" x14ac:dyDescent="0.25">
      <c r="A58" s="11" t="s">
        <v>54</v>
      </c>
      <c r="B58" s="11">
        <v>4</v>
      </c>
      <c r="C58" s="11">
        <v>45</v>
      </c>
      <c r="D58" s="11" t="s">
        <v>58</v>
      </c>
      <c r="E58" s="11" t="s">
        <v>86</v>
      </c>
      <c r="F58" s="16">
        <v>8</v>
      </c>
      <c r="G58" s="16">
        <v>1</v>
      </c>
      <c r="H58" s="16">
        <v>130</v>
      </c>
      <c r="I58" s="16">
        <f t="shared" si="0"/>
        <v>230</v>
      </c>
      <c r="J58" s="16">
        <f t="shared" si="1"/>
        <v>55</v>
      </c>
      <c r="K58" s="16">
        <f t="shared" si="2"/>
        <v>39</v>
      </c>
      <c r="L58" t="str">
        <f t="shared" si="3"/>
        <v>45,	39,	 //x8 y1</v>
      </c>
    </row>
    <row r="59" spans="1:12" x14ac:dyDescent="0.25">
      <c r="A59" s="3" t="s">
        <v>17</v>
      </c>
      <c r="B59" s="3">
        <v>2</v>
      </c>
      <c r="C59" s="3">
        <v>51</v>
      </c>
      <c r="D59" s="3" t="s">
        <v>64</v>
      </c>
      <c r="E59" s="3" t="s">
        <v>86</v>
      </c>
      <c r="F59" s="16">
        <v>8</v>
      </c>
      <c r="G59" s="16">
        <v>2</v>
      </c>
      <c r="H59" s="16">
        <v>133</v>
      </c>
      <c r="I59" s="16">
        <f t="shared" si="0"/>
        <v>227</v>
      </c>
      <c r="J59" s="16">
        <f t="shared" si="1"/>
        <v>52</v>
      </c>
      <c r="K59" s="16">
        <f t="shared" si="2"/>
        <v>37</v>
      </c>
      <c r="L59" t="str">
        <f t="shared" si="3"/>
        <v>51,	37,	 //x8 y2</v>
      </c>
    </row>
    <row r="60" spans="1:12" x14ac:dyDescent="0.25">
      <c r="A60" s="10" t="s">
        <v>76</v>
      </c>
      <c r="B60" s="10">
        <v>6</v>
      </c>
      <c r="C60" s="10">
        <v>68</v>
      </c>
      <c r="D60" s="10" t="s">
        <v>83</v>
      </c>
      <c r="E60" s="10" t="s">
        <v>86</v>
      </c>
      <c r="F60" s="16">
        <v>8</v>
      </c>
      <c r="G60" s="16">
        <v>3</v>
      </c>
      <c r="H60" s="16">
        <v>156</v>
      </c>
      <c r="I60" s="16">
        <f t="shared" si="0"/>
        <v>204</v>
      </c>
      <c r="J60" s="16">
        <f t="shared" si="1"/>
        <v>29</v>
      </c>
      <c r="K60" s="16">
        <f t="shared" si="2"/>
        <v>21</v>
      </c>
      <c r="L60" t="str">
        <f t="shared" si="3"/>
        <v>68,	21,	 //x8 y3</v>
      </c>
    </row>
    <row r="61" spans="1:12" x14ac:dyDescent="0.25">
      <c r="A61" s="10" t="s">
        <v>76</v>
      </c>
      <c r="B61" s="10">
        <v>7</v>
      </c>
      <c r="C61" s="10">
        <v>69</v>
      </c>
      <c r="D61" s="10" t="s">
        <v>84</v>
      </c>
      <c r="E61" s="10" t="s">
        <v>86</v>
      </c>
      <c r="F61" s="16">
        <v>8</v>
      </c>
      <c r="G61" s="16">
        <v>4</v>
      </c>
      <c r="H61" s="16">
        <v>145</v>
      </c>
      <c r="I61" s="16">
        <f t="shared" si="0"/>
        <v>215</v>
      </c>
      <c r="J61" s="16">
        <f t="shared" si="1"/>
        <v>40</v>
      </c>
      <c r="K61" s="16">
        <f t="shared" si="2"/>
        <v>28</v>
      </c>
      <c r="L61" t="str">
        <f t="shared" si="3"/>
        <v>69,	28,	 //x8 y4</v>
      </c>
    </row>
    <row r="62" spans="1:12" x14ac:dyDescent="0.25">
      <c r="A62" s="6" t="s">
        <v>67</v>
      </c>
      <c r="B62" s="6">
        <v>5</v>
      </c>
      <c r="C62" s="6">
        <v>59</v>
      </c>
      <c r="D62" s="6" t="s">
        <v>73</v>
      </c>
      <c r="E62" s="6" t="s">
        <v>86</v>
      </c>
      <c r="F62" s="16">
        <v>8</v>
      </c>
      <c r="G62" s="16">
        <v>5</v>
      </c>
      <c r="H62" s="16">
        <v>104</v>
      </c>
      <c r="I62" s="16">
        <f t="shared" si="0"/>
        <v>256</v>
      </c>
      <c r="J62" s="16">
        <f t="shared" si="1"/>
        <v>81</v>
      </c>
      <c r="K62" s="16">
        <f t="shared" si="2"/>
        <v>57</v>
      </c>
      <c r="L62" t="str">
        <f t="shared" si="3"/>
        <v>59,	57,	 //x8 y5</v>
      </c>
    </row>
    <row r="63" spans="1:12" x14ac:dyDescent="0.25">
      <c r="A63" s="6" t="s">
        <v>67</v>
      </c>
      <c r="B63" s="6">
        <v>4</v>
      </c>
      <c r="C63" s="6">
        <v>58</v>
      </c>
      <c r="D63" s="6" t="s">
        <v>72</v>
      </c>
      <c r="E63" s="6" t="s">
        <v>86</v>
      </c>
      <c r="F63" s="16">
        <v>8</v>
      </c>
      <c r="G63" s="16">
        <v>6</v>
      </c>
      <c r="H63" s="16">
        <v>119</v>
      </c>
      <c r="I63" s="16">
        <f t="shared" si="0"/>
        <v>241</v>
      </c>
      <c r="J63" s="16">
        <f t="shared" si="1"/>
        <v>66</v>
      </c>
      <c r="K63" s="16">
        <f t="shared" si="2"/>
        <v>47</v>
      </c>
      <c r="L63" t="str">
        <f t="shared" si="3"/>
        <v>58,	47,	 //x8 y6</v>
      </c>
    </row>
    <row r="64" spans="1:12" x14ac:dyDescent="0.25">
      <c r="A64" s="10" t="s">
        <v>76</v>
      </c>
      <c r="B64" s="10">
        <v>0</v>
      </c>
      <c r="C64" s="10">
        <v>62</v>
      </c>
      <c r="D64" s="10" t="s">
        <v>77</v>
      </c>
      <c r="E64" s="10" t="s">
        <v>86</v>
      </c>
      <c r="F64" s="16">
        <v>8</v>
      </c>
      <c r="G64" s="16">
        <v>7</v>
      </c>
      <c r="H64" s="16">
        <v>92</v>
      </c>
      <c r="I64" s="16">
        <f t="shared" si="0"/>
        <v>268</v>
      </c>
      <c r="J64" s="16">
        <f t="shared" si="1"/>
        <v>93</v>
      </c>
      <c r="K64" s="16">
        <f t="shared" si="2"/>
        <v>66</v>
      </c>
      <c r="L64" t="str">
        <f t="shared" si="3"/>
        <v>62,	66,	 //x8 y7</v>
      </c>
    </row>
    <row r="65" spans="1:12" x14ac:dyDescent="0.25">
      <c r="A65" s="10" t="s">
        <v>76</v>
      </c>
      <c r="B65" s="10">
        <v>1</v>
      </c>
      <c r="C65" s="10">
        <v>63</v>
      </c>
      <c r="D65" s="10" t="s">
        <v>78</v>
      </c>
      <c r="E65" s="10" t="s">
        <v>86</v>
      </c>
      <c r="F65" s="16">
        <v>8</v>
      </c>
      <c r="G65" s="16">
        <v>8</v>
      </c>
      <c r="H65" s="16">
        <v>104</v>
      </c>
      <c r="I65" s="16">
        <f t="shared" si="0"/>
        <v>256</v>
      </c>
      <c r="J65" s="16">
        <f t="shared" si="1"/>
        <v>81</v>
      </c>
      <c r="K65" s="16">
        <f t="shared" si="2"/>
        <v>57</v>
      </c>
      <c r="L65" t="str">
        <f t="shared" si="3"/>
        <v>63,	57,	 //x8 y8</v>
      </c>
    </row>
    <row r="66" spans="1:12" x14ac:dyDescent="0.25">
      <c r="A66" s="12" t="s">
        <v>4</v>
      </c>
      <c r="B66" s="12">
        <v>0</v>
      </c>
      <c r="C66" s="12">
        <v>0</v>
      </c>
      <c r="D66" s="12" t="s">
        <v>5</v>
      </c>
      <c r="E66" s="12" t="s">
        <v>87</v>
      </c>
      <c r="F66" s="16"/>
      <c r="G66" s="16"/>
    </row>
    <row r="67" spans="1:12" x14ac:dyDescent="0.25">
      <c r="A67" s="12" t="s">
        <v>4</v>
      </c>
      <c r="B67" s="12">
        <v>1</v>
      </c>
      <c r="C67" s="12">
        <v>1</v>
      </c>
      <c r="D67" s="12" t="s">
        <v>6</v>
      </c>
      <c r="E67" s="12" t="s">
        <v>87</v>
      </c>
      <c r="F67" s="16"/>
      <c r="G67" s="16"/>
    </row>
    <row r="68" spans="1:12" x14ac:dyDescent="0.25">
      <c r="A68" s="12" t="s">
        <v>4</v>
      </c>
      <c r="B68" s="12">
        <v>4</v>
      </c>
      <c r="C68" s="12">
        <v>2</v>
      </c>
      <c r="D68" s="12" t="s">
        <v>7</v>
      </c>
      <c r="E68" s="12" t="s">
        <v>87</v>
      </c>
      <c r="F68" s="16"/>
      <c r="G68" s="16"/>
    </row>
    <row r="69" spans="1:12" x14ac:dyDescent="0.25">
      <c r="A69" s="12" t="s">
        <v>4</v>
      </c>
      <c r="B69" s="12">
        <v>5</v>
      </c>
      <c r="C69" s="12">
        <v>3</v>
      </c>
      <c r="D69" s="12" t="s">
        <v>8</v>
      </c>
      <c r="E69" s="12" t="s">
        <v>87</v>
      </c>
      <c r="F69" s="16"/>
      <c r="G69" s="16"/>
    </row>
    <row r="70" spans="1:12" x14ac:dyDescent="0.25">
      <c r="A70" s="12" t="s">
        <v>4</v>
      </c>
      <c r="B70" s="12">
        <v>3</v>
      </c>
      <c r="C70" s="12">
        <v>5</v>
      </c>
      <c r="D70" s="12" t="s">
        <v>11</v>
      </c>
      <c r="E70" s="12" t="s">
        <v>87</v>
      </c>
      <c r="F70" s="16"/>
      <c r="G70" s="16"/>
    </row>
    <row r="71" spans="1:12" x14ac:dyDescent="0.25">
      <c r="A71" s="15" t="s">
        <v>67</v>
      </c>
      <c r="B71" s="15">
        <v>6</v>
      </c>
      <c r="C71" s="15">
        <v>60</v>
      </c>
      <c r="D71" s="15" t="s">
        <v>74</v>
      </c>
      <c r="E71" s="15" t="s">
        <v>87</v>
      </c>
      <c r="F71" s="16"/>
      <c r="G71" s="16"/>
    </row>
  </sheetData>
  <autoFilter ref="A1:G71"/>
  <sortState ref="A2:G71">
    <sortCondition ref="F2:F71"/>
    <sortCondition ref="G2:G71"/>
  </sortState>
  <pageMargins left="0.511811024" right="0.511811024" top="0.78740157499999996" bottom="0.78740157499999996" header="0.31496062000000002" footer="0.31496062000000002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GLaDOS</cp:lastModifiedBy>
  <dcterms:created xsi:type="dcterms:W3CDTF">2020-03-01T19:28:21Z</dcterms:created>
  <dcterms:modified xsi:type="dcterms:W3CDTF">2020-06-14T03:08:27Z</dcterms:modified>
</cp:coreProperties>
</file>