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ropbox\Research\Projects\Single Author\3. Presentations and Submissions\2021 CAR\control_asymmetry\"/>
    </mc:Choice>
  </mc:AlternateContent>
  <xr:revisionPtr revIDLastSave="0" documentId="13_ncr:1_{30C4D5D2-787F-47A1-BFE1-17A07E684998}" xr6:coauthVersionLast="46" xr6:coauthVersionMax="46" xr10:uidLastSave="{00000000-0000-0000-0000-000000000000}"/>
  <bookViews>
    <workbookView xWindow="-28920" yWindow="5100" windowWidth="29040" windowHeight="15840" activeTab="2" xr2:uid="{B7964E25-C78A-45E8-94D6-B018F97C147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G4" i="3"/>
  <c r="F4" i="3"/>
  <c r="G3" i="3"/>
  <c r="F3" i="3"/>
  <c r="G6" i="2"/>
  <c r="F6" i="2"/>
  <c r="G5" i="2"/>
  <c r="F5" i="2"/>
  <c r="G4" i="2"/>
  <c r="F4" i="2"/>
  <c r="G3" i="2"/>
  <c r="F3" i="2"/>
  <c r="F6" i="1"/>
  <c r="F5" i="1"/>
  <c r="F4" i="1"/>
  <c r="F3" i="1"/>
  <c r="G4" i="1"/>
  <c r="G5" i="1"/>
  <c r="G6" i="1"/>
  <c r="G3" i="1"/>
</calcChain>
</file>

<file path=xl/sharedStrings.xml><?xml version="1.0" encoding="utf-8"?>
<sst xmlns="http://schemas.openxmlformats.org/spreadsheetml/2006/main" count="39" uniqueCount="9">
  <si>
    <t>S.D.</t>
  </si>
  <si>
    <t>n</t>
  </si>
  <si>
    <t>C.I.</t>
  </si>
  <si>
    <t>Pre-change</t>
  </si>
  <si>
    <t>Post-change</t>
  </si>
  <si>
    <t>Full control</t>
  </si>
  <si>
    <t>Low-to-high change</t>
  </si>
  <si>
    <t>High-to-low change</t>
  </si>
  <si>
    <t>S.E.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</si>
</sst>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Control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Sheet1!$A$3</c:f>
              <c:strCache>
                <c:ptCount val="1"/>
                <c:pt idx="0">
                  <c:v>Low-to-high change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  <a:prstDash val="sysDash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28575" cap="rnd">
                <a:noFill/>
                <a:prstDash val="sysDash"/>
                <a:round/>
              </a:ln>
              <a:effectLst/>
            </c:spPr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(Sheet1!$F$3,Sheet1!$F$5)</c:f>
                <c:numCache>
                  <c:formatCode>General</c:formatCode>
                  <c:ptCount val="2"/>
                  <c:pt idx="0">
                    <c:v>0.54831723175228964</c:v>
                  </c:pt>
                  <c:pt idx="1">
                    <c:v>0.66980875210274449</c:v>
                  </c:pt>
                </c:numCache>
              </c:numRef>
            </c:plus>
            <c:minus>
              <c:numRef>
                <c:f>(Sheet1!$F$3,Sheet1!$F$5)</c:f>
                <c:numCache>
                  <c:formatCode>General</c:formatCode>
                  <c:ptCount val="2"/>
                  <c:pt idx="0">
                    <c:v>0.54831723175228964</c:v>
                  </c:pt>
                  <c:pt idx="1">
                    <c:v>0.66980875210274449</c:v>
                  </c:pt>
                </c:numCache>
              </c:numRef>
            </c:minus>
            <c:spPr>
              <a:ln w="12700"/>
            </c:spPr>
          </c:errBars>
          <c:cat>
            <c:strRef>
              <c:f>(Sheet1!$C$4,Sheet1!$C$6)</c:f>
              <c:strCache>
                <c:ptCount val="2"/>
                <c:pt idx="0">
                  <c:v>Pre-change</c:v>
                </c:pt>
                <c:pt idx="1">
                  <c:v>Post-change</c:v>
                </c:pt>
              </c:strCache>
            </c:strRef>
          </c:cat>
          <c:val>
            <c:numRef>
              <c:f>(Sheet1!$B$3,Sheet1!$B$5)</c:f>
              <c:numCache>
                <c:formatCode>General</c:formatCode>
                <c:ptCount val="2"/>
                <c:pt idx="0">
                  <c:v>2.512</c:v>
                </c:pt>
                <c:pt idx="1">
                  <c:v>2.585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7-4FCD-8301-B053549E0991}"/>
            </c:ext>
          </c:extLst>
        </c:ser>
        <c:ser>
          <c:idx val="3"/>
          <c:order val="1"/>
          <c:tx>
            <c:strRef>
              <c:f>Sheet1!$A$4</c:f>
              <c:strCache>
                <c:ptCount val="1"/>
                <c:pt idx="0">
                  <c:v>High-to-low change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8575" cap="rnd">
                <a:noFill/>
                <a:round/>
              </a:ln>
              <a:effectLst/>
            </c:spPr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(Sheet1!$F$4,Sheet1!$F$6)</c:f>
                <c:numCache>
                  <c:formatCode>General</c:formatCode>
                  <c:ptCount val="2"/>
                  <c:pt idx="0">
                    <c:v>0.42546146792868028</c:v>
                  </c:pt>
                  <c:pt idx="1">
                    <c:v>0.59823294702387397</c:v>
                  </c:pt>
                </c:numCache>
              </c:numRef>
            </c:plus>
            <c:minus>
              <c:numRef>
                <c:f>(Sheet1!$F$4,Sheet1!$F$6)</c:f>
                <c:numCache>
                  <c:formatCode>General</c:formatCode>
                  <c:ptCount val="2"/>
                  <c:pt idx="0">
                    <c:v>0.42546146792868028</c:v>
                  </c:pt>
                  <c:pt idx="1">
                    <c:v>0.59823294702387397</c:v>
                  </c:pt>
                </c:numCache>
              </c:numRef>
            </c:minus>
            <c:spPr>
              <a:ln w="12700"/>
            </c:spPr>
          </c:errBars>
          <c:cat>
            <c:strRef>
              <c:f>(Sheet1!$C$4,Sheet1!$C$6)</c:f>
              <c:strCache>
                <c:ptCount val="2"/>
                <c:pt idx="0">
                  <c:v>Pre-change</c:v>
                </c:pt>
                <c:pt idx="1">
                  <c:v>Post-change</c:v>
                </c:pt>
              </c:strCache>
            </c:strRef>
          </c:cat>
          <c:val>
            <c:numRef>
              <c:f>(Sheet1!$B$4,Sheet1!$B$6)</c:f>
              <c:numCache>
                <c:formatCode>General</c:formatCode>
                <c:ptCount val="2"/>
                <c:pt idx="0">
                  <c:v>1.96</c:v>
                </c:pt>
                <c:pt idx="1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7-4FCD-8301-B053549E09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272799"/>
        <c:axId val="781274047"/>
      </c:barChart>
      <c:catAx>
        <c:axId val="7812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781274047"/>
        <c:crosses val="autoZero"/>
        <c:auto val="1"/>
        <c:lblAlgn val="ctr"/>
        <c:lblOffset val="100"/>
        <c:noMultiLvlLbl val="0"/>
      </c:catAx>
      <c:valAx>
        <c:axId val="781274047"/>
        <c:scaling>
          <c:orientation val="minMax"/>
          <c:max val="6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781272799"/>
        <c:crosses val="autoZero"/>
        <c:crossBetween val="between"/>
        <c:majorUnit val="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Early Changes in Control Costs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Sheet2!$A$3</c:f>
              <c:strCache>
                <c:ptCount val="1"/>
                <c:pt idx="0">
                  <c:v>Low-to-high change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  <a:prstDash val="sysDash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8-4388-8F43-7E0BC83F1AC7}"/>
              </c:ext>
            </c:extLst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(Sheet2!$F$3,Sheet2!$F$5)</c:f>
                <c:numCache>
                  <c:formatCode>General</c:formatCode>
                  <c:ptCount val="2"/>
                  <c:pt idx="0">
                    <c:v>0.45859670516945888</c:v>
                  </c:pt>
                  <c:pt idx="1">
                    <c:v>0.9652922200982329</c:v>
                  </c:pt>
                </c:numCache>
              </c:numRef>
            </c:plus>
            <c:minus>
              <c:numRef>
                <c:f>(Sheet2!$F$3,Sheet2!$F$5)</c:f>
                <c:numCache>
                  <c:formatCode>General</c:formatCode>
                  <c:ptCount val="2"/>
                  <c:pt idx="0">
                    <c:v>0.45859670516945888</c:v>
                  </c:pt>
                  <c:pt idx="1">
                    <c:v>0.9652922200982329</c:v>
                  </c:pt>
                </c:numCache>
              </c:numRef>
            </c:minus>
            <c:spPr>
              <a:ln w="12700"/>
            </c:spPr>
          </c:errBars>
          <c:cat>
            <c:strRef>
              <c:f>(Sheet1!$C$4,Sheet1!$C$6)</c:f>
              <c:strCache>
                <c:ptCount val="2"/>
                <c:pt idx="0">
                  <c:v>Pre-change</c:v>
                </c:pt>
                <c:pt idx="1">
                  <c:v>Post-change</c:v>
                </c:pt>
              </c:strCache>
            </c:strRef>
          </c:cat>
          <c:val>
            <c:numRef>
              <c:f>(Sheet2!$B$3,Sheet2!$B$5)</c:f>
              <c:numCache>
                <c:formatCode>General</c:formatCode>
                <c:ptCount val="2"/>
                <c:pt idx="0">
                  <c:v>2.12</c:v>
                </c:pt>
                <c:pt idx="1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8-4388-8F43-7E0BC83F1AC7}"/>
            </c:ext>
          </c:extLst>
        </c:ser>
        <c:ser>
          <c:idx val="3"/>
          <c:order val="1"/>
          <c:tx>
            <c:strRef>
              <c:f>Sheet2!$A$4</c:f>
              <c:strCache>
                <c:ptCount val="1"/>
                <c:pt idx="0">
                  <c:v>High-to-low change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18-4388-8F43-7E0BC83F1AC7}"/>
              </c:ext>
            </c:extLst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(Sheet2!$F$4,Sheet2!$F$6)</c:f>
                <c:numCache>
                  <c:formatCode>General</c:formatCode>
                  <c:ptCount val="2"/>
                  <c:pt idx="0">
                    <c:v>0.54454359688492715</c:v>
                  </c:pt>
                  <c:pt idx="1">
                    <c:v>0.91087881726505115</c:v>
                  </c:pt>
                </c:numCache>
              </c:numRef>
            </c:plus>
            <c:minus>
              <c:numRef>
                <c:f>(Sheet2!$F$4,Sheet2!$F$6)</c:f>
                <c:numCache>
                  <c:formatCode>General</c:formatCode>
                  <c:ptCount val="2"/>
                  <c:pt idx="0">
                    <c:v>0.54454359688492715</c:v>
                  </c:pt>
                  <c:pt idx="1">
                    <c:v>0.91087881726505115</c:v>
                  </c:pt>
                </c:numCache>
              </c:numRef>
            </c:minus>
            <c:spPr>
              <a:ln w="12700"/>
            </c:spPr>
          </c:errBars>
          <c:cat>
            <c:strRef>
              <c:f>(Sheet1!$C$4,Sheet1!$C$6)</c:f>
              <c:strCache>
                <c:ptCount val="2"/>
                <c:pt idx="0">
                  <c:v>Pre-change</c:v>
                </c:pt>
                <c:pt idx="1">
                  <c:v>Post-change</c:v>
                </c:pt>
              </c:strCache>
            </c:strRef>
          </c:cat>
          <c:val>
            <c:numRef>
              <c:f>(Sheet2!$B$4,Sheet2!$B$6)</c:f>
              <c:numCache>
                <c:formatCode>General</c:formatCode>
                <c:ptCount val="2"/>
                <c:pt idx="0">
                  <c:v>1.64</c:v>
                </c:pt>
                <c:pt idx="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18-4388-8F43-7E0BC83F1A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272799"/>
        <c:axId val="781274047"/>
      </c:barChart>
      <c:catAx>
        <c:axId val="7812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781274047"/>
        <c:crosses val="autoZero"/>
        <c:auto val="1"/>
        <c:lblAlgn val="ctr"/>
        <c:lblOffset val="100"/>
        <c:noMultiLvlLbl val="0"/>
      </c:catAx>
      <c:valAx>
        <c:axId val="781274047"/>
        <c:scaling>
          <c:orientation val="minMax"/>
          <c:max val="6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781272799"/>
        <c:crosses val="autoZero"/>
        <c:crossBetween val="between"/>
        <c:majorUnit val="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 Changes in Control Costs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Sheet3!$A$3</c:f>
              <c:strCache>
                <c:ptCount val="1"/>
                <c:pt idx="0">
                  <c:v>Low-to-high change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  <a:prstDash val="sysDash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87-4B5B-9BAC-A21725B44D5A}"/>
              </c:ext>
            </c:extLst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(Sheet3!$F$3,Sheet3!$F$5)</c:f>
                <c:numCache>
                  <c:formatCode>General</c:formatCode>
                  <c:ptCount val="2"/>
                  <c:pt idx="0">
                    <c:v>1.1906268866554159</c:v>
                  </c:pt>
                  <c:pt idx="1">
                    <c:v>0.72789789796164817</c:v>
                  </c:pt>
                </c:numCache>
              </c:numRef>
            </c:plus>
            <c:minus>
              <c:numRef>
                <c:f>(Sheet3!$F$3,Sheet3!$F$5)</c:f>
                <c:numCache>
                  <c:formatCode>General</c:formatCode>
                  <c:ptCount val="2"/>
                  <c:pt idx="0">
                    <c:v>1.1906268866554159</c:v>
                  </c:pt>
                  <c:pt idx="1">
                    <c:v>0.72789789796164817</c:v>
                  </c:pt>
                </c:numCache>
              </c:numRef>
            </c:minus>
            <c:spPr>
              <a:ln w="12700"/>
            </c:spPr>
          </c:errBars>
          <c:cat>
            <c:strRef>
              <c:f>(Sheet1!$C$4,Sheet1!$C$6)</c:f>
              <c:strCache>
                <c:ptCount val="2"/>
                <c:pt idx="0">
                  <c:v>Pre-change</c:v>
                </c:pt>
                <c:pt idx="1">
                  <c:v>Post-change</c:v>
                </c:pt>
              </c:strCache>
            </c:strRef>
          </c:cat>
          <c:val>
            <c:numRef>
              <c:f>(Sheet3!$B$3,Sheet3!$B$5)</c:f>
              <c:numCache>
                <c:formatCode>General</c:formatCode>
                <c:ptCount val="2"/>
                <c:pt idx="0">
                  <c:v>3.125</c:v>
                </c:pt>
                <c:pt idx="1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7-4B5B-9BAC-A21725B44D5A}"/>
            </c:ext>
          </c:extLst>
        </c:ser>
        <c:ser>
          <c:idx val="3"/>
          <c:order val="1"/>
          <c:tx>
            <c:strRef>
              <c:f>Sheet3!$A$4</c:f>
              <c:strCache>
                <c:ptCount val="1"/>
                <c:pt idx="0">
                  <c:v>High-to-low change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87-4B5B-9BAC-A21725B44D5A}"/>
              </c:ext>
            </c:extLst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(Sheet3!$F$4,Sheet3!$F$6)</c:f>
                <c:numCache>
                  <c:formatCode>General</c:formatCode>
                  <c:ptCount val="2"/>
                  <c:pt idx="0">
                    <c:v>0.64771868548908518</c:v>
                  </c:pt>
                  <c:pt idx="1">
                    <c:v>0.60718653138447243</c:v>
                  </c:pt>
                </c:numCache>
              </c:numRef>
            </c:plus>
            <c:minus>
              <c:numRef>
                <c:f>(Sheet3!$F$4,Sheet3!$F$6)</c:f>
                <c:numCache>
                  <c:formatCode>General</c:formatCode>
                  <c:ptCount val="2"/>
                  <c:pt idx="0">
                    <c:v>0.64771868548908518</c:v>
                  </c:pt>
                  <c:pt idx="1">
                    <c:v>0.60718653138447243</c:v>
                  </c:pt>
                </c:numCache>
              </c:numRef>
            </c:minus>
            <c:spPr>
              <a:ln w="12700"/>
            </c:spPr>
          </c:errBars>
          <c:cat>
            <c:strRef>
              <c:f>(Sheet1!$C$4,Sheet1!$C$6)</c:f>
              <c:strCache>
                <c:ptCount val="2"/>
                <c:pt idx="0">
                  <c:v>Pre-change</c:v>
                </c:pt>
                <c:pt idx="1">
                  <c:v>Post-change</c:v>
                </c:pt>
              </c:strCache>
            </c:strRef>
          </c:cat>
          <c:val>
            <c:numRef>
              <c:f>(Sheet3!$B$4,Sheet3!$B$6)</c:f>
              <c:numCache>
                <c:formatCode>General</c:formatCode>
                <c:ptCount val="2"/>
                <c:pt idx="0">
                  <c:v>2.2799999999999998</c:v>
                </c:pt>
                <c:pt idx="1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87-4B5B-9BAC-A21725B44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272799"/>
        <c:axId val="781274047"/>
      </c:barChart>
      <c:catAx>
        <c:axId val="7812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781274047"/>
        <c:crosses val="autoZero"/>
        <c:auto val="1"/>
        <c:lblAlgn val="ctr"/>
        <c:lblOffset val="100"/>
        <c:noMultiLvlLbl val="0"/>
      </c:catAx>
      <c:valAx>
        <c:axId val="781274047"/>
        <c:scaling>
          <c:orientation val="minMax"/>
          <c:max val="6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ID4096"/>
          </a:p>
        </c:txPr>
        <c:crossAx val="781272799"/>
        <c:crosses val="autoZero"/>
        <c:crossBetween val="between"/>
        <c:majorUnit val="1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16</xdr:col>
      <xdr:colOff>371476</xdr:colOff>
      <xdr:row>37</xdr:row>
      <xdr:rowOff>80964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1BCE3-EE78-4049-8AD2-673DA11E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152399</xdr:rowOff>
    </xdr:from>
    <xdr:to>
      <xdr:col>16</xdr:col>
      <xdr:colOff>371476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EAFD-F122-45DA-934F-845EF4AC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152399</xdr:rowOff>
    </xdr:from>
    <xdr:to>
      <xdr:col>16</xdr:col>
      <xdr:colOff>371476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7C33F-A611-4F80-B3CF-C431E6AB0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8CDF-DF42-4AE4-B7D5-A80BD53311B6}">
  <dimension ref="A2:G6"/>
  <sheetViews>
    <sheetView zoomScaleNormal="100" workbookViewId="0">
      <selection activeCell="V19" sqref="V19"/>
    </sheetView>
  </sheetViews>
  <sheetFormatPr defaultRowHeight="15" x14ac:dyDescent="0.25"/>
  <cols>
    <col min="1" max="1" width="19.7109375" style="1" customWidth="1"/>
    <col min="2" max="2" width="11.140625" style="1" bestFit="1" customWidth="1"/>
    <col min="3" max="3" width="14.28515625" style="1" customWidth="1"/>
    <col min="4" max="6" width="9.140625" style="1"/>
    <col min="7" max="7" width="9.42578125" style="1" bestFit="1" customWidth="1"/>
    <col min="8" max="16384" width="9.140625" style="1"/>
  </cols>
  <sheetData>
    <row r="2" spans="1:7" x14ac:dyDescent="0.25">
      <c r="B2" s="1" t="s">
        <v>5</v>
      </c>
      <c r="D2" s="1" t="s">
        <v>0</v>
      </c>
      <c r="E2" s="1" t="s">
        <v>1</v>
      </c>
      <c r="F2" s="1" t="s">
        <v>2</v>
      </c>
      <c r="G2" s="1" t="s">
        <v>8</v>
      </c>
    </row>
    <row r="3" spans="1:7" x14ac:dyDescent="0.25">
      <c r="A3" s="1" t="s">
        <v>6</v>
      </c>
      <c r="B3" s="1">
        <v>2.512</v>
      </c>
      <c r="C3" s="1" t="s">
        <v>3</v>
      </c>
      <c r="D3" s="1">
        <v>2.1345019999999999</v>
      </c>
      <c r="E3" s="1">
        <v>41</v>
      </c>
      <c r="F3" s="1">
        <f>_xlfn.CONFIDENCE.NORM(0.1,D3,E3)</f>
        <v>0.54831723175228964</v>
      </c>
      <c r="G3" s="1">
        <f>D3/SQRT(E3)</f>
        <v>0.33335320709875343</v>
      </c>
    </row>
    <row r="4" spans="1:7" x14ac:dyDescent="0.25">
      <c r="A4" s="1" t="s">
        <v>7</v>
      </c>
      <c r="B4" s="1">
        <v>1.96</v>
      </c>
      <c r="C4" s="1" t="s">
        <v>3</v>
      </c>
      <c r="D4" s="1">
        <v>1.829018</v>
      </c>
      <c r="E4" s="1">
        <v>50</v>
      </c>
      <c r="F4" s="1">
        <f>_xlfn.CONFIDENCE.NORM(0.1,D4,E4)</f>
        <v>0.42546146792868028</v>
      </c>
      <c r="G4" s="1">
        <f t="shared" ref="G4:G6" si="0">D4/SQRT(E4)</f>
        <v>0.25866220614245133</v>
      </c>
    </row>
    <row r="5" spans="1:7" x14ac:dyDescent="0.25">
      <c r="A5" s="1" t="s">
        <v>6</v>
      </c>
      <c r="B5" s="1">
        <v>2.585</v>
      </c>
      <c r="C5" s="1" t="s">
        <v>4</v>
      </c>
      <c r="D5" s="1">
        <v>2.6074470000000001</v>
      </c>
      <c r="E5" s="1">
        <v>41</v>
      </c>
      <c r="F5" s="1">
        <f>_xlfn.CONFIDENCE.NORM(0.1,D5,E5)</f>
        <v>0.66980875210274449</v>
      </c>
      <c r="G5" s="1">
        <f t="shared" si="0"/>
        <v>0.40721480691516027</v>
      </c>
    </row>
    <row r="6" spans="1:7" x14ac:dyDescent="0.25">
      <c r="A6" s="1" t="s">
        <v>7</v>
      </c>
      <c r="B6" s="1">
        <v>3.72</v>
      </c>
      <c r="C6" s="1" t="s">
        <v>4</v>
      </c>
      <c r="D6" s="1">
        <v>2.5717460000000001</v>
      </c>
      <c r="E6" s="1">
        <v>50</v>
      </c>
      <c r="F6" s="1">
        <f>_xlfn.CONFIDENCE.NORM(0.1,D6,E6)</f>
        <v>0.59823294702387397</v>
      </c>
      <c r="G6" s="1">
        <f t="shared" si="0"/>
        <v>0.36369980721787576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00B0-EA00-4C35-9678-1E36469F8578}">
  <dimension ref="A2:G6"/>
  <sheetViews>
    <sheetView topLeftCell="A4" workbookViewId="0">
      <selection activeCell="S25" sqref="S25"/>
    </sheetView>
  </sheetViews>
  <sheetFormatPr defaultRowHeight="15" x14ac:dyDescent="0.25"/>
  <cols>
    <col min="1" max="1" width="19.7109375" style="1" customWidth="1"/>
    <col min="2" max="2" width="11.140625" style="1" bestFit="1" customWidth="1"/>
    <col min="3" max="3" width="14.28515625" style="1" customWidth="1"/>
    <col min="4" max="6" width="9.140625" style="1"/>
    <col min="7" max="7" width="9.42578125" style="1" bestFit="1" customWidth="1"/>
    <col min="8" max="16384" width="9.140625" style="1"/>
  </cols>
  <sheetData>
    <row r="2" spans="1:7" x14ac:dyDescent="0.25">
      <c r="B2" s="1" t="s">
        <v>5</v>
      </c>
      <c r="D2" s="1" t="s">
        <v>0</v>
      </c>
      <c r="E2" s="1" t="s">
        <v>1</v>
      </c>
      <c r="F2" s="1" t="s">
        <v>2</v>
      </c>
      <c r="G2" s="1" t="s">
        <v>8</v>
      </c>
    </row>
    <row r="3" spans="1:7" x14ac:dyDescent="0.25">
      <c r="A3" s="1" t="s">
        <v>6</v>
      </c>
      <c r="B3" s="1">
        <v>2.12</v>
      </c>
      <c r="C3" s="1" t="s">
        <v>3</v>
      </c>
      <c r="D3" s="1">
        <v>1.3940349999999999</v>
      </c>
      <c r="E3" s="1">
        <v>25</v>
      </c>
      <c r="F3" s="1">
        <f>_xlfn.CONFIDENCE.NORM(0.1,D3,E3)</f>
        <v>0.45859670516945888</v>
      </c>
      <c r="G3" s="1">
        <f>D3/SQRT(E3)</f>
        <v>0.27880699999999997</v>
      </c>
    </row>
    <row r="4" spans="1:7" x14ac:dyDescent="0.25">
      <c r="A4" s="1" t="s">
        <v>7</v>
      </c>
      <c r="B4" s="1">
        <v>1.64</v>
      </c>
      <c r="C4" s="1" t="s">
        <v>3</v>
      </c>
      <c r="D4" s="1">
        <v>1.655295</v>
      </c>
      <c r="E4" s="1">
        <v>25</v>
      </c>
      <c r="F4" s="1">
        <f>_xlfn.CONFIDENCE.NORM(0.1,D4,E4)</f>
        <v>0.54454359688492715</v>
      </c>
      <c r="G4" s="1">
        <f t="shared" ref="G4:G6" si="0">D4/SQRT(E4)</f>
        <v>0.33105899999999999</v>
      </c>
    </row>
    <row r="5" spans="1:7" x14ac:dyDescent="0.25">
      <c r="A5" s="1" t="s">
        <v>6</v>
      </c>
      <c r="B5" s="1">
        <v>3.12</v>
      </c>
      <c r="C5" s="1" t="s">
        <v>4</v>
      </c>
      <c r="D5" s="1">
        <v>2.9342800000000002</v>
      </c>
      <c r="E5" s="1">
        <v>25</v>
      </c>
      <c r="F5" s="1">
        <f>_xlfn.CONFIDENCE.NORM(0.1,D5,E5)</f>
        <v>0.9652922200982329</v>
      </c>
      <c r="G5" s="1">
        <f t="shared" si="0"/>
        <v>0.58685600000000004</v>
      </c>
    </row>
    <row r="6" spans="1:7" x14ac:dyDescent="0.25">
      <c r="A6" s="1" t="s">
        <v>7</v>
      </c>
      <c r="B6" s="1">
        <v>4.8</v>
      </c>
      <c r="C6" s="1" t="s">
        <v>4</v>
      </c>
      <c r="D6" s="1">
        <v>2.768875</v>
      </c>
      <c r="E6" s="1">
        <v>25</v>
      </c>
      <c r="F6" s="1">
        <f>_xlfn.CONFIDENCE.NORM(0.1,D6,E6)</f>
        <v>0.91087881726505115</v>
      </c>
      <c r="G6" s="1">
        <f t="shared" si="0"/>
        <v>0.55377500000000002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715C-02C2-4A96-8D78-692BBDC8E270}">
  <dimension ref="A2:G6"/>
  <sheetViews>
    <sheetView tabSelected="1" topLeftCell="A4" workbookViewId="0">
      <selection activeCell="U18" sqref="U18"/>
    </sheetView>
  </sheetViews>
  <sheetFormatPr defaultRowHeight="15" x14ac:dyDescent="0.25"/>
  <cols>
    <col min="1" max="1" width="19.7109375" style="1" customWidth="1"/>
    <col min="2" max="2" width="11.140625" style="1" bestFit="1" customWidth="1"/>
    <col min="3" max="3" width="14.28515625" style="1" customWidth="1"/>
    <col min="4" max="6" width="9.140625" style="1"/>
    <col min="7" max="7" width="9.42578125" style="1" bestFit="1" customWidth="1"/>
    <col min="8" max="16384" width="9.140625" style="1"/>
  </cols>
  <sheetData>
    <row r="2" spans="1:7" x14ac:dyDescent="0.25">
      <c r="B2" s="1" t="s">
        <v>5</v>
      </c>
      <c r="D2" s="1" t="s">
        <v>0</v>
      </c>
      <c r="E2" s="1" t="s">
        <v>1</v>
      </c>
      <c r="F2" s="1" t="s">
        <v>2</v>
      </c>
      <c r="G2" s="1" t="s">
        <v>8</v>
      </c>
    </row>
    <row r="3" spans="1:7" x14ac:dyDescent="0.25">
      <c r="A3" s="1" t="s">
        <v>6</v>
      </c>
      <c r="B3" s="1">
        <v>3.125</v>
      </c>
      <c r="C3" s="1" t="s">
        <v>3</v>
      </c>
      <c r="D3" s="1">
        <v>2.8953989999999998</v>
      </c>
      <c r="E3" s="1">
        <v>16</v>
      </c>
      <c r="F3" s="1">
        <f>_xlfn.CONFIDENCE.NORM(0.1,D3,E3)</f>
        <v>1.1906268866554159</v>
      </c>
      <c r="G3" s="1">
        <f>D3/SQRT(E3)</f>
        <v>0.72384974999999996</v>
      </c>
    </row>
    <row r="4" spans="1:7" x14ac:dyDescent="0.25">
      <c r="A4" s="1" t="s">
        <v>7</v>
      </c>
      <c r="B4" s="1">
        <v>2.2799999999999998</v>
      </c>
      <c r="C4" s="1" t="s">
        <v>3</v>
      </c>
      <c r="D4" s="1">
        <v>1.968925</v>
      </c>
      <c r="E4" s="1">
        <v>25</v>
      </c>
      <c r="F4" s="1">
        <f>_xlfn.CONFIDENCE.NORM(0.1,D4,E4)</f>
        <v>0.64771868548908518</v>
      </c>
      <c r="G4" s="1">
        <f t="shared" ref="G4:G6" si="0">D4/SQRT(E4)</f>
        <v>0.393785</v>
      </c>
    </row>
    <row r="5" spans="1:7" x14ac:dyDescent="0.25">
      <c r="A5" s="1" t="s">
        <v>6</v>
      </c>
      <c r="B5" s="1">
        <v>1.75</v>
      </c>
      <c r="C5" s="1" t="s">
        <v>4</v>
      </c>
      <c r="D5" s="1">
        <v>1.770122</v>
      </c>
      <c r="E5" s="1">
        <v>16</v>
      </c>
      <c r="F5" s="1">
        <f>_xlfn.CONFIDENCE.NORM(0.1,D5,E5)</f>
        <v>0.72789789796164817</v>
      </c>
      <c r="G5" s="1">
        <f t="shared" si="0"/>
        <v>0.44253049999999999</v>
      </c>
    </row>
    <row r="6" spans="1:7" x14ac:dyDescent="0.25">
      <c r="A6" s="1" t="s">
        <v>7</v>
      </c>
      <c r="B6" s="1">
        <v>2.64</v>
      </c>
      <c r="C6" s="1" t="s">
        <v>4</v>
      </c>
      <c r="D6" s="1">
        <v>1.8457159999999999</v>
      </c>
      <c r="E6" s="1">
        <v>25</v>
      </c>
      <c r="F6" s="1">
        <f>_xlfn.CONFIDENCE.NORM(0.1,D6,E6)</f>
        <v>0.60718653138447243</v>
      </c>
      <c r="G6" s="1">
        <f t="shared" si="0"/>
        <v>0.3691432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Pelt</dc:creator>
  <cp:lastModifiedBy>Victor van Pelt</cp:lastModifiedBy>
  <dcterms:created xsi:type="dcterms:W3CDTF">2021-03-31T13:39:33Z</dcterms:created>
  <dcterms:modified xsi:type="dcterms:W3CDTF">2021-04-19T13:25:23Z</dcterms:modified>
</cp:coreProperties>
</file>