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vyee/Projects/other/running-ds/triplecrown/out/20180611/"/>
    </mc:Choice>
  </mc:AlternateContent>
  <bookViews>
    <workbookView xWindow="12800" yWindow="-21140" windowWidth="38400" windowHeight="21140" tabRatio="500"/>
  </bookViews>
  <sheets>
    <sheet name="races" sheetId="2" r:id="rId1"/>
    <sheet name="standings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</calcChain>
</file>

<file path=xl/sharedStrings.xml><?xml version="1.0" encoding="utf-8"?>
<sst xmlns="http://schemas.openxmlformats.org/spreadsheetml/2006/main" count="109" uniqueCount="70">
  <si>
    <t>3rd Sunday in May
May 20th, 2018</t>
  </si>
  <si>
    <t>1st Sunday in June
June 3rd, 2018</t>
  </si>
  <si>
    <t>3rd Sunday following Lake Chabot
June 24th, 2018</t>
  </si>
  <si>
    <t>1st Saturday in May
May 5th, 2018</t>
  </si>
  <si>
    <t>3rd Saturday in May
May 19th, 2018</t>
  </si>
  <si>
    <t>3rd Saturday following the Preakness
June 9th, 2018</t>
  </si>
  <si>
    <t>Tilden Tough Ten
10 miles</t>
  </si>
  <si>
    <t>Lake Chabot Trail Challenge
13.1 miles</t>
  </si>
  <si>
    <t>Woodmonster
8.4 miles</t>
  </si>
  <si>
    <t>name</t>
  </si>
  <si>
    <t>city</t>
  </si>
  <si>
    <t>gender</t>
  </si>
  <si>
    <t>age</t>
  </si>
  <si>
    <t>division</t>
  </si>
  <si>
    <t>time_total</t>
  </si>
  <si>
    <t>Peter Battaglino</t>
  </si>
  <si>
    <t>Oakland</t>
  </si>
  <si>
    <t>M</t>
  </si>
  <si>
    <t>Victor Yee</t>
  </si>
  <si>
    <t>Berkeley</t>
  </si>
  <si>
    <t>Charles Forster</t>
  </si>
  <si>
    <t>Lafayette</t>
  </si>
  <si>
    <t>Joseph Makonnen</t>
  </si>
  <si>
    <t>Peter Hsai</t>
  </si>
  <si>
    <t>San Francisco</t>
  </si>
  <si>
    <t>Alec Randall</t>
  </si>
  <si>
    <t>Valerie Kao</t>
  </si>
  <si>
    <t>Hayward</t>
  </si>
  <si>
    <t>F</t>
  </si>
  <si>
    <t>Rudolph Letsche</t>
  </si>
  <si>
    <t>Benjamin Golze</t>
  </si>
  <si>
    <t>Jim Eckford</t>
  </si>
  <si>
    <t>Jeff Pomrenke</t>
  </si>
  <si>
    <t>Terry Hill</t>
  </si>
  <si>
    <t>Deborah Arrington</t>
  </si>
  <si>
    <t>El Sobrante</t>
  </si>
  <si>
    <t>Rudy Van Pelt</t>
  </si>
  <si>
    <t>Fremont</t>
  </si>
  <si>
    <t>Phil Chin</t>
  </si>
  <si>
    <t>Castro Valley</t>
  </si>
  <si>
    <t>Debra Cramer</t>
  </si>
  <si>
    <t>Alameda</t>
  </si>
  <si>
    <t>Ahsan Mir</t>
  </si>
  <si>
    <t>Edmundo Vitocruz</t>
  </si>
  <si>
    <t>San Leandro</t>
  </si>
  <si>
    <t>Fanny Peregrina</t>
  </si>
  <si>
    <t>Richmond</t>
  </si>
  <si>
    <t>Julios Ratti</t>
  </si>
  <si>
    <t>Scott Brandon</t>
  </si>
  <si>
    <t>Livermore</t>
  </si>
  <si>
    <t>Michelle Quinn</t>
  </si>
  <si>
    <t>Amy Boyd</t>
  </si>
  <si>
    <t>Annette Lee</t>
  </si>
  <si>
    <t>Emeryville</t>
  </si>
  <si>
    <t>Susan Moser</t>
  </si>
  <si>
    <t>San Lorenzo</t>
  </si>
  <si>
    <t>Judith Gallman</t>
  </si>
  <si>
    <t>David Klinetobe</t>
  </si>
  <si>
    <t>San Rafael</t>
  </si>
  <si>
    <t>Marylou E. Morris</t>
  </si>
  <si>
    <t>pos_ttt</t>
  </si>
  <si>
    <t>time_ttt</t>
  </si>
  <si>
    <t>time_lctc</t>
  </si>
  <si>
    <t>pos_lctc</t>
  </si>
  <si>
    <t>place</t>
  </si>
  <si>
    <t>Horse Version</t>
  </si>
  <si>
    <t>Human Version</t>
  </si>
  <si>
    <r>
      <t xml:space="preserve">Kentucky Derby
</t>
    </r>
    <r>
      <rPr>
        <i/>
        <sz val="14"/>
        <color theme="1"/>
        <rFont val="Roboto Mono"/>
      </rPr>
      <t>Run for the Roses</t>
    </r>
    <r>
      <rPr>
        <sz val="14"/>
        <color theme="1"/>
        <rFont val="Roboto Mono"/>
      </rPr>
      <t xml:space="preserve">
1.25 miles (2000m)</t>
    </r>
  </si>
  <si>
    <r>
      <t xml:space="preserve">Preakness Stakes
</t>
    </r>
    <r>
      <rPr>
        <i/>
        <sz val="14"/>
        <color theme="1"/>
        <rFont val="Roboto Mono"/>
      </rPr>
      <t>Run for the Black-Eyed Susans</t>
    </r>
    <r>
      <rPr>
        <sz val="14"/>
        <color theme="1"/>
        <rFont val="Roboto Mono"/>
      </rPr>
      <t xml:space="preserve">
1 3/16 miles (1900m)</t>
    </r>
  </si>
  <si>
    <r>
      <t xml:space="preserve">Belmont Stakes
</t>
    </r>
    <r>
      <rPr>
        <i/>
        <sz val="14"/>
        <color theme="1"/>
        <rFont val="Roboto Mono"/>
      </rPr>
      <t>Test of the Champion</t>
    </r>
    <r>
      <rPr>
        <sz val="14"/>
        <color theme="1"/>
        <rFont val="Roboto Mono"/>
      </rPr>
      <t xml:space="preserve">
1.5 miles (2400m)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</si>
</sst>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.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Roboto Mono"/>
    </font>
    <font>
      <sz val="14"/>
      <color rgb="FF000000"/>
      <name val="Roboto Mono"/>
    </font>
    <font>
      <sz val="14"/>
      <color theme="1"/>
      <name val="Roboto Mono"/>
    </font>
    <font>
      <i/>
      <sz val="14"/>
      <color theme="1"/>
      <name val="Roboto Mono"/>
    </font>
    <font>
      <b/>
      <sz val="14"/>
      <color theme="1"/>
      <name val="Roboto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15" fontId="0" fillId="0" borderId="0" xfId="0" applyNumberFormat="1" applyAlignment="1">
      <alignment vertical="top"/>
    </xf>
    <xf numFmtId="0" fontId="7" fillId="0" borderId="0" xfId="0" applyFont="1" applyAlignment="1">
      <alignment horizontal="center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numFmt numFmtId="164" formatCode="h:mm:ss.00"/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numFmt numFmtId="164" formatCode="h:mm:ss.00"/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numFmt numFmtId="164" formatCode="h:mm:ss.00"/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numFmt numFmtId="0" formatCode="General"/>
      <alignment horizontal="right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numFmt numFmtId="164" formatCode="h:mm:ss.00"/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center" vertical="top" textRotation="0" wrapText="0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7" name="Table7" displayName="Table7" ref="A2:D5" headerRowCount="0" totalsRowShown="0" headerRowDxfId="22" dataDxfId="21">
  <tableColumns count="4">
    <tableColumn id="1" name="Column1" headerRowDxfId="20" dataDxfId="19"/>
    <tableColumn id="2" name="Column2" headerRowDxfId="18" dataDxfId="17"/>
    <tableColumn id="3" name="Column3" headerRowDxfId="16" dataDxfId="15"/>
    <tableColumn id="4" name="Column4" headerRowDxfId="14" data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K29" totalsRowShown="0" headerRowDxfId="12" dataDxfId="11">
  <autoFilter ref="A1:K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place" dataDxfId="10"/>
    <tableColumn id="2" name="name" dataDxfId="9"/>
    <tableColumn id="3" name="city" dataDxfId="8"/>
    <tableColumn id="4" name="gender" dataDxfId="7"/>
    <tableColumn id="5" name="age" dataDxfId="6"/>
    <tableColumn id="6" name="division" dataDxfId="5">
      <calculatedColumnFormula>IF(AND(D2="M",E2&lt;50),"Men &lt;50",IF(AND(D2="M",E2&gt;=50),"Men 50+",IF(AND(D2="F",E2&lt;50),"Women &lt;50","Women 50+")))</calculatedColumnFormula>
    </tableColumn>
    <tableColumn id="7" name="pos_ttt" dataDxfId="4"/>
    <tableColumn id="8" name="time_ttt" dataDxfId="3"/>
    <tableColumn id="9" name="pos_lctc" dataDxfId="2"/>
    <tableColumn id="10" name="time_lctc" dataDxfId="1"/>
    <tableColumn id="11" name="time_tota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showRuler="0" workbookViewId="0">
      <selection activeCell="A5" sqref="A5"/>
    </sheetView>
  </sheetViews>
  <sheetFormatPr baseColWidth="10" defaultRowHeight="16" x14ac:dyDescent="0.2"/>
  <cols>
    <col min="1" max="1" width="44.5" style="9" bestFit="1" customWidth="1"/>
    <col min="2" max="2" width="52" style="9" customWidth="1"/>
    <col min="3" max="3" width="38.83203125" style="9" bestFit="1" customWidth="1"/>
    <col min="4" max="4" width="45.83203125" style="9" bestFit="1" customWidth="1"/>
    <col min="5" max="16384" width="10.83203125" style="9"/>
  </cols>
  <sheetData>
    <row r="1" spans="1:4" x14ac:dyDescent="0.2">
      <c r="A1"/>
      <c r="B1"/>
      <c r="C1"/>
      <c r="D1"/>
    </row>
    <row r="2" spans="1:4" ht="21" x14ac:dyDescent="0.2">
      <c r="A2" s="12" t="s">
        <v>65</v>
      </c>
      <c r="B2" s="12"/>
      <c r="C2" s="12" t="s">
        <v>66</v>
      </c>
      <c r="D2" s="12"/>
    </row>
    <row r="3" spans="1:4" ht="63" x14ac:dyDescent="0.2">
      <c r="A3" s="10" t="s">
        <v>67</v>
      </c>
      <c r="B3" s="10" t="s">
        <v>3</v>
      </c>
      <c r="C3" s="10" t="s">
        <v>6</v>
      </c>
      <c r="D3" s="10" t="s">
        <v>0</v>
      </c>
    </row>
    <row r="4" spans="1:4" ht="63" x14ac:dyDescent="0.2">
      <c r="A4" s="10" t="s">
        <v>68</v>
      </c>
      <c r="B4" s="10" t="s">
        <v>4</v>
      </c>
      <c r="C4" s="10" t="s">
        <v>7</v>
      </c>
      <c r="D4" s="10" t="s">
        <v>1</v>
      </c>
    </row>
    <row r="5" spans="1:4" ht="63" x14ac:dyDescent="0.2">
      <c r="A5" s="10" t="s">
        <v>69</v>
      </c>
      <c r="B5" s="10" t="s">
        <v>5</v>
      </c>
      <c r="C5" s="10" t="s">
        <v>8</v>
      </c>
      <c r="D5" s="10" t="s">
        <v>2</v>
      </c>
    </row>
    <row r="8" spans="1:4" x14ac:dyDescent="0.2">
      <c r="A8" s="11"/>
    </row>
    <row r="11" spans="1:4" x14ac:dyDescent="0.2">
      <c r="A11" s="1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showRuler="0" workbookViewId="0">
      <selection activeCell="N33" sqref="N33"/>
    </sheetView>
  </sheetViews>
  <sheetFormatPr baseColWidth="10" defaultRowHeight="16" x14ac:dyDescent="0.2"/>
  <cols>
    <col min="1" max="1" width="10.6640625" customWidth="1"/>
    <col min="2" max="2" width="26.5" style="5" customWidth="1"/>
    <col min="3" max="3" width="21" style="5" customWidth="1"/>
    <col min="4" max="4" width="9.5" bestFit="1" customWidth="1"/>
    <col min="5" max="5" width="7.83203125" customWidth="1"/>
    <col min="6" max="6" width="20.6640625" bestFit="1" customWidth="1"/>
    <col min="7" max="7" width="13.33203125" customWidth="1"/>
    <col min="8" max="8" width="15.1640625" style="6" bestFit="1" customWidth="1"/>
    <col min="9" max="9" width="14.83203125" customWidth="1"/>
    <col min="10" max="10" width="16.1640625" style="6" customWidth="1"/>
    <col min="11" max="11" width="17.6640625" style="6" customWidth="1"/>
  </cols>
  <sheetData>
    <row r="1" spans="1:11" ht="21" x14ac:dyDescent="0.3">
      <c r="A1" s="1" t="s">
        <v>64</v>
      </c>
      <c r="B1" s="3" t="s">
        <v>9</v>
      </c>
      <c r="C1" s="3" t="s">
        <v>10</v>
      </c>
      <c r="D1" s="1" t="s">
        <v>11</v>
      </c>
      <c r="E1" s="1" t="s">
        <v>12</v>
      </c>
      <c r="F1" s="1" t="s">
        <v>13</v>
      </c>
      <c r="G1" s="1" t="s">
        <v>60</v>
      </c>
      <c r="H1" s="7" t="s">
        <v>61</v>
      </c>
      <c r="I1" s="1" t="s">
        <v>63</v>
      </c>
      <c r="J1" s="7" t="s">
        <v>62</v>
      </c>
      <c r="K1" s="7" t="s">
        <v>14</v>
      </c>
    </row>
    <row r="2" spans="1:11" ht="21" x14ac:dyDescent="0.3">
      <c r="A2" s="2">
        <v>1</v>
      </c>
      <c r="B2" s="4" t="s">
        <v>15</v>
      </c>
      <c r="C2" s="4" t="s">
        <v>16</v>
      </c>
      <c r="D2" s="2" t="s">
        <v>17</v>
      </c>
      <c r="E2" s="2">
        <v>34</v>
      </c>
      <c r="F2" s="2" t="str">
        <f>IF(AND(D2="M",E2&lt;50),"Men &lt;50",IF(AND(D2="M",E2&gt;=50),"Men 50+",IF(AND(D2="F",E2&lt;50),"Women &lt;50","Women 50+")))</f>
        <v>Men &lt;50</v>
      </c>
      <c r="G2" s="2">
        <v>3</v>
      </c>
      <c r="H2" s="8">
        <v>4.4513888888888888E-2</v>
      </c>
      <c r="I2" s="2">
        <v>2</v>
      </c>
      <c r="J2" s="8">
        <v>6.6029050925925925E-2</v>
      </c>
      <c r="K2" s="8">
        <v>0.11054293981481482</v>
      </c>
    </row>
    <row r="3" spans="1:11" ht="21" x14ac:dyDescent="0.3">
      <c r="A3" s="2">
        <v>2</v>
      </c>
      <c r="B3" s="4" t="s">
        <v>18</v>
      </c>
      <c r="C3" s="4" t="s">
        <v>19</v>
      </c>
      <c r="D3" s="2" t="s">
        <v>17</v>
      </c>
      <c r="E3" s="2">
        <v>28</v>
      </c>
      <c r="F3" s="2" t="str">
        <f t="shared" ref="F3:F29" si="0">IF(AND(D3="M",E3&lt;50),"Men &lt;50",IF(AND(D3="M",E3&gt;=50),"Men 50+",IF(AND(D3="F",E3&lt;50),"Women &lt;50","Women 50+")))</f>
        <v>Men &lt;50</v>
      </c>
      <c r="G3" s="2">
        <v>14</v>
      </c>
      <c r="H3" s="8">
        <v>4.8622685185185179E-2</v>
      </c>
      <c r="I3" s="2">
        <v>7</v>
      </c>
      <c r="J3" s="8">
        <v>7.1791319444444446E-2</v>
      </c>
      <c r="K3" s="8">
        <v>0.12041400462962963</v>
      </c>
    </row>
    <row r="4" spans="1:11" ht="21" x14ac:dyDescent="0.3">
      <c r="A4" s="2">
        <v>3</v>
      </c>
      <c r="B4" s="4" t="s">
        <v>20</v>
      </c>
      <c r="C4" s="4" t="s">
        <v>21</v>
      </c>
      <c r="D4" s="2" t="s">
        <v>17</v>
      </c>
      <c r="E4" s="2">
        <v>47</v>
      </c>
      <c r="F4" s="2" t="str">
        <f t="shared" si="0"/>
        <v>Men &lt;50</v>
      </c>
      <c r="G4" s="2">
        <v>25</v>
      </c>
      <c r="H4" s="8">
        <v>5.1145833333333335E-2</v>
      </c>
      <c r="I4" s="2">
        <v>9</v>
      </c>
      <c r="J4" s="8">
        <v>7.451365740740741E-2</v>
      </c>
      <c r="K4" s="8">
        <v>0.12565949074074076</v>
      </c>
    </row>
    <row r="5" spans="1:11" ht="21" x14ac:dyDescent="0.3">
      <c r="A5" s="2">
        <v>4</v>
      </c>
      <c r="B5" s="4" t="s">
        <v>22</v>
      </c>
      <c r="C5" s="4" t="s">
        <v>16</v>
      </c>
      <c r="D5" s="2" t="s">
        <v>17</v>
      </c>
      <c r="E5" s="2">
        <v>45</v>
      </c>
      <c r="F5" s="2" t="str">
        <f t="shared" si="0"/>
        <v>Men &lt;50</v>
      </c>
      <c r="G5" s="2">
        <v>22</v>
      </c>
      <c r="H5" s="8">
        <v>5.0486111111111114E-2</v>
      </c>
      <c r="I5" s="2">
        <v>11</v>
      </c>
      <c r="J5" s="8">
        <v>7.5471759259259252E-2</v>
      </c>
      <c r="K5" s="8">
        <v>0.12595787037037037</v>
      </c>
    </row>
    <row r="6" spans="1:11" ht="21" x14ac:dyDescent="0.3">
      <c r="A6" s="2">
        <v>5</v>
      </c>
      <c r="B6" s="4" t="s">
        <v>23</v>
      </c>
      <c r="C6" s="4" t="s">
        <v>24</v>
      </c>
      <c r="D6" s="2" t="s">
        <v>17</v>
      </c>
      <c r="E6" s="2">
        <v>57</v>
      </c>
      <c r="F6" s="2" t="str">
        <f t="shared" si="0"/>
        <v>Men 50+</v>
      </c>
      <c r="G6" s="2">
        <v>19</v>
      </c>
      <c r="H6" s="8">
        <v>4.9375000000000002E-2</v>
      </c>
      <c r="I6" s="2">
        <v>12</v>
      </c>
      <c r="J6" s="8">
        <v>7.6658564814814811E-2</v>
      </c>
      <c r="K6" s="8">
        <v>0.12603356481481481</v>
      </c>
    </row>
    <row r="7" spans="1:11" ht="21" x14ac:dyDescent="0.3">
      <c r="A7" s="2">
        <v>6</v>
      </c>
      <c r="B7" s="4" t="s">
        <v>25</v>
      </c>
      <c r="C7" s="4" t="s">
        <v>16</v>
      </c>
      <c r="D7" s="2" t="s">
        <v>17</v>
      </c>
      <c r="E7" s="2">
        <v>44</v>
      </c>
      <c r="F7" s="2" t="str">
        <f t="shared" si="0"/>
        <v>Men &lt;50</v>
      </c>
      <c r="G7" s="2">
        <v>31</v>
      </c>
      <c r="H7" s="8">
        <v>5.2673611111111109E-2</v>
      </c>
      <c r="I7" s="2">
        <v>10</v>
      </c>
      <c r="J7" s="8">
        <v>7.5310995370370379E-2</v>
      </c>
      <c r="K7" s="8">
        <v>0.12798460648148149</v>
      </c>
    </row>
    <row r="8" spans="1:11" ht="21" x14ac:dyDescent="0.3">
      <c r="A8" s="2">
        <v>7</v>
      </c>
      <c r="B8" s="4" t="s">
        <v>26</v>
      </c>
      <c r="C8" s="4" t="s">
        <v>27</v>
      </c>
      <c r="D8" s="2" t="s">
        <v>28</v>
      </c>
      <c r="E8" s="2">
        <v>37</v>
      </c>
      <c r="F8" s="2" t="str">
        <f t="shared" si="0"/>
        <v>Women &lt;50</v>
      </c>
      <c r="G8" s="2">
        <v>40</v>
      </c>
      <c r="H8" s="8">
        <v>5.4328703703703705E-2</v>
      </c>
      <c r="I8" s="2">
        <v>24</v>
      </c>
      <c r="J8" s="8">
        <v>8.415162037037037E-2</v>
      </c>
      <c r="K8" s="8">
        <v>0.13848032407407407</v>
      </c>
    </row>
    <row r="9" spans="1:11" ht="21" x14ac:dyDescent="0.3">
      <c r="A9" s="2">
        <v>8</v>
      </c>
      <c r="B9" s="4" t="s">
        <v>29</v>
      </c>
      <c r="C9" s="4" t="s">
        <v>16</v>
      </c>
      <c r="D9" s="2" t="s">
        <v>17</v>
      </c>
      <c r="E9" s="2">
        <v>41</v>
      </c>
      <c r="F9" s="2" t="str">
        <f t="shared" si="0"/>
        <v>Men &lt;50</v>
      </c>
      <c r="G9" s="2">
        <v>48</v>
      </c>
      <c r="H9" s="8">
        <v>5.5046296296296295E-2</v>
      </c>
      <c r="I9" s="2">
        <v>21</v>
      </c>
      <c r="J9" s="8">
        <v>8.3493865740740747E-2</v>
      </c>
      <c r="K9" s="8">
        <v>0.13854016203703703</v>
      </c>
    </row>
    <row r="10" spans="1:11" ht="21" x14ac:dyDescent="0.3">
      <c r="A10" s="2">
        <v>9</v>
      </c>
      <c r="B10" s="4" t="s">
        <v>30</v>
      </c>
      <c r="C10" s="4" t="s">
        <v>16</v>
      </c>
      <c r="D10" s="2" t="s">
        <v>17</v>
      </c>
      <c r="E10" s="2">
        <v>34</v>
      </c>
      <c r="F10" s="2" t="str">
        <f t="shared" si="0"/>
        <v>Men &lt;50</v>
      </c>
      <c r="G10" s="2">
        <v>54</v>
      </c>
      <c r="H10" s="8">
        <v>5.5543981481481486E-2</v>
      </c>
      <c r="I10" s="2">
        <v>28</v>
      </c>
      <c r="J10" s="8">
        <v>8.7145254629629632E-2</v>
      </c>
      <c r="K10" s="8">
        <v>0.14268923611111112</v>
      </c>
    </row>
    <row r="11" spans="1:11" ht="21" x14ac:dyDescent="0.3">
      <c r="A11" s="2">
        <v>10</v>
      </c>
      <c r="B11" s="4" t="s">
        <v>31</v>
      </c>
      <c r="C11" s="4" t="s">
        <v>16</v>
      </c>
      <c r="D11" s="2" t="s">
        <v>17</v>
      </c>
      <c r="E11" s="2">
        <v>62</v>
      </c>
      <c r="F11" s="2" t="str">
        <f t="shared" si="0"/>
        <v>Men 50+</v>
      </c>
      <c r="G11" s="2">
        <v>65</v>
      </c>
      <c r="H11" s="8">
        <v>5.6863425925925921E-2</v>
      </c>
      <c r="I11" s="2">
        <v>32</v>
      </c>
      <c r="J11" s="8">
        <v>8.9743518518518514E-2</v>
      </c>
      <c r="K11" s="8">
        <v>0.14660694444444444</v>
      </c>
    </row>
    <row r="12" spans="1:11" ht="21" x14ac:dyDescent="0.3">
      <c r="A12" s="2">
        <v>11</v>
      </c>
      <c r="B12" s="4" t="s">
        <v>32</v>
      </c>
      <c r="C12" s="4" t="s">
        <v>16</v>
      </c>
      <c r="D12" s="2" t="s">
        <v>17</v>
      </c>
      <c r="E12" s="2">
        <v>29</v>
      </c>
      <c r="F12" s="2" t="str">
        <f t="shared" si="0"/>
        <v>Men &lt;50</v>
      </c>
      <c r="G12" s="2">
        <v>35</v>
      </c>
      <c r="H12" s="8">
        <v>5.3287037037037042E-2</v>
      </c>
      <c r="I12" s="2">
        <v>43</v>
      </c>
      <c r="J12" s="8">
        <v>9.389652777777778E-2</v>
      </c>
      <c r="K12" s="8">
        <v>0.14718356481481482</v>
      </c>
    </row>
    <row r="13" spans="1:11" ht="21" x14ac:dyDescent="0.3">
      <c r="A13" s="2">
        <v>12</v>
      </c>
      <c r="B13" s="4" t="s">
        <v>33</v>
      </c>
      <c r="C13" s="4" t="s">
        <v>16</v>
      </c>
      <c r="D13" s="2" t="s">
        <v>17</v>
      </c>
      <c r="E13" s="2">
        <v>66</v>
      </c>
      <c r="F13" s="2" t="str">
        <f t="shared" si="0"/>
        <v>Men 50+</v>
      </c>
      <c r="G13" s="2">
        <v>91</v>
      </c>
      <c r="H13" s="8">
        <v>6.0902777777777778E-2</v>
      </c>
      <c r="I13" s="2">
        <v>36</v>
      </c>
      <c r="J13" s="8">
        <v>9.0594907407407402E-2</v>
      </c>
      <c r="K13" s="8">
        <v>0.15149768518518517</v>
      </c>
    </row>
    <row r="14" spans="1:11" ht="21" x14ac:dyDescent="0.3">
      <c r="A14" s="2">
        <v>13</v>
      </c>
      <c r="B14" s="4" t="s">
        <v>34</v>
      </c>
      <c r="C14" s="4" t="s">
        <v>35</v>
      </c>
      <c r="D14" s="2" t="s">
        <v>28</v>
      </c>
      <c r="E14" s="2">
        <v>48</v>
      </c>
      <c r="F14" s="2" t="str">
        <f t="shared" si="0"/>
        <v>Women &lt;50</v>
      </c>
      <c r="G14" s="2">
        <v>101</v>
      </c>
      <c r="H14" s="8">
        <v>6.2534722222222228E-2</v>
      </c>
      <c r="I14" s="2">
        <v>37</v>
      </c>
      <c r="J14" s="8">
        <v>9.0957870370370383E-2</v>
      </c>
      <c r="K14" s="8">
        <v>0.1534925925925926</v>
      </c>
    </row>
    <row r="15" spans="1:11" ht="21" x14ac:dyDescent="0.3">
      <c r="A15" s="2">
        <v>14</v>
      </c>
      <c r="B15" s="4" t="s">
        <v>36</v>
      </c>
      <c r="C15" s="4" t="s">
        <v>37</v>
      </c>
      <c r="D15" s="2" t="s">
        <v>17</v>
      </c>
      <c r="E15" s="2">
        <v>55</v>
      </c>
      <c r="F15" s="2" t="str">
        <f t="shared" si="0"/>
        <v>Men 50+</v>
      </c>
      <c r="G15" s="2">
        <v>94</v>
      </c>
      <c r="H15" s="8">
        <v>6.1504629629629631E-2</v>
      </c>
      <c r="I15" s="2">
        <v>45</v>
      </c>
      <c r="J15" s="8">
        <v>9.4179745370370369E-2</v>
      </c>
      <c r="K15" s="8">
        <v>0.15568437500000001</v>
      </c>
    </row>
    <row r="16" spans="1:11" ht="21" x14ac:dyDescent="0.3">
      <c r="A16" s="2">
        <v>15</v>
      </c>
      <c r="B16" s="4" t="s">
        <v>38</v>
      </c>
      <c r="C16" s="4" t="s">
        <v>39</v>
      </c>
      <c r="D16" s="2" t="s">
        <v>17</v>
      </c>
      <c r="E16" s="2">
        <v>58</v>
      </c>
      <c r="F16" s="2" t="str">
        <f t="shared" si="0"/>
        <v>Men 50+</v>
      </c>
      <c r="G16" s="2">
        <v>95</v>
      </c>
      <c r="H16" s="8">
        <v>6.1944444444444441E-2</v>
      </c>
      <c r="I16" s="2">
        <v>44</v>
      </c>
      <c r="J16" s="8">
        <v>9.3910879629629629E-2</v>
      </c>
      <c r="K16" s="8">
        <v>0.15585532407407407</v>
      </c>
    </row>
    <row r="17" spans="1:11" ht="21" x14ac:dyDescent="0.3">
      <c r="A17" s="2">
        <v>16</v>
      </c>
      <c r="B17" s="4" t="s">
        <v>40</v>
      </c>
      <c r="C17" s="4" t="s">
        <v>41</v>
      </c>
      <c r="D17" s="2" t="s">
        <v>28</v>
      </c>
      <c r="E17" s="2">
        <v>60</v>
      </c>
      <c r="F17" s="2" t="str">
        <f t="shared" si="0"/>
        <v>Women 50+</v>
      </c>
      <c r="G17" s="2">
        <v>86</v>
      </c>
      <c r="H17" s="8">
        <v>6.0138888888888888E-2</v>
      </c>
      <c r="I17" s="2">
        <v>50</v>
      </c>
      <c r="J17" s="8">
        <v>9.7217592592592592E-2</v>
      </c>
      <c r="K17" s="8">
        <v>0.15735648148148149</v>
      </c>
    </row>
    <row r="18" spans="1:11" ht="21" x14ac:dyDescent="0.3">
      <c r="A18" s="2">
        <v>17</v>
      </c>
      <c r="B18" s="4" t="s">
        <v>42</v>
      </c>
      <c r="C18" s="4" t="s">
        <v>19</v>
      </c>
      <c r="D18" s="2" t="s">
        <v>17</v>
      </c>
      <c r="E18" s="2">
        <v>42</v>
      </c>
      <c r="F18" s="2" t="str">
        <f t="shared" si="0"/>
        <v>Men &lt;50</v>
      </c>
      <c r="G18" s="2">
        <v>112</v>
      </c>
      <c r="H18" s="8">
        <v>6.3738425925925921E-2</v>
      </c>
      <c r="I18" s="2">
        <v>47</v>
      </c>
      <c r="J18" s="8">
        <v>9.4737037037037022E-2</v>
      </c>
      <c r="K18" s="8">
        <v>0.15847546296296297</v>
      </c>
    </row>
    <row r="19" spans="1:11" ht="21" x14ac:dyDescent="0.3">
      <c r="A19" s="2">
        <v>18</v>
      </c>
      <c r="B19" s="4" t="s">
        <v>43</v>
      </c>
      <c r="C19" s="4" t="s">
        <v>44</v>
      </c>
      <c r="D19" s="2" t="s">
        <v>17</v>
      </c>
      <c r="E19" s="2">
        <v>51</v>
      </c>
      <c r="F19" s="2" t="str">
        <f t="shared" si="0"/>
        <v>Men 50+</v>
      </c>
      <c r="G19" s="2">
        <v>123</v>
      </c>
      <c r="H19" s="8">
        <v>6.7638888888888887E-2</v>
      </c>
      <c r="I19" s="2">
        <v>56</v>
      </c>
      <c r="J19" s="8">
        <v>9.9297569444444442E-2</v>
      </c>
      <c r="K19" s="8">
        <v>0.16693645833333334</v>
      </c>
    </row>
    <row r="20" spans="1:11" ht="21" x14ac:dyDescent="0.3">
      <c r="A20" s="2">
        <v>19</v>
      </c>
      <c r="B20" s="4" t="s">
        <v>45</v>
      </c>
      <c r="C20" s="4" t="s">
        <v>46</v>
      </c>
      <c r="D20" s="2" t="s">
        <v>28</v>
      </c>
      <c r="E20" s="2">
        <v>43</v>
      </c>
      <c r="F20" s="2" t="str">
        <f t="shared" si="0"/>
        <v>Women &lt;50</v>
      </c>
      <c r="G20" s="2">
        <v>88</v>
      </c>
      <c r="H20" s="8">
        <v>6.0462962962962961E-2</v>
      </c>
      <c r="I20" s="2">
        <v>70</v>
      </c>
      <c r="J20" s="8">
        <v>0.10652546296296296</v>
      </c>
      <c r="K20" s="8">
        <v>0.16698842592592592</v>
      </c>
    </row>
    <row r="21" spans="1:11" ht="21" x14ac:dyDescent="0.3">
      <c r="A21" s="2">
        <v>20</v>
      </c>
      <c r="B21" s="4" t="s">
        <v>47</v>
      </c>
      <c r="C21" s="4" t="s">
        <v>16</v>
      </c>
      <c r="D21" s="2" t="s">
        <v>17</v>
      </c>
      <c r="E21" s="2">
        <v>67</v>
      </c>
      <c r="F21" s="2" t="str">
        <f t="shared" si="0"/>
        <v>Men 50+</v>
      </c>
      <c r="G21" s="2">
        <v>128</v>
      </c>
      <c r="H21" s="8">
        <v>6.9155092592592601E-2</v>
      </c>
      <c r="I21" s="2">
        <v>60</v>
      </c>
      <c r="J21" s="8">
        <v>0.10102511574074075</v>
      </c>
      <c r="K21" s="8">
        <v>0.17018020833333333</v>
      </c>
    </row>
    <row r="22" spans="1:11" ht="21" x14ac:dyDescent="0.3">
      <c r="A22" s="2">
        <v>21</v>
      </c>
      <c r="B22" s="4" t="s">
        <v>48</v>
      </c>
      <c r="C22" s="4" t="s">
        <v>49</v>
      </c>
      <c r="D22" s="2" t="s">
        <v>17</v>
      </c>
      <c r="E22" s="2">
        <v>62</v>
      </c>
      <c r="F22" s="2" t="str">
        <f t="shared" si="0"/>
        <v>Men 50+</v>
      </c>
      <c r="G22" s="2">
        <v>121</v>
      </c>
      <c r="H22" s="8">
        <v>6.6944444444444445E-2</v>
      </c>
      <c r="I22" s="2">
        <v>64</v>
      </c>
      <c r="J22" s="8">
        <v>0.1033548611111111</v>
      </c>
      <c r="K22" s="8">
        <v>0.17029930555555553</v>
      </c>
    </row>
    <row r="23" spans="1:11" ht="21" x14ac:dyDescent="0.3">
      <c r="A23" s="2">
        <v>22</v>
      </c>
      <c r="B23" s="4" t="s">
        <v>50</v>
      </c>
      <c r="C23" s="4" t="s">
        <v>16</v>
      </c>
      <c r="D23" s="2" t="s">
        <v>28</v>
      </c>
      <c r="E23" s="2">
        <v>54</v>
      </c>
      <c r="F23" s="2" t="str">
        <f t="shared" si="0"/>
        <v>Women 50+</v>
      </c>
      <c r="G23" s="2">
        <v>114</v>
      </c>
      <c r="H23" s="8">
        <v>6.4085648148148142E-2</v>
      </c>
      <c r="I23" s="2">
        <v>82</v>
      </c>
      <c r="J23" s="8">
        <v>0.11232893518518518</v>
      </c>
      <c r="K23" s="8">
        <v>0.17641458333333335</v>
      </c>
    </row>
    <row r="24" spans="1:11" ht="21" x14ac:dyDescent="0.3">
      <c r="A24" s="2">
        <v>23</v>
      </c>
      <c r="B24" s="4" t="s">
        <v>51</v>
      </c>
      <c r="C24" s="4" t="s">
        <v>16</v>
      </c>
      <c r="D24" s="2" t="s">
        <v>28</v>
      </c>
      <c r="E24" s="2">
        <v>52</v>
      </c>
      <c r="F24" s="2" t="str">
        <f t="shared" si="0"/>
        <v>Women 50+</v>
      </c>
      <c r="G24" s="2">
        <v>140</v>
      </c>
      <c r="H24" s="8">
        <v>7.0243055555555559E-2</v>
      </c>
      <c r="I24" s="2">
        <v>94</v>
      </c>
      <c r="J24" s="8">
        <v>0.11854895833333334</v>
      </c>
      <c r="K24" s="8">
        <v>0.18879201388888889</v>
      </c>
    </row>
    <row r="25" spans="1:11" ht="21" x14ac:dyDescent="0.3">
      <c r="A25" s="2">
        <v>24</v>
      </c>
      <c r="B25" s="4" t="s">
        <v>52</v>
      </c>
      <c r="C25" s="4" t="s">
        <v>53</v>
      </c>
      <c r="D25" s="2" t="s">
        <v>28</v>
      </c>
      <c r="E25" s="2">
        <v>59</v>
      </c>
      <c r="F25" s="2" t="str">
        <f t="shared" si="0"/>
        <v>Women 50+</v>
      </c>
      <c r="G25" s="2">
        <v>153</v>
      </c>
      <c r="H25" s="8">
        <v>7.3865740740740746E-2</v>
      </c>
      <c r="I25" s="2">
        <v>102</v>
      </c>
      <c r="J25" s="8">
        <v>0.12142141203703705</v>
      </c>
      <c r="K25" s="8">
        <v>0.19528715277777778</v>
      </c>
    </row>
    <row r="26" spans="1:11" ht="21" x14ac:dyDescent="0.3">
      <c r="A26" s="2">
        <v>25</v>
      </c>
      <c r="B26" s="4" t="s">
        <v>54</v>
      </c>
      <c r="C26" s="4" t="s">
        <v>55</v>
      </c>
      <c r="D26" s="2" t="s">
        <v>28</v>
      </c>
      <c r="E26" s="2">
        <v>55</v>
      </c>
      <c r="F26" s="2" t="str">
        <f t="shared" si="0"/>
        <v>Women 50+</v>
      </c>
      <c r="G26" s="2">
        <v>156</v>
      </c>
      <c r="H26" s="8">
        <v>7.4999999999999997E-2</v>
      </c>
      <c r="I26" s="2">
        <v>96</v>
      </c>
      <c r="J26" s="8">
        <v>0.12079780092592592</v>
      </c>
      <c r="K26" s="8">
        <v>0.19579780092592591</v>
      </c>
    </row>
    <row r="27" spans="1:11" ht="21" x14ac:dyDescent="0.3">
      <c r="A27" s="2">
        <v>26</v>
      </c>
      <c r="B27" s="4" t="s">
        <v>56</v>
      </c>
      <c r="C27" s="4" t="s">
        <v>16</v>
      </c>
      <c r="D27" s="2" t="s">
        <v>28</v>
      </c>
      <c r="E27" s="2">
        <v>57</v>
      </c>
      <c r="F27" s="2" t="str">
        <f t="shared" si="0"/>
        <v>Women 50+</v>
      </c>
      <c r="G27" s="2">
        <v>176</v>
      </c>
      <c r="H27" s="8">
        <v>8.184027777777779E-2</v>
      </c>
      <c r="I27" s="2">
        <v>115</v>
      </c>
      <c r="J27" s="8">
        <v>0.12903159722222221</v>
      </c>
      <c r="K27" s="8">
        <v>0.21087187500000001</v>
      </c>
    </row>
    <row r="28" spans="1:11" ht="21" x14ac:dyDescent="0.3">
      <c r="A28" s="2">
        <v>27</v>
      </c>
      <c r="B28" s="4" t="s">
        <v>57</v>
      </c>
      <c r="C28" s="4" t="s">
        <v>58</v>
      </c>
      <c r="D28" s="2" t="s">
        <v>17</v>
      </c>
      <c r="E28" s="2">
        <v>57</v>
      </c>
      <c r="F28" s="2" t="str">
        <f t="shared" si="0"/>
        <v>Men 50+</v>
      </c>
      <c r="G28" s="2">
        <v>159</v>
      </c>
      <c r="H28" s="8">
        <v>7.5763888888888895E-2</v>
      </c>
      <c r="I28" s="2">
        <v>123</v>
      </c>
      <c r="J28" s="8">
        <v>0.13547997685185184</v>
      </c>
      <c r="K28" s="8">
        <v>0.21124386574074075</v>
      </c>
    </row>
    <row r="29" spans="1:11" ht="21" x14ac:dyDescent="0.3">
      <c r="A29" s="2">
        <v>28</v>
      </c>
      <c r="B29" s="4" t="s">
        <v>59</v>
      </c>
      <c r="C29" s="4" t="s">
        <v>27</v>
      </c>
      <c r="D29" s="2" t="s">
        <v>28</v>
      </c>
      <c r="E29" s="2">
        <v>61</v>
      </c>
      <c r="F29" s="2" t="str">
        <f t="shared" si="0"/>
        <v>Women 50+</v>
      </c>
      <c r="G29" s="2">
        <v>179</v>
      </c>
      <c r="H29" s="8">
        <v>8.5416666666666655E-2</v>
      </c>
      <c r="I29" s="2">
        <v>117</v>
      </c>
      <c r="J29" s="8">
        <v>0.12968402777777779</v>
      </c>
      <c r="K29" s="8">
        <v>0.21510069444444446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races</vt:lpstr>
      <vt:lpstr>standings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Yee</dc:creator>
  <cp:lastModifiedBy>Victor Yee</cp:lastModifiedBy>
  <dcterms:created xsi:type="dcterms:W3CDTF">2018-06-13T17:56:59Z</dcterms:created>
  <dcterms:modified xsi:type="dcterms:W3CDTF">2018-06-25T04:18:14Z</dcterms:modified>
</cp:coreProperties>
</file>