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EXL-N1-2962\"/>
    </mc:Choice>
  </mc:AlternateContent>
  <bookViews>
    <workbookView xWindow="600" yWindow="75" windowWidth="14115" windowHeight="7995" activeTab="3"/>
  </bookViews>
  <sheets>
    <sheet name="Ejemplo 1" sheetId="1" r:id="rId1"/>
    <sheet name="Practica 1" sheetId="2" r:id="rId2"/>
    <sheet name="Ejemplo Texto" sheetId="3" r:id="rId3"/>
    <sheet name="Práctica 2" sheetId="4" r:id="rId4"/>
  </sheets>
  <calcPr calcId="162913"/>
</workbook>
</file>

<file path=xl/calcChain.xml><?xml version="1.0" encoding="utf-8"?>
<calcChain xmlns="http://schemas.openxmlformats.org/spreadsheetml/2006/main">
  <c r="C8" i="4" l="1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7" i="4"/>
  <c r="C37" i="3"/>
  <c r="C38" i="3"/>
  <c r="C39" i="3"/>
  <c r="C40" i="3"/>
  <c r="C36" i="3"/>
  <c r="C27" i="3"/>
  <c r="C28" i="3"/>
  <c r="C29" i="3"/>
  <c r="C30" i="3"/>
  <c r="C26" i="3"/>
  <c r="C17" i="3"/>
  <c r="C18" i="3"/>
  <c r="C19" i="3"/>
  <c r="C20" i="3"/>
  <c r="C16" i="3"/>
  <c r="C7" i="3"/>
  <c r="C8" i="3"/>
  <c r="C9" i="3"/>
  <c r="C10" i="3"/>
  <c r="C6" i="3"/>
  <c r="H11" i="2"/>
  <c r="D11" i="2"/>
  <c r="E11" i="2"/>
  <c r="F11" i="2"/>
  <c r="G11" i="2"/>
  <c r="C11" i="2"/>
  <c r="D8" i="2"/>
  <c r="E8" i="2"/>
  <c r="F8" i="2"/>
  <c r="G8" i="2"/>
  <c r="H8" i="2"/>
  <c r="D9" i="2"/>
  <c r="E9" i="2"/>
  <c r="F9" i="2"/>
  <c r="G9" i="2"/>
  <c r="H9" i="2"/>
  <c r="D10" i="2"/>
  <c r="E10" i="2"/>
  <c r="F10" i="2"/>
  <c r="G10" i="2"/>
  <c r="H10" i="2"/>
  <c r="D7" i="2"/>
  <c r="E7" i="2"/>
  <c r="F7" i="2"/>
  <c r="G7" i="2"/>
  <c r="H7" i="2"/>
  <c r="C10" i="2"/>
  <c r="C9" i="2"/>
  <c r="C8" i="2"/>
  <c r="C7" i="2"/>
  <c r="E6" i="2"/>
  <c r="F6" i="2"/>
  <c r="G6" i="2"/>
  <c r="H6" i="2"/>
  <c r="D6" i="2"/>
  <c r="C6" i="2"/>
  <c r="D18" i="1"/>
  <c r="E18" i="1"/>
  <c r="F18" i="1"/>
  <c r="G18" i="1"/>
  <c r="H18" i="1"/>
  <c r="I18" i="1"/>
  <c r="C18" i="1"/>
  <c r="I11" i="1"/>
  <c r="I12" i="1"/>
  <c r="I13" i="1"/>
  <c r="I14" i="1"/>
  <c r="I15" i="1"/>
  <c r="I16" i="1"/>
  <c r="I17" i="1"/>
  <c r="I9" i="1"/>
  <c r="I10" i="1"/>
  <c r="I8" i="1"/>
  <c r="I7" i="1"/>
  <c r="I6" i="1"/>
</calcChain>
</file>

<file path=xl/sharedStrings.xml><?xml version="1.0" encoding="utf-8"?>
<sst xmlns="http://schemas.openxmlformats.org/spreadsheetml/2006/main" count="162" uniqueCount="116">
  <si>
    <t>Tipos de productos</t>
  </si>
  <si>
    <t>Meses</t>
  </si>
  <si>
    <t>Sillas ejecutivas</t>
  </si>
  <si>
    <t>Mesas de computadoras</t>
  </si>
  <si>
    <t>Escritorios</t>
  </si>
  <si>
    <t>Gaveteros</t>
  </si>
  <si>
    <t>papeleras</t>
  </si>
  <si>
    <t>Sillas de oficina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</si>
  <si>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</si>
  <si>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</si>
  <si>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</si>
  <si>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</si>
  <si>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</si>
  <si>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</si>
  <si>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</si>
  <si>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</si>
  <si>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</si>
  <si>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</si>
  <si>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</si>
  <si>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</si>
  <si>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</si>
  <si>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</si>
  <si>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Suma</t>
  </si>
  <si>
    <t>Promedio</t>
  </si>
  <si>
    <t>Contar</t>
  </si>
  <si>
    <t>Maximo</t>
  </si>
  <si>
    <t>Minimo</t>
  </si>
  <si>
    <t>Verificacion 1</t>
  </si>
  <si>
    <t>Asignación:</t>
  </si>
  <si>
    <t>Totalizar las filas (meses) y las columnas (tipos de producto) utilizando la función Suma.</t>
  </si>
  <si>
    <t>Cálculo</t>
  </si>
  <si>
    <t>Sillas</t>
  </si>
  <si>
    <t>Mesas</t>
  </si>
  <si>
    <t>Realizar los cálculos para cada una de los tipos de productos utilizando las funciones mencionadas en la columna cálculo.</t>
  </si>
  <si>
    <t>Verificación 1: se obtiene diviendo la función Suma entre la función Contar directamente en la celda. Ej.: =Suma( ) / Contar( )</t>
  </si>
  <si>
    <t>pedro   gonzález rivas</t>
  </si>
  <si>
    <t>magalys    pérez gonzález</t>
  </si>
  <si>
    <t>guillermo   legañoa martínez</t>
  </si>
  <si>
    <t>maría del carmen     zamora</t>
  </si>
  <si>
    <t>maría   del  carmen   franco</t>
  </si>
  <si>
    <t>Nuevo Listado de Nombres</t>
  </si>
  <si>
    <t>Espacios/Recortar</t>
  </si>
  <si>
    <t>Listado de Nombres</t>
  </si>
  <si>
    <t>Quitar los espacios adicionales entre cada nombre. Sólo dejar un espacio. Copiar el nuevo listado de nombres a E36.</t>
  </si>
  <si>
    <t>Ejemplo 4:</t>
  </si>
  <si>
    <t>MAIRA MENA CORREA</t>
  </si>
  <si>
    <t>VÍCTOR COSCA DOMÍNGUEZ</t>
  </si>
  <si>
    <t>MAGALYS PÉREZ GONZÁLEZ</t>
  </si>
  <si>
    <t>NEYDA GARCÍA CAMPOS</t>
  </si>
  <si>
    <t>CORALIA CHACÓN GONZALEZ</t>
  </si>
  <si>
    <t>Minúsculas</t>
  </si>
  <si>
    <t>Convertir cada nombre completo en minúsculas. Copiar el nuevo listado de nombres a E26.</t>
  </si>
  <si>
    <t>Ejemplo 3:</t>
  </si>
  <si>
    <t>pedro gonzález rivas</t>
  </si>
  <si>
    <t>juan carlos alfonso fraga</t>
  </si>
  <si>
    <t>mirtha alarcón de quesada</t>
  </si>
  <si>
    <t>caridad noa principal</t>
  </si>
  <si>
    <t>elena fernández garcía</t>
  </si>
  <si>
    <t>Mayusculas</t>
  </si>
  <si>
    <t>Convertir cada nombre completo en mayúscula. Copiar el nuevo listado de nombres a E16.</t>
  </si>
  <si>
    <t>Ejemplo 2:</t>
  </si>
  <si>
    <t>antonio vega perez</t>
  </si>
  <si>
    <t>maría eugenia garcía</t>
  </si>
  <si>
    <t>teresa lara junco vicente</t>
  </si>
  <si>
    <t>oscar mederos mesa</t>
  </si>
  <si>
    <t>blanca rosa pampín</t>
  </si>
  <si>
    <t>Nombre Propio</t>
  </si>
  <si>
    <t>Convertir la primera letra de cada nombre en mayúscula. Copiar el nuevo listado de nombres a E6.</t>
  </si>
  <si>
    <t>Ejemplo 1:</t>
  </si>
  <si>
    <t>maira   mena  correa</t>
  </si>
  <si>
    <t>víctor   cosca   domínguez</t>
  </si>
  <si>
    <t>neyda garcía    campos</t>
  </si>
  <si>
    <t>coralia chacón    gonzalez</t>
  </si>
  <si>
    <t>juan   carlos  alfonso      fraga</t>
  </si>
  <si>
    <t>mirtha   alarcón  de   quesada</t>
  </si>
  <si>
    <t>caridad    noa     principal</t>
  </si>
  <si>
    <t>elena       fernández garcía</t>
  </si>
  <si>
    <t>antonio vega     perez</t>
  </si>
  <si>
    <t>maría   eugenia garcía</t>
  </si>
  <si>
    <t>teresa    lara   junco  vicente</t>
  </si>
  <si>
    <t>oscar   mederos     mesa</t>
  </si>
  <si>
    <t xml:space="preserve">blanca   rosa   pampín </t>
  </si>
  <si>
    <t>Nota: debe realizar ambas acciones en la misma celda C7.</t>
  </si>
  <si>
    <t>Convertir la primera letra de cada nombre en mayúscula y quitar los espacios adicionales. Copiar el nuevo listado de nombres a E7.</t>
  </si>
  <si>
    <t>Práctica 1:</t>
  </si>
  <si>
    <t>Blanca Rosa Pampín</t>
  </si>
  <si>
    <t>Oscar Mederos Mesa</t>
  </si>
  <si>
    <t>Teresa Lara Junco Vicente</t>
  </si>
  <si>
    <t>María Eugenia García</t>
  </si>
  <si>
    <t>Antonio Vega Perez</t>
  </si>
  <si>
    <t>ELENA FERNÁNDEZ GARCÍA</t>
  </si>
  <si>
    <t>CARIDAD NOA PRINCIPAL</t>
  </si>
  <si>
    <t>MIRTHA ALARCÓN DE QUESADA</t>
  </si>
  <si>
    <t>JUAN CARLOS ALFONSO FRAGA</t>
  </si>
  <si>
    <t>PEDRO GONZÁLEZ RIVAS</t>
  </si>
  <si>
    <t>coralia chacón gonzalez</t>
  </si>
  <si>
    <t>neyda garcía campos</t>
  </si>
  <si>
    <t>magalys pérez gonzález</t>
  </si>
  <si>
    <t>víctor cosca domínguez</t>
  </si>
  <si>
    <t>maira mena correa</t>
  </si>
  <si>
    <t>maría del carmen franco</t>
  </si>
  <si>
    <t>maría del carmen zamora</t>
  </si>
  <si>
    <t>guillermo legañoa martínez</t>
  </si>
  <si>
    <t>Elena Fernández García</t>
  </si>
  <si>
    <t>Caridad Noa Principal</t>
  </si>
  <si>
    <t>Mirtha Alarcón De Quesada</t>
  </si>
  <si>
    <t>Juan Carlos Alfonso Fraga</t>
  </si>
  <si>
    <t>Pedro González Rivas</t>
  </si>
  <si>
    <t>Coralia Chacón Gonzalez</t>
  </si>
  <si>
    <t>Neyda García Campos</t>
  </si>
  <si>
    <t>Magalys Pérez González</t>
  </si>
  <si>
    <t>Víctor Cosca Domínguez</t>
  </si>
  <si>
    <t>Maira Mena Correa</t>
  </si>
  <si>
    <t>María Del Carmen Franco</t>
  </si>
  <si>
    <t>María Del Carmen Zamora</t>
  </si>
  <si>
    <t>Guillermo Legañoa Martínez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</si>
</sst>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1" xfId="1"/>
    <xf numFmtId="0" fontId="1" fillId="0" borderId="0" xfId="0" applyFont="1" applyAlignment="1">
      <alignment horizontal="center"/>
    </xf>
  </cellXfs>
  <cellStyles count="2"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4" workbookViewId="0">
      <selection activeCell="G20" sqref="G20"/>
    </sheetView>
  </sheetViews>
  <sheetFormatPr baseColWidth="10" defaultRowHeight="15" x14ac:dyDescent="0.25"/>
  <cols>
    <col min="1" max="1" width="10.85546875" customWidth="1"/>
    <col min="2" max="2" width="13" bestFit="1" customWidth="1"/>
    <col min="3" max="8" width="13.28515625" customWidth="1"/>
    <col min="9" max="9" width="12" customWidth="1"/>
  </cols>
  <sheetData>
    <row r="1" spans="1:9" x14ac:dyDescent="0.25">
      <c r="A1" s="1" t="s">
        <v>28</v>
      </c>
      <c r="B1" t="s">
        <v>29</v>
      </c>
    </row>
    <row r="4" spans="1:9" x14ac:dyDescent="0.25">
      <c r="B4" s="9" t="s">
        <v>0</v>
      </c>
      <c r="C4" s="9"/>
      <c r="D4" s="9"/>
      <c r="E4" s="9"/>
      <c r="F4" s="9"/>
      <c r="G4" s="9"/>
      <c r="H4" s="9"/>
      <c r="I4" s="9"/>
    </row>
    <row r="5" spans="1:9" ht="45" x14ac:dyDescent="0.25"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</row>
    <row r="6" spans="1:9" x14ac:dyDescent="0.25">
      <c r="B6" s="5" t="s">
        <v>9</v>
      </c>
      <c r="C6">
        <v>5000</v>
      </c>
      <c r="D6">
        <v>4500</v>
      </c>
      <c r="E6">
        <v>7500</v>
      </c>
      <c r="F6">
        <v>2000</v>
      </c>
      <c r="G6">
        <v>1200</v>
      </c>
      <c r="H6">
        <v>2450</v>
      </c>
      <c r="I6" s="2">
        <f>SUM(C6:H6)</f>
        <v>22650</v>
      </c>
    </row>
    <row r="7" spans="1:9" x14ac:dyDescent="0.25">
      <c r="B7" s="5" t="s">
        <v>10</v>
      </c>
      <c r="C7">
        <v>4950</v>
      </c>
      <c r="D7">
        <v>4600</v>
      </c>
      <c r="E7">
        <v>6500</v>
      </c>
      <c r="F7">
        <v>2150</v>
      </c>
      <c r="G7">
        <v>1120</v>
      </c>
      <c r="H7">
        <v>2300</v>
      </c>
      <c r="I7" s="2">
        <f>SUM(C7:H7)</f>
        <v>21620</v>
      </c>
    </row>
    <row r="8" spans="1:9" x14ac:dyDescent="0.25">
      <c r="B8" s="5" t="s">
        <v>11</v>
      </c>
      <c r="C8">
        <v>5200</v>
      </c>
      <c r="D8">
        <v>4250</v>
      </c>
      <c r="E8">
        <v>6800</v>
      </c>
      <c r="F8">
        <v>2270</v>
      </c>
      <c r="G8">
        <v>900</v>
      </c>
      <c r="H8">
        <v>2200</v>
      </c>
      <c r="I8" s="2">
        <f>SUM(C8:H8)</f>
        <v>21620</v>
      </c>
    </row>
    <row r="9" spans="1:9" x14ac:dyDescent="0.25">
      <c r="B9" s="5" t="s">
        <v>12</v>
      </c>
      <c r="C9">
        <v>5120</v>
      </c>
      <c r="D9">
        <v>4800</v>
      </c>
      <c r="E9">
        <v>6950</v>
      </c>
      <c r="F9">
        <v>1990</v>
      </c>
      <c r="G9">
        <v>880</v>
      </c>
      <c r="H9">
        <v>1980</v>
      </c>
      <c r="I9" s="6">
        <f t="shared" ref="I9:I17" si="0">SUM(C9:H9)</f>
        <v>21720</v>
      </c>
    </row>
    <row r="10" spans="1:9" x14ac:dyDescent="0.25">
      <c r="B10" s="5" t="s">
        <v>13</v>
      </c>
      <c r="C10">
        <v>3250</v>
      </c>
      <c r="D10">
        <v>3890</v>
      </c>
      <c r="E10">
        <v>5400</v>
      </c>
      <c r="F10">
        <v>1850</v>
      </c>
      <c r="G10">
        <v>870</v>
      </c>
      <c r="H10">
        <v>2100</v>
      </c>
      <c r="I10" s="6">
        <f t="shared" si="0"/>
        <v>17360</v>
      </c>
    </row>
    <row r="11" spans="1:9" x14ac:dyDescent="0.25">
      <c r="B11" s="5" t="s">
        <v>14</v>
      </c>
      <c r="C11">
        <v>4150</v>
      </c>
      <c r="D11">
        <v>4000</v>
      </c>
      <c r="E11">
        <v>4950</v>
      </c>
      <c r="F11">
        <v>1900</v>
      </c>
      <c r="G11">
        <v>650</v>
      </c>
      <c r="H11">
        <v>1950</v>
      </c>
      <c r="I11" s="6">
        <f t="shared" si="0"/>
        <v>17600</v>
      </c>
    </row>
    <row r="12" spans="1:9" x14ac:dyDescent="0.25">
      <c r="B12" s="5" t="s">
        <v>15</v>
      </c>
      <c r="C12">
        <v>5555</v>
      </c>
      <c r="D12">
        <v>3300</v>
      </c>
      <c r="E12">
        <v>6700</v>
      </c>
      <c r="F12">
        <v>2050</v>
      </c>
      <c r="G12">
        <v>950</v>
      </c>
      <c r="H12">
        <v>1850</v>
      </c>
      <c r="I12" s="6">
        <f t="shared" si="0"/>
        <v>20405</v>
      </c>
    </row>
    <row r="13" spans="1:9" x14ac:dyDescent="0.25">
      <c r="B13" s="5" t="s">
        <v>16</v>
      </c>
      <c r="C13">
        <v>4200</v>
      </c>
      <c r="D13">
        <v>3150</v>
      </c>
      <c r="E13">
        <v>7650</v>
      </c>
      <c r="F13">
        <v>2120</v>
      </c>
      <c r="G13">
        <v>1350</v>
      </c>
      <c r="H13">
        <v>2000</v>
      </c>
      <c r="I13" s="6">
        <f t="shared" si="0"/>
        <v>20470</v>
      </c>
    </row>
    <row r="14" spans="1:9" x14ac:dyDescent="0.25">
      <c r="B14" s="5" t="s">
        <v>17</v>
      </c>
      <c r="C14">
        <v>1200</v>
      </c>
      <c r="D14">
        <v>5760</v>
      </c>
      <c r="E14">
        <v>4350</v>
      </c>
      <c r="F14">
        <v>2300</v>
      </c>
      <c r="G14">
        <v>1200</v>
      </c>
      <c r="H14">
        <v>1650</v>
      </c>
      <c r="I14" s="6">
        <f t="shared" si="0"/>
        <v>16460</v>
      </c>
    </row>
    <row r="15" spans="1:9" x14ac:dyDescent="0.25">
      <c r="B15" s="5" t="s">
        <v>18</v>
      </c>
      <c r="C15">
        <v>4500</v>
      </c>
      <c r="D15">
        <v>3300</v>
      </c>
      <c r="E15">
        <v>4800</v>
      </c>
      <c r="F15">
        <v>2500</v>
      </c>
      <c r="G15">
        <v>1110</v>
      </c>
      <c r="H15">
        <v>1700</v>
      </c>
      <c r="I15" s="6">
        <f t="shared" si="0"/>
        <v>17910</v>
      </c>
    </row>
    <row r="16" spans="1:9" x14ac:dyDescent="0.25">
      <c r="B16" s="5" t="s">
        <v>19</v>
      </c>
      <c r="C16">
        <v>5025</v>
      </c>
      <c r="D16">
        <v>3550</v>
      </c>
      <c r="E16">
        <v>5100</v>
      </c>
      <c r="F16">
        <v>2350</v>
      </c>
      <c r="G16">
        <v>1350</v>
      </c>
      <c r="H16">
        <v>1770</v>
      </c>
      <c r="I16" s="6">
        <f t="shared" si="0"/>
        <v>19145</v>
      </c>
    </row>
    <row r="17" spans="2:10" x14ac:dyDescent="0.25">
      <c r="B17" s="5" t="s">
        <v>20</v>
      </c>
      <c r="C17">
        <v>3450</v>
      </c>
      <c r="D17">
        <v>3650</v>
      </c>
      <c r="E17">
        <v>7000</v>
      </c>
      <c r="F17">
        <v>1520</v>
      </c>
      <c r="G17">
        <v>650</v>
      </c>
      <c r="H17">
        <v>1750</v>
      </c>
      <c r="I17" s="6">
        <f t="shared" si="0"/>
        <v>18020</v>
      </c>
    </row>
    <row r="18" spans="2:10" x14ac:dyDescent="0.25">
      <c r="B18" s="2" t="s">
        <v>21</v>
      </c>
      <c r="C18" s="2">
        <f>SUM(C6:C17)</f>
        <v>51600</v>
      </c>
      <c r="D18" s="6">
        <f t="shared" ref="D18:I18" si="1">SUM(D6:D17)</f>
        <v>48750</v>
      </c>
      <c r="E18" s="6">
        <f t="shared" si="1"/>
        <v>73700</v>
      </c>
      <c r="F18" s="6">
        <f t="shared" si="1"/>
        <v>25000</v>
      </c>
      <c r="G18" s="6">
        <f t="shared" si="1"/>
        <v>12230</v>
      </c>
      <c r="H18" s="6">
        <f t="shared" si="1"/>
        <v>23700</v>
      </c>
      <c r="I18" s="6">
        <f t="shared" si="1"/>
        <v>234980</v>
      </c>
      <c r="J18" s="6"/>
    </row>
    <row r="20" spans="2:10" x14ac:dyDescent="0.25">
      <c r="B20" s="2"/>
    </row>
    <row r="21" spans="2:10" x14ac:dyDescent="0.25">
      <c r="B21" s="2"/>
    </row>
    <row r="22" spans="2:10" x14ac:dyDescent="0.25">
      <c r="B22" s="2"/>
    </row>
    <row r="23" spans="2:10" x14ac:dyDescent="0.25">
      <c r="B23" s="2"/>
    </row>
    <row r="24" spans="2:10" x14ac:dyDescent="0.25">
      <c r="B24" s="2"/>
    </row>
    <row r="25" spans="2:10" x14ac:dyDescent="0.25">
      <c r="B25" s="2"/>
    </row>
  </sheetData>
  <mergeCells count="1">
    <mergeCell ref="B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workbookViewId="0">
      <selection activeCell="L7" sqref="L7"/>
    </sheetView>
  </sheetViews>
  <sheetFormatPr baseColWidth="10" defaultRowHeight="15" x14ac:dyDescent="0.25"/>
  <cols>
    <col min="2" max="2" width="13" bestFit="1" customWidth="1"/>
    <col min="3" max="8" width="13.28515625" customWidth="1"/>
  </cols>
  <sheetData>
    <row r="1" spans="1:8" x14ac:dyDescent="0.25">
      <c r="A1" s="1" t="s">
        <v>28</v>
      </c>
      <c r="B1" t="s">
        <v>33</v>
      </c>
    </row>
    <row r="2" spans="1:8" x14ac:dyDescent="0.25">
      <c r="A2" s="1"/>
      <c r="B2" t="s">
        <v>34</v>
      </c>
    </row>
    <row r="3" spans="1:8" x14ac:dyDescent="0.25">
      <c r="A3" s="1"/>
    </row>
    <row r="5" spans="1:8" ht="30" x14ac:dyDescent="0.25">
      <c r="B5" s="4" t="s">
        <v>30</v>
      </c>
      <c r="C5" s="4" t="s">
        <v>31</v>
      </c>
      <c r="D5" s="4" t="s">
        <v>32</v>
      </c>
      <c r="E5" s="4" t="s">
        <v>4</v>
      </c>
      <c r="F5" s="4" t="s">
        <v>5</v>
      </c>
      <c r="G5" s="4" t="s">
        <v>6</v>
      </c>
      <c r="H5" s="4" t="s">
        <v>7</v>
      </c>
    </row>
    <row r="6" spans="1:8" x14ac:dyDescent="0.25">
      <c r="B6" s="2" t="s">
        <v>23</v>
      </c>
      <c r="C6">
        <f>AVERAGE(C16:C27)</f>
        <v>4300</v>
      </c>
      <c r="D6">
        <f>AVERAGE(D16:D27)</f>
        <v>4062.5</v>
      </c>
      <c r="E6">
        <f>AVERAGE(E16:E27)</f>
        <v>6141.666666666667</v>
      </c>
      <c r="F6">
        <f t="shared" ref="E6:H6" si="0">AVERAGE(F16:F27)</f>
        <v>2083.3333333333335</v>
      </c>
      <c r="G6">
        <f t="shared" si="0"/>
        <v>1019.1666666666666</v>
      </c>
      <c r="H6">
        <f t="shared" si="0"/>
        <v>1975</v>
      </c>
    </row>
    <row r="7" spans="1:8" x14ac:dyDescent="0.25">
      <c r="B7" s="2" t="s">
        <v>24</v>
      </c>
      <c r="C7">
        <f>COUNT(C16:C27)</f>
        <v>12</v>
      </c>
      <c r="D7">
        <f t="shared" ref="D7:H7" si="1">COUNT(D16:D27)</f>
        <v>12</v>
      </c>
      <c r="E7">
        <f t="shared" si="1"/>
        <v>12</v>
      </c>
      <c r="F7">
        <f t="shared" si="1"/>
        <v>12</v>
      </c>
      <c r="G7">
        <f t="shared" si="1"/>
        <v>12</v>
      </c>
      <c r="H7">
        <f t="shared" si="1"/>
        <v>12</v>
      </c>
    </row>
    <row r="8" spans="1:8" x14ac:dyDescent="0.25">
      <c r="B8" s="2" t="s">
        <v>25</v>
      </c>
      <c r="C8">
        <f>MAX(C16:C27)</f>
        <v>5555</v>
      </c>
      <c r="D8">
        <f t="shared" ref="D8:H8" si="2">MAX(D16:D27)</f>
        <v>5760</v>
      </c>
      <c r="E8">
        <f t="shared" si="2"/>
        <v>7650</v>
      </c>
      <c r="F8">
        <f t="shared" si="2"/>
        <v>2500</v>
      </c>
      <c r="G8">
        <f t="shared" si="2"/>
        <v>1350</v>
      </c>
      <c r="H8">
        <f t="shared" si="2"/>
        <v>2450</v>
      </c>
    </row>
    <row r="9" spans="1:8" x14ac:dyDescent="0.25">
      <c r="B9" s="2" t="s">
        <v>26</v>
      </c>
      <c r="C9">
        <f>MIN(C16:C27)</f>
        <v>1200</v>
      </c>
      <c r="D9">
        <f t="shared" ref="D9:H9" si="3">MIN(D16:D27)</f>
        <v>3150</v>
      </c>
      <c r="E9">
        <f t="shared" si="3"/>
        <v>4350</v>
      </c>
      <c r="F9">
        <f t="shared" si="3"/>
        <v>1520</v>
      </c>
      <c r="G9">
        <f t="shared" si="3"/>
        <v>650</v>
      </c>
      <c r="H9">
        <f t="shared" si="3"/>
        <v>1650</v>
      </c>
    </row>
    <row r="10" spans="1:8" x14ac:dyDescent="0.25">
      <c r="B10" s="2" t="s">
        <v>22</v>
      </c>
      <c r="C10">
        <f>SUM(C16:C27)</f>
        <v>51600</v>
      </c>
      <c r="D10">
        <f t="shared" ref="D10:H10" si="4">SUM(D16:D27)</f>
        <v>48750</v>
      </c>
      <c r="E10">
        <f t="shared" si="4"/>
        <v>73700</v>
      </c>
      <c r="F10">
        <f t="shared" si="4"/>
        <v>25000</v>
      </c>
      <c r="G10">
        <f t="shared" si="4"/>
        <v>12230</v>
      </c>
      <c r="H10">
        <f t="shared" si="4"/>
        <v>23700</v>
      </c>
    </row>
    <row r="11" spans="1:8" x14ac:dyDescent="0.25">
      <c r="B11" s="2" t="s">
        <v>27</v>
      </c>
      <c r="C11">
        <f>C10/C7</f>
        <v>4300</v>
      </c>
      <c r="D11">
        <f t="shared" ref="D11:H11" si="5">D10/D7</f>
        <v>4062.5</v>
      </c>
      <c r="E11">
        <f t="shared" si="5"/>
        <v>6141.666666666667</v>
      </c>
      <c r="F11">
        <f t="shared" si="5"/>
        <v>2083.3333333333335</v>
      </c>
      <c r="G11">
        <f t="shared" si="5"/>
        <v>1019.1666666666666</v>
      </c>
      <c r="H11">
        <f t="shared" si="5"/>
        <v>1975</v>
      </c>
    </row>
    <row r="12" spans="1:8" x14ac:dyDescent="0.25">
      <c r="B12" s="2"/>
    </row>
    <row r="13" spans="1:8" x14ac:dyDescent="0.25">
      <c r="B13" s="2"/>
    </row>
    <row r="14" spans="1:8" x14ac:dyDescent="0.25">
      <c r="B14" s="9" t="s">
        <v>0</v>
      </c>
      <c r="C14" s="9"/>
      <c r="D14" s="9"/>
      <c r="E14" s="9"/>
      <c r="F14" s="9"/>
      <c r="G14" s="9"/>
      <c r="H14" s="9"/>
    </row>
    <row r="15" spans="1:8" ht="30" x14ac:dyDescent="0.25">
      <c r="B15" s="3" t="s">
        <v>1</v>
      </c>
      <c r="C15" s="4" t="s">
        <v>31</v>
      </c>
      <c r="D15" s="4" t="s">
        <v>32</v>
      </c>
      <c r="E15" s="4" t="s">
        <v>4</v>
      </c>
      <c r="F15" s="4" t="s">
        <v>5</v>
      </c>
      <c r="G15" s="4" t="s">
        <v>6</v>
      </c>
      <c r="H15" s="4" t="s">
        <v>7</v>
      </c>
    </row>
    <row r="16" spans="1:8" x14ac:dyDescent="0.25">
      <c r="B16" s="5" t="s">
        <v>9</v>
      </c>
      <c r="C16">
        <v>5000</v>
      </c>
      <c r="D16">
        <v>4500</v>
      </c>
      <c r="E16">
        <v>7500</v>
      </c>
      <c r="F16">
        <v>2000</v>
      </c>
      <c r="G16">
        <v>1200</v>
      </c>
      <c r="H16">
        <v>2450</v>
      </c>
    </row>
    <row r="17" spans="2:8" x14ac:dyDescent="0.25">
      <c r="B17" s="5" t="s">
        <v>10</v>
      </c>
      <c r="C17">
        <v>4950</v>
      </c>
      <c r="D17">
        <v>4600</v>
      </c>
      <c r="E17">
        <v>6500</v>
      </c>
      <c r="F17">
        <v>2150</v>
      </c>
      <c r="G17">
        <v>1120</v>
      </c>
      <c r="H17">
        <v>2300</v>
      </c>
    </row>
    <row r="18" spans="2:8" x14ac:dyDescent="0.25">
      <c r="B18" s="5" t="s">
        <v>11</v>
      </c>
      <c r="C18">
        <v>5200</v>
      </c>
      <c r="D18">
        <v>4250</v>
      </c>
      <c r="E18">
        <v>6800</v>
      </c>
      <c r="F18">
        <v>2270</v>
      </c>
      <c r="G18">
        <v>900</v>
      </c>
      <c r="H18">
        <v>2200</v>
      </c>
    </row>
    <row r="19" spans="2:8" x14ac:dyDescent="0.25">
      <c r="B19" s="5" t="s">
        <v>12</v>
      </c>
      <c r="C19">
        <v>5120</v>
      </c>
      <c r="D19">
        <v>4800</v>
      </c>
      <c r="E19">
        <v>6950</v>
      </c>
      <c r="F19">
        <v>1990</v>
      </c>
      <c r="G19">
        <v>880</v>
      </c>
      <c r="H19">
        <v>1980</v>
      </c>
    </row>
    <row r="20" spans="2:8" x14ac:dyDescent="0.25">
      <c r="B20" s="5" t="s">
        <v>13</v>
      </c>
      <c r="C20">
        <v>3250</v>
      </c>
      <c r="D20">
        <v>3890</v>
      </c>
      <c r="E20">
        <v>5400</v>
      </c>
      <c r="F20">
        <v>1850</v>
      </c>
      <c r="G20">
        <v>870</v>
      </c>
      <c r="H20">
        <v>2100</v>
      </c>
    </row>
    <row r="21" spans="2:8" x14ac:dyDescent="0.25">
      <c r="B21" s="5" t="s">
        <v>14</v>
      </c>
      <c r="C21">
        <v>4150</v>
      </c>
      <c r="D21">
        <v>4000</v>
      </c>
      <c r="E21">
        <v>4950</v>
      </c>
      <c r="F21">
        <v>1900</v>
      </c>
      <c r="G21">
        <v>650</v>
      </c>
      <c r="H21">
        <v>1950</v>
      </c>
    </row>
    <row r="22" spans="2:8" x14ac:dyDescent="0.25">
      <c r="B22" s="5" t="s">
        <v>15</v>
      </c>
      <c r="C22">
        <v>5555</v>
      </c>
      <c r="D22">
        <v>3300</v>
      </c>
      <c r="E22">
        <v>6700</v>
      </c>
      <c r="F22">
        <v>2050</v>
      </c>
      <c r="G22">
        <v>950</v>
      </c>
      <c r="H22">
        <v>1850</v>
      </c>
    </row>
    <row r="23" spans="2:8" x14ac:dyDescent="0.25">
      <c r="B23" s="5" t="s">
        <v>16</v>
      </c>
      <c r="C23">
        <v>4200</v>
      </c>
      <c r="D23">
        <v>3150</v>
      </c>
      <c r="E23">
        <v>7650</v>
      </c>
      <c r="F23">
        <v>2120</v>
      </c>
      <c r="G23">
        <v>1350</v>
      </c>
      <c r="H23">
        <v>2000</v>
      </c>
    </row>
    <row r="24" spans="2:8" x14ac:dyDescent="0.25">
      <c r="B24" s="5" t="s">
        <v>17</v>
      </c>
      <c r="C24">
        <v>1200</v>
      </c>
      <c r="D24">
        <v>5760</v>
      </c>
      <c r="E24">
        <v>4350</v>
      </c>
      <c r="F24">
        <v>2300</v>
      </c>
      <c r="G24">
        <v>1200</v>
      </c>
      <c r="H24">
        <v>1650</v>
      </c>
    </row>
    <row r="25" spans="2:8" x14ac:dyDescent="0.25">
      <c r="B25" s="5" t="s">
        <v>18</v>
      </c>
      <c r="C25">
        <v>4500</v>
      </c>
      <c r="D25">
        <v>3300</v>
      </c>
      <c r="E25">
        <v>4800</v>
      </c>
      <c r="F25">
        <v>2500</v>
      </c>
      <c r="G25">
        <v>1110</v>
      </c>
      <c r="H25">
        <v>1700</v>
      </c>
    </row>
    <row r="26" spans="2:8" x14ac:dyDescent="0.25">
      <c r="B26" s="5" t="s">
        <v>19</v>
      </c>
      <c r="C26">
        <v>5025</v>
      </c>
      <c r="D26">
        <v>3550</v>
      </c>
      <c r="E26">
        <v>5100</v>
      </c>
      <c r="F26">
        <v>2350</v>
      </c>
      <c r="G26">
        <v>1350</v>
      </c>
      <c r="H26">
        <v>1770</v>
      </c>
    </row>
    <row r="27" spans="2:8" x14ac:dyDescent="0.25">
      <c r="B27" s="5" t="s">
        <v>20</v>
      </c>
      <c r="C27">
        <v>3450</v>
      </c>
      <c r="D27">
        <v>3650</v>
      </c>
      <c r="E27">
        <v>7000</v>
      </c>
      <c r="F27">
        <v>1520</v>
      </c>
      <c r="G27">
        <v>650</v>
      </c>
      <c r="H27">
        <v>1750</v>
      </c>
    </row>
  </sheetData>
  <mergeCells count="1">
    <mergeCell ref="B14:H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workbookViewId="0">
      <selection activeCell="D39" sqref="D39"/>
    </sheetView>
  </sheetViews>
  <sheetFormatPr baseColWidth="10" defaultRowHeight="15" x14ac:dyDescent="0.25"/>
  <cols>
    <col min="2" max="2" width="30.7109375" customWidth="1"/>
    <col min="3" max="3" width="29.140625" bestFit="1" customWidth="1"/>
    <col min="4" max="4" width="22.28515625" customWidth="1"/>
    <col min="5" max="5" width="35.7109375" customWidth="1"/>
    <col min="6" max="6" width="22.28515625" customWidth="1"/>
  </cols>
  <sheetData>
    <row r="2" spans="2:5" ht="20.25" thickBot="1" x14ac:dyDescent="0.35">
      <c r="B2" s="8" t="s">
        <v>68</v>
      </c>
    </row>
    <row r="3" spans="2:5" ht="15.75" thickTop="1" x14ac:dyDescent="0.25">
      <c r="B3" t="s">
        <v>67</v>
      </c>
    </row>
    <row r="5" spans="2:5" x14ac:dyDescent="0.25">
      <c r="B5" s="7" t="s">
        <v>42</v>
      </c>
      <c r="C5" s="7" t="s">
        <v>66</v>
      </c>
      <c r="E5" s="7" t="s">
        <v>40</v>
      </c>
    </row>
    <row r="6" spans="2:5" x14ac:dyDescent="0.25">
      <c r="B6" t="s">
        <v>65</v>
      </c>
      <c r="C6" t="str">
        <f>PROPER(B6)</f>
        <v>Blanca Rosa Pampín</v>
      </c>
      <c r="E6" t="s">
        <v>85</v>
      </c>
    </row>
    <row r="7" spans="2:5" x14ac:dyDescent="0.25">
      <c r="B7" t="s">
        <v>64</v>
      </c>
      <c r="C7" t="str">
        <f t="shared" ref="C7:E10" si="0">PROPER(B7)</f>
        <v>Oscar Mederos Mesa</v>
      </c>
      <c r="E7" t="s">
        <v>86</v>
      </c>
    </row>
    <row r="8" spans="2:5" x14ac:dyDescent="0.25">
      <c r="B8" t="s">
        <v>63</v>
      </c>
      <c r="C8" t="str">
        <f t="shared" si="0"/>
        <v>Teresa Lara Junco Vicente</v>
      </c>
      <c r="E8" t="s">
        <v>87</v>
      </c>
    </row>
    <row r="9" spans="2:5" x14ac:dyDescent="0.25">
      <c r="B9" t="s">
        <v>62</v>
      </c>
      <c r="C9" t="str">
        <f t="shared" si="0"/>
        <v>María Eugenia García</v>
      </c>
      <c r="E9" t="s">
        <v>88</v>
      </c>
    </row>
    <row r="10" spans="2:5" x14ac:dyDescent="0.25">
      <c r="B10" t="s">
        <v>61</v>
      </c>
      <c r="C10" t="str">
        <f t="shared" si="0"/>
        <v>Antonio Vega Perez</v>
      </c>
      <c r="E10" t="s">
        <v>89</v>
      </c>
    </row>
    <row r="12" spans="2:5" ht="20.25" thickBot="1" x14ac:dyDescent="0.35">
      <c r="B12" s="8" t="s">
        <v>60</v>
      </c>
    </row>
    <row r="13" spans="2:5" ht="15.75" thickTop="1" x14ac:dyDescent="0.25">
      <c r="B13" t="s">
        <v>59</v>
      </c>
    </row>
    <row r="15" spans="2:5" x14ac:dyDescent="0.25">
      <c r="B15" s="7" t="s">
        <v>42</v>
      </c>
      <c r="C15" s="7" t="s">
        <v>58</v>
      </c>
      <c r="E15" s="7" t="s">
        <v>40</v>
      </c>
    </row>
    <row r="16" spans="2:5" x14ac:dyDescent="0.25">
      <c r="B16" t="s">
        <v>57</v>
      </c>
      <c r="C16" t="str">
        <f>UPPER(B16:B20)</f>
        <v>ELENA FERNÁNDEZ GARCÍA</v>
      </c>
      <c r="E16" t="s">
        <v>90</v>
      </c>
    </row>
    <row r="17" spans="2:5" x14ac:dyDescent="0.25">
      <c r="B17" t="s">
        <v>56</v>
      </c>
      <c r="C17" t="str">
        <f t="shared" ref="C17:C20" si="1">UPPER(B17:B21)</f>
        <v>CARIDAD NOA PRINCIPAL</v>
      </c>
      <c r="E17" t="s">
        <v>91</v>
      </c>
    </row>
    <row r="18" spans="2:5" x14ac:dyDescent="0.25">
      <c r="B18" t="s">
        <v>55</v>
      </c>
      <c r="C18" t="str">
        <f t="shared" si="1"/>
        <v>MIRTHA ALARCÓN DE QUESADA</v>
      </c>
      <c r="E18" t="s">
        <v>92</v>
      </c>
    </row>
    <row r="19" spans="2:5" x14ac:dyDescent="0.25">
      <c r="B19" t="s">
        <v>54</v>
      </c>
      <c r="C19" t="str">
        <f t="shared" si="1"/>
        <v>JUAN CARLOS ALFONSO FRAGA</v>
      </c>
      <c r="E19" t="s">
        <v>93</v>
      </c>
    </row>
    <row r="20" spans="2:5" x14ac:dyDescent="0.25">
      <c r="B20" t="s">
        <v>53</v>
      </c>
      <c r="C20" t="str">
        <f t="shared" si="1"/>
        <v>PEDRO GONZÁLEZ RIVAS</v>
      </c>
      <c r="E20" t="s">
        <v>94</v>
      </c>
    </row>
    <row r="22" spans="2:5" ht="20.25" thickBot="1" x14ac:dyDescent="0.35">
      <c r="B22" s="8" t="s">
        <v>52</v>
      </c>
    </row>
    <row r="23" spans="2:5" ht="15.75" thickTop="1" x14ac:dyDescent="0.25">
      <c r="B23" t="s">
        <v>51</v>
      </c>
    </row>
    <row r="25" spans="2:5" x14ac:dyDescent="0.25">
      <c r="B25" s="7" t="s">
        <v>42</v>
      </c>
      <c r="C25" s="7" t="s">
        <v>50</v>
      </c>
      <c r="E25" s="7" t="s">
        <v>40</v>
      </c>
    </row>
    <row r="26" spans="2:5" x14ac:dyDescent="0.25">
      <c r="B26" t="s">
        <v>49</v>
      </c>
      <c r="C26" t="str">
        <f>LOWER(B26:B30)</f>
        <v>coralia chacón gonzalez</v>
      </c>
      <c r="E26" t="s">
        <v>95</v>
      </c>
    </row>
    <row r="27" spans="2:5" x14ac:dyDescent="0.25">
      <c r="B27" t="s">
        <v>48</v>
      </c>
      <c r="C27" t="str">
        <f t="shared" ref="C27:C30" si="2">LOWER(B27:B31)</f>
        <v>neyda garcía campos</v>
      </c>
      <c r="E27" t="s">
        <v>96</v>
      </c>
    </row>
    <row r="28" spans="2:5" x14ac:dyDescent="0.25">
      <c r="B28" t="s">
        <v>47</v>
      </c>
      <c r="C28" t="str">
        <f t="shared" si="2"/>
        <v>magalys pérez gonzález</v>
      </c>
      <c r="E28" t="s">
        <v>97</v>
      </c>
    </row>
    <row r="29" spans="2:5" x14ac:dyDescent="0.25">
      <c r="B29" t="s">
        <v>46</v>
      </c>
      <c r="C29" t="str">
        <f t="shared" si="2"/>
        <v>víctor cosca domínguez</v>
      </c>
      <c r="E29" t="s">
        <v>98</v>
      </c>
    </row>
    <row r="30" spans="2:5" x14ac:dyDescent="0.25">
      <c r="B30" t="s">
        <v>45</v>
      </c>
      <c r="C30" t="str">
        <f t="shared" si="2"/>
        <v>maira mena correa</v>
      </c>
      <c r="E30" t="s">
        <v>99</v>
      </c>
    </row>
    <row r="32" spans="2:5" ht="20.25" thickBot="1" x14ac:dyDescent="0.35">
      <c r="B32" s="8" t="s">
        <v>44</v>
      </c>
    </row>
    <row r="33" spans="2:5" ht="15.75" thickTop="1" x14ac:dyDescent="0.25">
      <c r="B33" t="s">
        <v>43</v>
      </c>
    </row>
    <row r="35" spans="2:5" x14ac:dyDescent="0.25">
      <c r="B35" s="7" t="s">
        <v>42</v>
      </c>
      <c r="C35" s="7" t="s">
        <v>41</v>
      </c>
      <c r="E35" s="7" t="s">
        <v>40</v>
      </c>
    </row>
    <row r="36" spans="2:5" x14ac:dyDescent="0.25">
      <c r="B36" t="s">
        <v>39</v>
      </c>
      <c r="C36" t="str">
        <f>TRIM(B36:B40)</f>
        <v>maría del carmen franco</v>
      </c>
      <c r="E36" t="s">
        <v>100</v>
      </c>
    </row>
    <row r="37" spans="2:5" x14ac:dyDescent="0.25">
      <c r="B37" t="s">
        <v>38</v>
      </c>
      <c r="C37" t="str">
        <f t="shared" ref="C37:C40" si="3">TRIM(B37:B41)</f>
        <v>maría del carmen zamora</v>
      </c>
      <c r="E37" t="s">
        <v>101</v>
      </c>
    </row>
    <row r="38" spans="2:5" x14ac:dyDescent="0.25">
      <c r="B38" t="s">
        <v>37</v>
      </c>
      <c r="C38" t="str">
        <f t="shared" si="3"/>
        <v>guillermo legañoa martínez</v>
      </c>
      <c r="E38" t="s">
        <v>102</v>
      </c>
    </row>
    <row r="39" spans="2:5" x14ac:dyDescent="0.25">
      <c r="B39" t="s">
        <v>36</v>
      </c>
      <c r="C39" t="str">
        <f t="shared" si="3"/>
        <v>magalys pérez gonzález</v>
      </c>
      <c r="E39" t="s">
        <v>97</v>
      </c>
    </row>
    <row r="40" spans="2:5" x14ac:dyDescent="0.25">
      <c r="B40" t="s">
        <v>35</v>
      </c>
      <c r="C40" t="str">
        <f t="shared" si="3"/>
        <v>pedro gonzález rivas</v>
      </c>
      <c r="E40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tabSelected="1" topLeftCell="A6" workbookViewId="0">
      <selection activeCell="D13" sqref="D13"/>
    </sheetView>
  </sheetViews>
  <sheetFormatPr baseColWidth="10" defaultRowHeight="15" x14ac:dyDescent="0.25"/>
  <cols>
    <col min="2" max="2" width="30.7109375" customWidth="1"/>
    <col min="3" max="3" width="27.5703125" bestFit="1" customWidth="1"/>
    <col min="4" max="4" width="22.28515625" customWidth="1"/>
    <col min="5" max="5" width="35.7109375" customWidth="1"/>
    <col min="6" max="6" width="22.28515625" customWidth="1"/>
  </cols>
  <sheetData>
    <row r="2" spans="2:5" ht="20.25" thickBot="1" x14ac:dyDescent="0.35">
      <c r="B2" s="8" t="s">
        <v>84</v>
      </c>
    </row>
    <row r="3" spans="2:5" ht="15.75" thickTop="1" x14ac:dyDescent="0.25">
      <c r="B3" t="s">
        <v>83</v>
      </c>
    </row>
    <row r="4" spans="2:5" x14ac:dyDescent="0.25">
      <c r="B4" t="s">
        <v>82</v>
      </c>
    </row>
    <row r="6" spans="2:5" x14ac:dyDescent="0.25">
      <c r="B6" s="7" t="s">
        <v>42</v>
      </c>
      <c r="C6" s="7" t="s">
        <v>66</v>
      </c>
      <c r="E6" s="7" t="s">
        <v>40</v>
      </c>
    </row>
    <row r="7" spans="2:5" x14ac:dyDescent="0.25">
      <c r="B7" t="s">
        <v>81</v>
      </c>
      <c r="C7" t="str">
        <f>PROPER(TRIM(B7:B24))</f>
        <v>Blanca Rosa Pampín</v>
      </c>
      <c r="E7" t="s">
        <v>85</v>
      </c>
    </row>
    <row r="8" spans="2:5" x14ac:dyDescent="0.25">
      <c r="B8" t="s">
        <v>80</v>
      </c>
      <c r="C8" t="str">
        <f t="shared" ref="C8:C24" si="0">PROPER(TRIM(B8:B25))</f>
        <v>Oscar Mederos Mesa</v>
      </c>
      <c r="E8" t="s">
        <v>86</v>
      </c>
    </row>
    <row r="9" spans="2:5" x14ac:dyDescent="0.25">
      <c r="B9" t="s">
        <v>79</v>
      </c>
      <c r="C9" t="str">
        <f t="shared" si="0"/>
        <v>Teresa Lara Junco Vicente</v>
      </c>
      <c r="E9" t="s">
        <v>87</v>
      </c>
    </row>
    <row r="10" spans="2:5" x14ac:dyDescent="0.25">
      <c r="B10" t="s">
        <v>78</v>
      </c>
      <c r="C10" t="str">
        <f t="shared" si="0"/>
        <v>María Eugenia García</v>
      </c>
      <c r="E10" t="s">
        <v>88</v>
      </c>
    </row>
    <row r="11" spans="2:5" x14ac:dyDescent="0.25">
      <c r="B11" t="s">
        <v>77</v>
      </c>
      <c r="C11" t="str">
        <f t="shared" si="0"/>
        <v>Antonio Vega Perez</v>
      </c>
      <c r="E11" t="s">
        <v>89</v>
      </c>
    </row>
    <row r="12" spans="2:5" x14ac:dyDescent="0.25">
      <c r="B12" t="s">
        <v>76</v>
      </c>
      <c r="C12" t="str">
        <f t="shared" si="0"/>
        <v>Elena Fernández García</v>
      </c>
      <c r="E12" t="s">
        <v>103</v>
      </c>
    </row>
    <row r="13" spans="2:5" x14ac:dyDescent="0.25">
      <c r="B13" t="s">
        <v>75</v>
      </c>
      <c r="C13" t="str">
        <f t="shared" si="0"/>
        <v>Caridad Noa Principal</v>
      </c>
      <c r="E13" t="s">
        <v>104</v>
      </c>
    </row>
    <row r="14" spans="2:5" x14ac:dyDescent="0.25">
      <c r="B14" t="s">
        <v>74</v>
      </c>
      <c r="C14" t="str">
        <f t="shared" si="0"/>
        <v>Mirtha Alarcón De Quesada</v>
      </c>
      <c r="E14" t="s">
        <v>105</v>
      </c>
    </row>
    <row r="15" spans="2:5" x14ac:dyDescent="0.25">
      <c r="B15" t="s">
        <v>73</v>
      </c>
      <c r="C15" t="str">
        <f t="shared" si="0"/>
        <v>Juan Carlos Alfonso Fraga</v>
      </c>
      <c r="E15" t="s">
        <v>106</v>
      </c>
    </row>
    <row r="16" spans="2:5" x14ac:dyDescent="0.25">
      <c r="B16" t="s">
        <v>35</v>
      </c>
      <c r="C16" t="str">
        <f t="shared" si="0"/>
        <v>Pedro González Rivas</v>
      </c>
      <c r="E16" t="s">
        <v>107</v>
      </c>
    </row>
    <row r="17" spans="2:5" x14ac:dyDescent="0.25">
      <c r="B17" t="s">
        <v>72</v>
      </c>
      <c r="C17" t="str">
        <f t="shared" si="0"/>
        <v>Coralia Chacón Gonzalez</v>
      </c>
      <c r="E17" t="s">
        <v>108</v>
      </c>
    </row>
    <row r="18" spans="2:5" x14ac:dyDescent="0.25">
      <c r="B18" t="s">
        <v>71</v>
      </c>
      <c r="C18" t="str">
        <f t="shared" si="0"/>
        <v>Neyda García Campos</v>
      </c>
      <c r="E18" t="s">
        <v>109</v>
      </c>
    </row>
    <row r="19" spans="2:5" x14ac:dyDescent="0.25">
      <c r="B19" t="s">
        <v>36</v>
      </c>
      <c r="C19" t="str">
        <f t="shared" si="0"/>
        <v>Magalys Pérez González</v>
      </c>
      <c r="E19" t="s">
        <v>110</v>
      </c>
    </row>
    <row r="20" spans="2:5" x14ac:dyDescent="0.25">
      <c r="B20" t="s">
        <v>70</v>
      </c>
      <c r="C20" t="str">
        <f t="shared" si="0"/>
        <v>Víctor Cosca Domínguez</v>
      </c>
      <c r="E20" t="s">
        <v>111</v>
      </c>
    </row>
    <row r="21" spans="2:5" x14ac:dyDescent="0.25">
      <c r="B21" t="s">
        <v>69</v>
      </c>
      <c r="C21" t="str">
        <f t="shared" si="0"/>
        <v>Maira Mena Correa</v>
      </c>
      <c r="E21" t="s">
        <v>112</v>
      </c>
    </row>
    <row r="22" spans="2:5" x14ac:dyDescent="0.25">
      <c r="B22" t="s">
        <v>39</v>
      </c>
      <c r="C22" t="str">
        <f t="shared" si="0"/>
        <v>María Del Carmen Franco</v>
      </c>
      <c r="E22" t="s">
        <v>113</v>
      </c>
    </row>
    <row r="23" spans="2:5" x14ac:dyDescent="0.25">
      <c r="B23" t="s">
        <v>38</v>
      </c>
      <c r="C23" t="str">
        <f t="shared" si="0"/>
        <v>María Del Carmen Zamora</v>
      </c>
      <c r="E23" t="s">
        <v>114</v>
      </c>
    </row>
    <row r="24" spans="2:5" x14ac:dyDescent="0.25">
      <c r="B24" t="s">
        <v>37</v>
      </c>
      <c r="C24" t="str">
        <f t="shared" si="0"/>
        <v>Guillermo Legañoa Martínez</v>
      </c>
      <c r="E2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Practica 1</vt:lpstr>
      <vt:lpstr>Ejemplo Texto</vt:lpstr>
      <vt:lpstr>Práctica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asesor</dc:creator>
  <cp:lastModifiedBy>usuario local</cp:lastModifiedBy>
  <dcterms:created xsi:type="dcterms:W3CDTF">2016-05-20T22:13:59Z</dcterms:created>
  <dcterms:modified xsi:type="dcterms:W3CDTF">2019-08-31T18:37:58Z</dcterms:modified>
</cp:coreProperties>
</file>