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oja1" sheetId="6" r:id="rId1"/>
    <sheet name="Hoja 2" sheetId="5" r:id="rId2"/>
  </sheets>
  <calcPr calcId="162913"/>
</workbook>
</file>

<file path=xl/calcChain.xml><?xml version="1.0" encoding="utf-8"?>
<calcChain xmlns="http://schemas.openxmlformats.org/spreadsheetml/2006/main">
  <c r="H7" i="5" l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6" i="5"/>
</calcChain>
</file>

<file path=xl/comments1.xml><?xml version="1.0" encoding="utf-8"?>
<comments xmlns="http://schemas.openxmlformats.org/spreadsheetml/2006/main">
  <authors>
    <author>Autor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Colocar un formato de moneda Bs. con 1 decimal y separador de miles. Números negativos en color rojo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Colocar un formato de número con 2 decimales y separador de miles.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Colocar un formato de contabilidad signo Bs. con 2 decimales y separador de miles.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Colocar un formato de fecha corta. Ejem. 14/05/16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Colocar un formato de fecha larga. Ejem. Sabado, 4 de junio de 2016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P. Venta = Costo Unit * (1+% de Utilidad)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Monto Venta = Cant. Vendida * P. Venta Unit.</t>
        </r>
      </text>
    </comment>
  </commentList>
</comments>
</file>

<file path=xl/sharedStrings.xml><?xml version="1.0" encoding="utf-8"?>
<sst xmlns="http://schemas.openxmlformats.org/spreadsheetml/2006/main" count="33" uniqueCount="33">
  <si>
    <t>Monto de Venta Total</t>
  </si>
  <si>
    <t>Precio de Venta Unitario</t>
  </si>
  <si>
    <t>% de Utilidad</t>
  </si>
  <si>
    <t>Costo unitario</t>
  </si>
  <si>
    <t>Cantidad Vendida (Devuelta)</t>
  </si>
  <si>
    <t>Numero de Factura</t>
  </si>
  <si>
    <t>Dia y Fecha</t>
  </si>
  <si>
    <t>CUADRO DE VENTAS DEL MES</t>
  </si>
  <si>
    <t>Número</t>
  </si>
  <si>
    <t>Moneda</t>
  </si>
  <si>
    <t>Contabilidad</t>
  </si>
  <si>
    <t>Fecha Corta</t>
  </si>
  <si>
    <t>Fecha Larga</t>
  </si>
  <si>
    <t>000752305</t>
  </si>
  <si>
    <t>000752306</t>
  </si>
  <si>
    <t>000752307</t>
  </si>
  <si>
    <t>000752308</t>
  </si>
  <si>
    <t>000752309</t>
  </si>
  <si>
    <t>000752310</t>
  </si>
  <si>
    <t>000752311</t>
  </si>
  <si>
    <t>000752312</t>
  </si>
  <si>
    <t>000752313</t>
  </si>
  <si>
    <t>000752314</t>
  </si>
  <si>
    <t>000752315</t>
  </si>
  <si>
    <t>000752316</t>
  </si>
  <si>
    <t>000752317</t>
  </si>
  <si>
    <t>000752318</t>
  </si>
  <si>
    <t>000752319</t>
  </si>
  <si>
    <t>000752320</t>
  </si>
  <si>
    <t>000752321</t>
  </si>
  <si>
    <t>000752322</t>
  </si>
  <si>
    <t>000752323</t>
  </si>
  <si>
    <t>000752324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</si>
</sst>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Bs. F.&quot;\ #,##0.00;[Red]&quot;Bs. F.&quot;\ \-#,##0.00"/>
    <numFmt numFmtId="44" formatCode="_ &quot;Bs. F.&quot;\ * #,##0.00_ ;_ &quot;Bs. F.&quot;\ * \-#,##0.00_ ;_ &quot;Bs. F.&quot;\ * &quot;-&quot;??_ ;_ @_ "/>
    <numFmt numFmtId="43" formatCode="_ * #,##0.00_ ;_ * \-#,##0.00_ ;_ * &quot;-&quot;??_ ;_ @_ "/>
    <numFmt numFmtId="164" formatCode="&quot;Bs. F&quot;\ #,##0.00"/>
    <numFmt numFmtId="165" formatCode="_ [$Bs. F.-200A]\ * #,##0.00_ ;_ [$Bs. F.-200A]\ * \-#,##0.00_ ;_ [$Bs. F.-200A]\ * &quot;-&quot;??_ ;_ @_ "/>
    <numFmt numFmtId="168" formatCode="&quot;Bs. F.&quot;\ #,##0.00"/>
    <numFmt numFmtId="171" formatCode="&quot;Bs. F.&quot;\ #,##0.0;[Red]&quot;Bs. F.&quot;\ \-#,##0.0"/>
    <numFmt numFmtId="172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0" xfId="0" applyFont="1" applyBorder="1"/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171" fontId="0" fillId="0" borderId="0" xfId="0" applyNumberFormat="1" applyAlignment="1"/>
    <xf numFmtId="44" fontId="0" fillId="0" borderId="0" xfId="1" applyNumberFormat="1" applyFont="1" applyAlignment="1"/>
    <xf numFmtId="4" fontId="0" fillId="0" borderId="0" xfId="1" applyNumberFormat="1" applyFont="1" applyAlignment="1"/>
    <xf numFmtId="172" fontId="0" fillId="0" borderId="0" xfId="0" applyNumberFormat="1" applyAlignment="1"/>
    <xf numFmtId="14" fontId="0" fillId="0" borderId="0" xfId="0" applyNumberFormat="1" applyAlignment="1"/>
    <xf numFmtId="172" fontId="0" fillId="0" borderId="0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center"/>
    </xf>
    <xf numFmtId="168" fontId="0" fillId="0" borderId="0" xfId="0" applyNumberFormat="1" applyFont="1" applyBorder="1"/>
    <xf numFmtId="10" fontId="1" fillId="0" borderId="0" xfId="2" applyNumberFormat="1" applyFont="1" applyBorder="1" applyAlignment="1">
      <alignment horizontal="center"/>
    </xf>
    <xf numFmtId="8" fontId="0" fillId="0" borderId="0" xfId="0" applyNumberFormat="1" applyFont="1" applyBorder="1"/>
    <xf numFmtId="165" fontId="0" fillId="0" borderId="0" xfId="0" applyNumberFormat="1" applyFont="1" applyBorder="1"/>
    <xf numFmtId="38" fontId="1" fillId="0" borderId="0" xfId="1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21"/>
  <sheetViews>
    <sheetView zoomScale="110" zoomScaleNormal="110" workbookViewId="0">
      <selection activeCell="B11" sqref="B11"/>
    </sheetView>
  </sheetViews>
  <sheetFormatPr baseColWidth="10" defaultRowHeight="15" x14ac:dyDescent="0.25"/>
  <cols>
    <col min="2" max="5" width="18.28515625" customWidth="1"/>
    <col min="6" max="6" width="31" customWidth="1"/>
    <col min="7" max="10" width="13.140625" customWidth="1"/>
  </cols>
  <sheetData>
    <row r="3" spans="2:6" x14ac:dyDescent="0.25">
      <c r="E3" s="8"/>
    </row>
    <row r="6" spans="2:6" x14ac:dyDescent="0.25">
      <c r="B6" s="3" t="s">
        <v>9</v>
      </c>
      <c r="C6" s="3" t="s">
        <v>8</v>
      </c>
      <c r="D6" s="3" t="s">
        <v>10</v>
      </c>
      <c r="E6" s="4" t="s">
        <v>11</v>
      </c>
      <c r="F6" s="3" t="s">
        <v>12</v>
      </c>
    </row>
    <row r="7" spans="2:6" x14ac:dyDescent="0.25">
      <c r="B7" s="10">
        <v>2202</v>
      </c>
      <c r="C7" s="12">
        <v>1172</v>
      </c>
      <c r="D7" s="11">
        <v>8383</v>
      </c>
      <c r="E7" s="14">
        <v>13498</v>
      </c>
      <c r="F7" s="13">
        <v>2202</v>
      </c>
    </row>
    <row r="8" spans="2:6" x14ac:dyDescent="0.25">
      <c r="B8" s="10">
        <v>16600</v>
      </c>
      <c r="C8" s="12">
        <v>11970</v>
      </c>
      <c r="D8" s="11">
        <v>0</v>
      </c>
      <c r="E8" s="14">
        <v>5426</v>
      </c>
      <c r="F8" s="13">
        <v>27643</v>
      </c>
    </row>
    <row r="9" spans="2:6" x14ac:dyDescent="0.25">
      <c r="B9" s="10">
        <v>26747</v>
      </c>
      <c r="C9" s="12">
        <v>0</v>
      </c>
      <c r="D9" s="11">
        <v>22403</v>
      </c>
      <c r="E9" s="14">
        <v>22779</v>
      </c>
      <c r="F9" s="13">
        <v>8264</v>
      </c>
    </row>
    <row r="10" spans="2:6" x14ac:dyDescent="0.25">
      <c r="B10" s="10">
        <v>16346</v>
      </c>
      <c r="C10" s="12">
        <v>1423</v>
      </c>
      <c r="D10" s="11">
        <v>17137</v>
      </c>
      <c r="E10" s="14">
        <v>29572</v>
      </c>
      <c r="F10" s="13">
        <v>19521</v>
      </c>
    </row>
    <row r="11" spans="2:6" x14ac:dyDescent="0.25">
      <c r="B11" s="10">
        <v>-5974</v>
      </c>
      <c r="C11" s="12">
        <v>19925</v>
      </c>
      <c r="D11" s="11">
        <v>17339</v>
      </c>
      <c r="E11" s="14">
        <v>15359</v>
      </c>
      <c r="F11" s="13">
        <v>3594</v>
      </c>
    </row>
    <row r="12" spans="2:6" x14ac:dyDescent="0.25">
      <c r="B12" s="10">
        <v>7311</v>
      </c>
      <c r="C12" s="12">
        <v>8562</v>
      </c>
      <c r="D12" s="11">
        <v>25850</v>
      </c>
      <c r="E12" s="14">
        <v>5378</v>
      </c>
      <c r="F12" s="13">
        <v>13719</v>
      </c>
    </row>
    <row r="13" spans="2:6" x14ac:dyDescent="0.25">
      <c r="B13" s="10">
        <v>0</v>
      </c>
      <c r="C13" s="12">
        <v>15612</v>
      </c>
      <c r="D13" s="11">
        <v>16268</v>
      </c>
      <c r="E13" s="14">
        <v>1</v>
      </c>
      <c r="F13" s="13">
        <v>19547</v>
      </c>
    </row>
    <row r="14" spans="2:6" x14ac:dyDescent="0.25">
      <c r="B14" s="10">
        <v>25195</v>
      </c>
      <c r="C14" s="12">
        <v>19560</v>
      </c>
      <c r="D14" s="11">
        <v>-7265</v>
      </c>
      <c r="E14" s="14">
        <v>21792</v>
      </c>
      <c r="F14" s="13">
        <v>19642</v>
      </c>
    </row>
    <row r="15" spans="2:6" x14ac:dyDescent="0.25">
      <c r="B15" s="10">
        <v>19513</v>
      </c>
      <c r="C15" s="12">
        <v>1063</v>
      </c>
      <c r="D15" s="11">
        <v>8916</v>
      </c>
      <c r="E15" s="14">
        <v>3264</v>
      </c>
      <c r="F15" s="13">
        <v>20405</v>
      </c>
    </row>
    <row r="16" spans="2:6" x14ac:dyDescent="0.25">
      <c r="B16" s="10">
        <v>21192</v>
      </c>
      <c r="C16" s="12">
        <v>10451</v>
      </c>
      <c r="D16" s="11">
        <v>12046</v>
      </c>
      <c r="E16" s="14">
        <v>22380</v>
      </c>
      <c r="F16" s="13">
        <v>1772</v>
      </c>
    </row>
    <row r="17" spans="2:6" x14ac:dyDescent="0.25">
      <c r="B17" s="10">
        <v>26132</v>
      </c>
      <c r="C17" s="12">
        <v>23049</v>
      </c>
      <c r="D17" s="11">
        <v>18275</v>
      </c>
      <c r="E17" s="14">
        <v>21145</v>
      </c>
      <c r="F17" s="13">
        <v>27566</v>
      </c>
    </row>
    <row r="18" spans="2:6" x14ac:dyDescent="0.25">
      <c r="B18" s="10">
        <v>7136</v>
      </c>
      <c r="C18" s="12">
        <v>11401</v>
      </c>
      <c r="D18" s="11">
        <v>19561</v>
      </c>
      <c r="E18" s="14">
        <v>27113</v>
      </c>
      <c r="F18" s="13">
        <v>25900</v>
      </c>
    </row>
    <row r="19" spans="2:6" x14ac:dyDescent="0.25">
      <c r="B19" s="10">
        <v>24632</v>
      </c>
      <c r="C19" s="12">
        <v>4816</v>
      </c>
      <c r="D19" s="11">
        <v>15838</v>
      </c>
      <c r="E19" s="14">
        <v>13100</v>
      </c>
      <c r="F19" s="13">
        <v>6086</v>
      </c>
    </row>
    <row r="20" spans="2:6" x14ac:dyDescent="0.25">
      <c r="B20" s="10">
        <v>11344</v>
      </c>
      <c r="C20" s="12">
        <v>15825</v>
      </c>
      <c r="D20" s="11">
        <v>2996</v>
      </c>
      <c r="E20" s="14">
        <v>24231</v>
      </c>
      <c r="F20" s="13">
        <v>15687</v>
      </c>
    </row>
    <row r="21" spans="2:6" x14ac:dyDescent="0.25">
      <c r="B21" s="10">
        <v>24671</v>
      </c>
      <c r="C21" s="12">
        <v>23170</v>
      </c>
      <c r="D21" s="11">
        <v>19015</v>
      </c>
      <c r="E21" s="14">
        <v>364900</v>
      </c>
      <c r="F21" s="13">
        <v>17993</v>
      </c>
    </row>
  </sheetData>
  <pageMargins left="0.7" right="0.7" top="0.75" bottom="0.75" header="0.3" footer="0.3"/>
  <pageSetup paperSize="9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6"/>
  <sheetViews>
    <sheetView tabSelected="1" topLeftCell="A4" zoomScale="85" zoomScaleNormal="85" workbookViewId="0">
      <selection activeCell="J14" sqref="J14"/>
    </sheetView>
  </sheetViews>
  <sheetFormatPr baseColWidth="10" defaultRowHeight="15" x14ac:dyDescent="0.25"/>
  <cols>
    <col min="2" max="2" width="37" customWidth="1"/>
    <col min="4" max="4" width="12.5703125" bestFit="1" customWidth="1"/>
    <col min="5" max="5" width="14.42578125" bestFit="1" customWidth="1"/>
    <col min="7" max="7" width="14.42578125" bestFit="1" customWidth="1"/>
    <col min="8" max="8" width="17.140625" bestFit="1" customWidth="1"/>
  </cols>
  <sheetData>
    <row r="2" spans="2:8" ht="15" customHeight="1" x14ac:dyDescent="0.25">
      <c r="B2" s="9" t="s">
        <v>7</v>
      </c>
      <c r="C2" s="9"/>
      <c r="D2" s="9"/>
      <c r="E2" s="9"/>
      <c r="F2" s="9"/>
      <c r="G2" s="9"/>
      <c r="H2" s="9"/>
    </row>
    <row r="3" spans="2:8" ht="15" customHeight="1" x14ac:dyDescent="0.25">
      <c r="B3" s="9"/>
      <c r="C3" s="9"/>
      <c r="D3" s="9"/>
      <c r="E3" s="9"/>
      <c r="F3" s="9"/>
      <c r="G3" s="9"/>
      <c r="H3" s="9"/>
    </row>
    <row r="4" spans="2:8" ht="15.75" thickBot="1" x14ac:dyDescent="0.3">
      <c r="B4" s="2"/>
      <c r="C4" s="2"/>
      <c r="D4" s="2"/>
      <c r="E4" s="2"/>
      <c r="F4" s="2"/>
      <c r="G4" s="2"/>
      <c r="H4" s="2"/>
    </row>
    <row r="5" spans="2:8" ht="45.75" thickBot="1" x14ac:dyDescent="0.3">
      <c r="B5" s="5" t="s">
        <v>6</v>
      </c>
      <c r="C5" s="6" t="s">
        <v>5</v>
      </c>
      <c r="D5" s="6" t="s">
        <v>4</v>
      </c>
      <c r="E5" s="6" t="s">
        <v>3</v>
      </c>
      <c r="F5" s="6" t="s">
        <v>2</v>
      </c>
      <c r="G5" s="6" t="s">
        <v>1</v>
      </c>
      <c r="H5" s="7" t="s">
        <v>0</v>
      </c>
    </row>
    <row r="6" spans="2:8" x14ac:dyDescent="0.25">
      <c r="B6" s="15">
        <v>43132</v>
      </c>
      <c r="C6" s="16" t="s">
        <v>13</v>
      </c>
      <c r="D6" s="21">
        <v>2500</v>
      </c>
      <c r="E6" s="17">
        <v>758</v>
      </c>
      <c r="F6" s="18">
        <v>0.20499999999999999</v>
      </c>
      <c r="G6" s="20">
        <f>E6*(1+F6)</f>
        <v>913.3900000000001</v>
      </c>
      <c r="H6" s="19">
        <f>D6*G6</f>
        <v>2283475.0000000005</v>
      </c>
    </row>
    <row r="7" spans="2:8" x14ac:dyDescent="0.25">
      <c r="B7" s="15">
        <v>43133</v>
      </c>
      <c r="C7" s="16" t="s">
        <v>14</v>
      </c>
      <c r="D7" s="21">
        <v>-2564</v>
      </c>
      <c r="E7" s="17">
        <v>1068</v>
      </c>
      <c r="F7" s="18">
        <v>0.20499999999999999</v>
      </c>
      <c r="G7" s="20">
        <f t="shared" ref="G7:G25" si="0">E7*(1+F7)</f>
        <v>1286.94</v>
      </c>
      <c r="H7" s="19">
        <f t="shared" ref="H7:H25" si="1">D7*G7</f>
        <v>-3299714.16</v>
      </c>
    </row>
    <row r="8" spans="2:8" x14ac:dyDescent="0.25">
      <c r="B8" s="15">
        <v>43134</v>
      </c>
      <c r="C8" s="16" t="s">
        <v>15</v>
      </c>
      <c r="D8" s="21">
        <v>279</v>
      </c>
      <c r="E8" s="17">
        <v>737</v>
      </c>
      <c r="F8" s="18">
        <v>0.20499999999999999</v>
      </c>
      <c r="G8" s="20">
        <f t="shared" si="0"/>
        <v>888.08500000000004</v>
      </c>
      <c r="H8" s="19">
        <f t="shared" si="1"/>
        <v>247775.715</v>
      </c>
    </row>
    <row r="9" spans="2:8" x14ac:dyDescent="0.25">
      <c r="B9" s="15">
        <v>43135</v>
      </c>
      <c r="C9" s="16" t="s">
        <v>16</v>
      </c>
      <c r="D9" s="21">
        <v>2536</v>
      </c>
      <c r="E9" s="17">
        <v>2703</v>
      </c>
      <c r="F9" s="18">
        <v>0.20499999999999999</v>
      </c>
      <c r="G9" s="20">
        <f t="shared" si="0"/>
        <v>3257.1150000000002</v>
      </c>
      <c r="H9" s="19">
        <f t="shared" si="1"/>
        <v>8260043.6400000006</v>
      </c>
    </row>
    <row r="10" spans="2:8" x14ac:dyDescent="0.25">
      <c r="B10" s="15">
        <v>43136</v>
      </c>
      <c r="C10" s="16" t="s">
        <v>17</v>
      </c>
      <c r="D10" s="21">
        <v>1730</v>
      </c>
      <c r="E10" s="17">
        <v>4350</v>
      </c>
      <c r="F10" s="18">
        <v>0.20499999999999999</v>
      </c>
      <c r="G10" s="20">
        <f t="shared" si="0"/>
        <v>5241.75</v>
      </c>
      <c r="H10" s="19">
        <f t="shared" si="1"/>
        <v>9068227.5</v>
      </c>
    </row>
    <row r="11" spans="2:8" x14ac:dyDescent="0.25">
      <c r="B11" s="15">
        <v>43137</v>
      </c>
      <c r="C11" s="16" t="s">
        <v>18</v>
      </c>
      <c r="D11" s="21">
        <v>2219</v>
      </c>
      <c r="E11" s="17">
        <v>3302</v>
      </c>
      <c r="F11" s="18">
        <v>0.20499999999999999</v>
      </c>
      <c r="G11" s="20">
        <f t="shared" si="0"/>
        <v>3978.9100000000003</v>
      </c>
      <c r="H11" s="19">
        <f t="shared" si="1"/>
        <v>8829201.290000001</v>
      </c>
    </row>
    <row r="12" spans="2:8" x14ac:dyDescent="0.25">
      <c r="B12" s="15">
        <v>43138</v>
      </c>
      <c r="C12" s="16" t="s">
        <v>19</v>
      </c>
      <c r="D12" s="21">
        <v>1683</v>
      </c>
      <c r="E12" s="17">
        <v>4288</v>
      </c>
      <c r="F12" s="18">
        <v>0.20499999999999999</v>
      </c>
      <c r="G12" s="20">
        <f t="shared" si="0"/>
        <v>5167.04</v>
      </c>
      <c r="H12" s="19">
        <f t="shared" si="1"/>
        <v>8696128.3200000003</v>
      </c>
    </row>
    <row r="13" spans="2:8" x14ac:dyDescent="0.25">
      <c r="B13" s="15">
        <v>43139</v>
      </c>
      <c r="C13" s="16" t="s">
        <v>20</v>
      </c>
      <c r="D13" s="21">
        <v>1455</v>
      </c>
      <c r="E13" s="17">
        <v>1109</v>
      </c>
      <c r="F13" s="18">
        <v>0.20499999999999999</v>
      </c>
      <c r="G13" s="20">
        <f t="shared" si="0"/>
        <v>1336.345</v>
      </c>
      <c r="H13" s="19">
        <f t="shared" si="1"/>
        <v>1944381.9750000001</v>
      </c>
    </row>
    <row r="14" spans="2:8" x14ac:dyDescent="0.25">
      <c r="B14" s="15">
        <v>43140</v>
      </c>
      <c r="C14" s="16" t="s">
        <v>21</v>
      </c>
      <c r="D14" s="21">
        <v>-1888</v>
      </c>
      <c r="E14" s="17">
        <v>2682</v>
      </c>
      <c r="F14" s="18">
        <v>0.20499999999999999</v>
      </c>
      <c r="G14" s="20">
        <f t="shared" si="0"/>
        <v>3231.8100000000004</v>
      </c>
      <c r="H14" s="19">
        <f t="shared" si="1"/>
        <v>-6101657.2800000012</v>
      </c>
    </row>
    <row r="15" spans="2:8" x14ac:dyDescent="0.25">
      <c r="B15" s="15">
        <v>43141</v>
      </c>
      <c r="C15" s="16" t="s">
        <v>22</v>
      </c>
      <c r="D15" s="21">
        <v>1123</v>
      </c>
      <c r="E15" s="17">
        <v>2049</v>
      </c>
      <c r="F15" s="18">
        <v>0.20499999999999999</v>
      </c>
      <c r="G15" s="20">
        <f t="shared" si="0"/>
        <v>2469.0450000000001</v>
      </c>
      <c r="H15" s="19">
        <f t="shared" si="1"/>
        <v>2772737.5350000001</v>
      </c>
    </row>
    <row r="16" spans="2:8" x14ac:dyDescent="0.25">
      <c r="B16" s="15">
        <v>43142</v>
      </c>
      <c r="C16" s="16" t="s">
        <v>23</v>
      </c>
      <c r="D16" s="21">
        <v>2290</v>
      </c>
      <c r="E16" s="17">
        <v>4485</v>
      </c>
      <c r="F16" s="18">
        <v>0.20499999999999999</v>
      </c>
      <c r="G16" s="20">
        <f t="shared" si="0"/>
        <v>5404.4250000000002</v>
      </c>
      <c r="H16" s="19">
        <f t="shared" si="1"/>
        <v>12376133.25</v>
      </c>
    </row>
    <row r="17" spans="2:8" x14ac:dyDescent="0.25">
      <c r="B17" s="15">
        <v>43143</v>
      </c>
      <c r="C17" s="16" t="s">
        <v>24</v>
      </c>
      <c r="D17" s="21">
        <v>2733</v>
      </c>
      <c r="E17" s="17">
        <v>4729</v>
      </c>
      <c r="F17" s="18">
        <v>0.20499999999999999</v>
      </c>
      <c r="G17" s="20">
        <f t="shared" si="0"/>
        <v>5698.4450000000006</v>
      </c>
      <c r="H17" s="19">
        <f t="shared" si="1"/>
        <v>15573850.185000002</v>
      </c>
    </row>
    <row r="18" spans="2:8" x14ac:dyDescent="0.25">
      <c r="B18" s="15">
        <v>43144</v>
      </c>
      <c r="C18" s="16" t="s">
        <v>25</v>
      </c>
      <c r="D18" s="21">
        <v>2791</v>
      </c>
      <c r="E18" s="17">
        <v>673</v>
      </c>
      <c r="F18" s="18">
        <v>0.20499999999999999</v>
      </c>
      <c r="G18" s="20">
        <f t="shared" si="0"/>
        <v>810.96500000000003</v>
      </c>
      <c r="H18" s="19">
        <f t="shared" si="1"/>
        <v>2263403.3149999999</v>
      </c>
    </row>
    <row r="19" spans="2:8" x14ac:dyDescent="0.25">
      <c r="B19" s="15">
        <v>43145</v>
      </c>
      <c r="C19" s="16" t="s">
        <v>26</v>
      </c>
      <c r="D19" s="21">
        <v>2810</v>
      </c>
      <c r="E19" s="17">
        <v>2897</v>
      </c>
      <c r="F19" s="18">
        <v>0.20499999999999999</v>
      </c>
      <c r="G19" s="20">
        <f t="shared" si="0"/>
        <v>3490.8850000000002</v>
      </c>
      <c r="H19" s="19">
        <f t="shared" si="1"/>
        <v>9809386.8500000015</v>
      </c>
    </row>
    <row r="20" spans="2:8" x14ac:dyDescent="0.25">
      <c r="B20" s="15">
        <v>43146</v>
      </c>
      <c r="C20" s="16" t="s">
        <v>27</v>
      </c>
      <c r="D20" s="21">
        <v>2461</v>
      </c>
      <c r="E20" s="17">
        <v>94</v>
      </c>
      <c r="F20" s="18">
        <v>0.20499999999999999</v>
      </c>
      <c r="G20" s="20">
        <f t="shared" si="0"/>
        <v>113.27000000000001</v>
      </c>
      <c r="H20" s="19">
        <f t="shared" si="1"/>
        <v>278757.47000000003</v>
      </c>
    </row>
    <row r="21" spans="2:8" x14ac:dyDescent="0.25">
      <c r="B21" s="15">
        <v>43147</v>
      </c>
      <c r="C21" s="16" t="s">
        <v>28</v>
      </c>
      <c r="D21" s="21">
        <v>-1952</v>
      </c>
      <c r="E21" s="17">
        <v>1906</v>
      </c>
      <c r="F21" s="18">
        <v>0.20499999999999999</v>
      </c>
      <c r="G21" s="20">
        <f t="shared" si="0"/>
        <v>2296.73</v>
      </c>
      <c r="H21" s="19">
        <f t="shared" si="1"/>
        <v>-4483216.96</v>
      </c>
    </row>
    <row r="22" spans="2:8" x14ac:dyDescent="0.25">
      <c r="B22" s="15">
        <v>43148</v>
      </c>
      <c r="C22" s="16" t="s">
        <v>29</v>
      </c>
      <c r="D22" s="21">
        <v>637</v>
      </c>
      <c r="E22" s="17">
        <v>2895</v>
      </c>
      <c r="F22" s="18">
        <v>0.20499999999999999</v>
      </c>
      <c r="G22" s="20">
        <f t="shared" si="0"/>
        <v>3488.4750000000004</v>
      </c>
      <c r="H22" s="19">
        <f t="shared" si="1"/>
        <v>2222158.5750000002</v>
      </c>
    </row>
    <row r="23" spans="2:8" x14ac:dyDescent="0.25">
      <c r="B23" s="15">
        <v>43149</v>
      </c>
      <c r="C23" s="16" t="s">
        <v>30</v>
      </c>
      <c r="D23" s="21">
        <v>1858</v>
      </c>
      <c r="E23" s="17">
        <v>1216</v>
      </c>
      <c r="F23" s="18">
        <v>0.20499999999999999</v>
      </c>
      <c r="G23" s="20">
        <f t="shared" si="0"/>
        <v>1465.2800000000002</v>
      </c>
      <c r="H23" s="19">
        <f t="shared" si="1"/>
        <v>2722490.24</v>
      </c>
    </row>
    <row r="24" spans="2:8" x14ac:dyDescent="0.25">
      <c r="B24" s="15">
        <v>43150</v>
      </c>
      <c r="C24" s="16" t="s">
        <v>31</v>
      </c>
      <c r="D24" s="21">
        <v>1824</v>
      </c>
      <c r="E24" s="17">
        <v>3197</v>
      </c>
      <c r="F24" s="18">
        <v>0.20499999999999999</v>
      </c>
      <c r="G24" s="20">
        <f t="shared" si="0"/>
        <v>3852.3850000000002</v>
      </c>
      <c r="H24" s="19">
        <f t="shared" si="1"/>
        <v>7026750.2400000002</v>
      </c>
    </row>
    <row r="25" spans="2:8" x14ac:dyDescent="0.25">
      <c r="B25" s="15">
        <v>43151</v>
      </c>
      <c r="C25" s="16" t="s">
        <v>32</v>
      </c>
      <c r="D25" s="21">
        <v>327</v>
      </c>
      <c r="E25" s="17">
        <v>2289</v>
      </c>
      <c r="F25" s="18">
        <v>0.20499999999999999</v>
      </c>
      <c r="G25" s="20">
        <f t="shared" si="0"/>
        <v>2758.2450000000003</v>
      </c>
      <c r="H25" s="19">
        <f t="shared" si="1"/>
        <v>901946.11500000011</v>
      </c>
    </row>
    <row r="26" spans="2:8" x14ac:dyDescent="0.25">
      <c r="B26" s="1"/>
      <c r="C26" s="1"/>
      <c r="D26" s="1"/>
      <c r="E26" s="1"/>
      <c r="F26" s="1"/>
      <c r="G26" s="1"/>
      <c r="H26" s="1"/>
    </row>
  </sheetData>
  <mergeCells count="1">
    <mergeCell ref="B2:H3"/>
  </mergeCells>
  <pageMargins left="0.7" right="0.7" top="0.75" bottom="0.75" header="0.3" footer="0.3"/>
  <ignoredErrors>
    <ignoredError sqref="C6:C25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2019-09-07T18:25:19Z</dcterms:modified>
</cp:coreProperties>
</file>