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1-2962\"/>
    </mc:Choice>
  </mc:AlternateContent>
  <bookViews>
    <workbookView xWindow="240" yWindow="30" windowWidth="15600" windowHeight="8640" tabRatio="903" activeTab="2"/>
  </bookViews>
  <sheets>
    <sheet name="Ingresos (Ejemplo 1)" sheetId="1" r:id="rId1"/>
    <sheet name="Gastos (Practica 1)" sheetId="3" r:id="rId2"/>
    <sheet name="Practica 2" sheetId="4" r:id="rId3"/>
    <sheet name="Hoja1" sheetId="5" r:id="rId4"/>
  </sheets>
  <calcPr calcId="162913"/>
</workbook>
</file>

<file path=xl/calcChain.xml><?xml version="1.0" encoding="utf-8"?>
<calcChain xmlns="http://schemas.openxmlformats.org/spreadsheetml/2006/main">
  <c r="H20" i="4" l="1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6" i="4"/>
  <c r="D19" i="3"/>
  <c r="E19" i="3"/>
  <c r="F19" i="3"/>
  <c r="G19" i="3"/>
  <c r="H19" i="3"/>
  <c r="I19" i="3"/>
  <c r="C19" i="3"/>
  <c r="I8" i="3"/>
  <c r="I9" i="3"/>
  <c r="I10" i="3"/>
  <c r="I11" i="3"/>
  <c r="I12" i="3"/>
  <c r="I13" i="3"/>
  <c r="I14" i="3"/>
  <c r="I15" i="3"/>
  <c r="I16" i="3"/>
  <c r="I17" i="3"/>
  <c r="I18" i="3"/>
  <c r="I7" i="3"/>
  <c r="D19" i="1"/>
  <c r="E19" i="1"/>
  <c r="F19" i="1"/>
  <c r="G19" i="1"/>
  <c r="H19" i="1"/>
  <c r="I19" i="1"/>
  <c r="C19" i="1"/>
  <c r="I10" i="1"/>
  <c r="I11" i="1"/>
  <c r="I12" i="1"/>
  <c r="I13" i="1"/>
  <c r="I14" i="1"/>
  <c r="I15" i="1"/>
  <c r="I16" i="1"/>
  <c r="I17" i="1"/>
  <c r="I18" i="1"/>
  <c r="I9" i="1"/>
  <c r="I8" i="1"/>
  <c r="I7" i="1"/>
</calcChain>
</file>

<file path=xl/comments1.xml><?xml version="1.0" encoding="utf-8"?>
<comments xmlns="http://schemas.openxmlformats.org/spreadsheetml/2006/main">
  <authors>
    <author>Jesús Rojas Dellan</author>
  </authors>
  <commentList>
    <comment ref="I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Realizar una sumatoria de C7:H7 utilizando una FORMULA. 
Prácticar las 3 formas de hacer referencias a las celdas al introducir una formula.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Realizar una sumatoria de C7:C18 utilizando una FORMULA. 
Prácticar las 3 formas de hacer referencias a las celdas al introducir una formula.</t>
        </r>
      </text>
    </comment>
  </commentList>
</comments>
</file>

<file path=xl/comments2.xml><?xml version="1.0" encoding="utf-8"?>
<comments xmlns="http://schemas.openxmlformats.org/spreadsheetml/2006/main">
  <authors>
    <author>Jesús Rojas Dellan</author>
  </authors>
  <commentList>
    <comment ref="I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Realizar una sumatoria de C7:H7 utilizando una formula. Prácticar las 3 formas de hacer referencias a las celdas al introducir una formula.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Realizar una sumatoria de C7:C18 utilizando una formula. Prácticar las 3 formas de hacer referencias a la celdas al introducir una formula.</t>
        </r>
      </text>
    </comment>
  </commentList>
</comments>
</file>

<file path=xl/comments3.xml><?xml version="1.0" encoding="utf-8"?>
<comments xmlns="http://schemas.openxmlformats.org/spreadsheetml/2006/main">
  <authors>
    <author>jose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Dividir el IPC de Cierre entre el IPC de Origen de cada componente.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Multiplicar el "Monto Histórico" por el factor calculado en la columna E.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Restar el Monto Reexpresado menos el Monto Histórico.</t>
        </r>
      </text>
    </comment>
  </commentList>
</comments>
</file>

<file path=xl/sharedStrings.xml><?xml version="1.0" encoding="utf-8"?>
<sst xmlns="http://schemas.openxmlformats.org/spreadsheetml/2006/main" count="77" uniqueCount="58">
  <si>
    <t>Meses</t>
  </si>
  <si>
    <t>Tipos de producto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</si>
  <si>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</si>
  <si>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</si>
  <si>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</si>
  <si>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</si>
  <si>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</si>
  <si>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</si>
  <si>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</si>
  <si>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</si>
  <si>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</si>
  <si>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</si>
  <si>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</si>
  <si>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</si>
  <si>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Sillas ejecutivas</t>
  </si>
  <si>
    <t>Mesas de computadoras</t>
  </si>
  <si>
    <t>Escritorios</t>
  </si>
  <si>
    <t>Gaveteros</t>
  </si>
  <si>
    <t>papeleras</t>
  </si>
  <si>
    <t>Sillas de oficina</t>
  </si>
  <si>
    <t>TOTAL</t>
  </si>
  <si>
    <t>Rubros</t>
  </si>
  <si>
    <t>Alquiler</t>
  </si>
  <si>
    <t>Telefono</t>
  </si>
  <si>
    <t>Otros gastos</t>
  </si>
  <si>
    <t>HP ML 110G4 915</t>
  </si>
  <si>
    <t>Mini Lapto Ejecutiva</t>
  </si>
  <si>
    <t>Computadora</t>
  </si>
  <si>
    <t>,Enfriador</t>
  </si>
  <si>
    <t>Estantes para deposito</t>
  </si>
  <si>
    <t>4 Sillas</t>
  </si>
  <si>
    <t>Reja de Seguridad</t>
  </si>
  <si>
    <t>Estantes deposistos</t>
  </si>
  <si>
    <t>Estantes</t>
  </si>
  <si>
    <t>Loker Empleados</t>
  </si>
  <si>
    <t>Impresora</t>
  </si>
  <si>
    <t>Ajuste a Realizar</t>
  </si>
  <si>
    <t>Reexpresado</t>
  </si>
  <si>
    <t xml:space="preserve">Historico </t>
  </si>
  <si>
    <t>Factor</t>
  </si>
  <si>
    <t>Ipc Origen</t>
  </si>
  <si>
    <t>Ipc Cierre</t>
  </si>
  <si>
    <t>Fecha Origen</t>
  </si>
  <si>
    <t>Descripcion</t>
  </si>
  <si>
    <t>Resta</t>
  </si>
  <si>
    <t>Multiplicacion</t>
  </si>
  <si>
    <t>Division</t>
  </si>
  <si>
    <t>Presupuesto de Gastos 2019</t>
  </si>
  <si>
    <t>Sueldos</t>
  </si>
  <si>
    <t>Seguro Social</t>
  </si>
  <si>
    <t>Energia E.</t>
  </si>
  <si>
    <t>Aire acondicionada tipo spli</t>
  </si>
  <si>
    <t>Computadora tipo pentium III</t>
  </si>
  <si>
    <t>Estantes mostradores</t>
  </si>
  <si>
    <t>Enfriador digital nevera</t>
  </si>
  <si>
    <t>Presupuesto de Ventas del Año 2019:</t>
  </si>
  <si>
    <t>Asignación:</t>
  </si>
  <si>
    <t>Realice los cálculos solicitados en los comentarios de celda.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</si>
</sst>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#,##0.000000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0" applyNumberFormat="1" applyFont="1"/>
    <xf numFmtId="164" fontId="0" fillId="0" borderId="0" xfId="0" applyNumberFormat="1" applyFont="1"/>
    <xf numFmtId="17" fontId="0" fillId="0" borderId="0" xfId="0" applyNumberFormat="1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opLeftCell="A4" zoomScaleNormal="100" workbookViewId="0">
      <selection activeCell="D21" sqref="D21"/>
    </sheetView>
  </sheetViews>
  <sheetFormatPr baseColWidth="10" defaultRowHeight="15" x14ac:dyDescent="0.25"/>
  <cols>
    <col min="3" max="9" width="12.85546875" customWidth="1"/>
  </cols>
  <sheetData>
    <row r="1" spans="1:9" ht="15.75" x14ac:dyDescent="0.25">
      <c r="A1" s="16" t="s">
        <v>56</v>
      </c>
      <c r="B1" s="17" t="s">
        <v>57</v>
      </c>
    </row>
    <row r="3" spans="1:9" x14ac:dyDescent="0.25">
      <c r="A3" s="15" t="s">
        <v>55</v>
      </c>
    </row>
    <row r="5" spans="1:9" x14ac:dyDescent="0.25">
      <c r="C5" s="18" t="s">
        <v>1</v>
      </c>
      <c r="D5" s="18"/>
      <c r="E5" s="18"/>
      <c r="F5" s="18"/>
      <c r="G5" s="18"/>
      <c r="H5" s="18"/>
      <c r="I5" s="18"/>
    </row>
    <row r="6" spans="1:9" x14ac:dyDescent="0.25">
      <c r="B6" s="10" t="s">
        <v>0</v>
      </c>
      <c r="C6" s="10" t="s">
        <v>14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11" t="s">
        <v>20</v>
      </c>
    </row>
    <row r="7" spans="1:9" x14ac:dyDescent="0.25">
      <c r="B7" t="s">
        <v>2</v>
      </c>
      <c r="C7" s="12">
        <v>111691</v>
      </c>
      <c r="D7" s="12">
        <v>492614</v>
      </c>
      <c r="E7" s="12">
        <v>358586</v>
      </c>
      <c r="F7" s="12">
        <v>133056</v>
      </c>
      <c r="G7" s="12">
        <v>252900</v>
      </c>
      <c r="H7" s="12">
        <v>467503</v>
      </c>
      <c r="I7" s="12">
        <f>C7+D7+E7+F7+G7+H7</f>
        <v>1816350</v>
      </c>
    </row>
    <row r="8" spans="1:9" x14ac:dyDescent="0.25">
      <c r="B8" t="s">
        <v>3</v>
      </c>
      <c r="C8" s="12">
        <v>275005</v>
      </c>
      <c r="D8" s="12">
        <v>314170</v>
      </c>
      <c r="E8" s="12">
        <v>203629</v>
      </c>
      <c r="F8" s="12">
        <v>379481</v>
      </c>
      <c r="G8" s="12">
        <v>357002</v>
      </c>
      <c r="H8" s="12">
        <v>298525</v>
      </c>
      <c r="I8" s="12">
        <f>C8+D8+E8+F8+G8+H8</f>
        <v>1827812</v>
      </c>
    </row>
    <row r="9" spans="1:9" x14ac:dyDescent="0.25">
      <c r="B9" t="s">
        <v>4</v>
      </c>
      <c r="C9" s="12">
        <v>338023</v>
      </c>
      <c r="D9" s="12">
        <v>454799</v>
      </c>
      <c r="E9" s="12">
        <v>205061</v>
      </c>
      <c r="F9" s="12">
        <v>489372</v>
      </c>
      <c r="G9" s="12">
        <v>103717</v>
      </c>
      <c r="H9" s="12">
        <v>249363</v>
      </c>
      <c r="I9" s="12">
        <f>C9+D9+E9+F9+G9+H9</f>
        <v>1840335</v>
      </c>
    </row>
    <row r="10" spans="1:9" x14ac:dyDescent="0.25">
      <c r="B10" t="s">
        <v>5</v>
      </c>
      <c r="C10" s="12">
        <v>419544</v>
      </c>
      <c r="D10" s="12">
        <v>328826</v>
      </c>
      <c r="E10" s="12">
        <v>388007</v>
      </c>
      <c r="F10" s="12">
        <v>178276</v>
      </c>
      <c r="G10" s="12">
        <v>123491</v>
      </c>
      <c r="H10" s="12">
        <v>454484</v>
      </c>
      <c r="I10" s="12">
        <f t="shared" ref="I10:I18" si="0">C10+D10+E10+F10+G10+H10</f>
        <v>1892628</v>
      </c>
    </row>
    <row r="11" spans="1:9" x14ac:dyDescent="0.25">
      <c r="B11" t="s">
        <v>6</v>
      </c>
      <c r="C11" s="12">
        <v>370949</v>
      </c>
      <c r="D11" s="12">
        <v>306389</v>
      </c>
      <c r="E11" s="12">
        <v>314408</v>
      </c>
      <c r="F11" s="12">
        <v>420362</v>
      </c>
      <c r="G11" s="12">
        <v>396081</v>
      </c>
      <c r="H11" s="12">
        <v>326031</v>
      </c>
      <c r="I11" s="12">
        <f t="shared" si="0"/>
        <v>2134220</v>
      </c>
    </row>
    <row r="12" spans="1:9" x14ac:dyDescent="0.25">
      <c r="B12" t="s">
        <v>7</v>
      </c>
      <c r="C12" s="12">
        <v>451890</v>
      </c>
      <c r="D12" s="12">
        <v>260814</v>
      </c>
      <c r="E12" s="12">
        <v>358130</v>
      </c>
      <c r="F12" s="12">
        <v>332339</v>
      </c>
      <c r="G12" s="12">
        <v>461898</v>
      </c>
      <c r="H12" s="12">
        <v>399685</v>
      </c>
      <c r="I12" s="12">
        <f t="shared" si="0"/>
        <v>2264756</v>
      </c>
    </row>
    <row r="13" spans="1:9" x14ac:dyDescent="0.25">
      <c r="B13" t="s">
        <v>8</v>
      </c>
      <c r="C13" s="12">
        <v>409994</v>
      </c>
      <c r="D13" s="12">
        <v>387698</v>
      </c>
      <c r="E13" s="12">
        <v>444035</v>
      </c>
      <c r="F13" s="12">
        <v>302888</v>
      </c>
      <c r="G13" s="12">
        <v>495599</v>
      </c>
      <c r="H13" s="12">
        <v>211907</v>
      </c>
      <c r="I13" s="12">
        <f t="shared" si="0"/>
        <v>2252121</v>
      </c>
    </row>
    <row r="14" spans="1:9" x14ac:dyDescent="0.25">
      <c r="B14" t="s">
        <v>9</v>
      </c>
      <c r="C14" s="12">
        <v>132749</v>
      </c>
      <c r="D14" s="12">
        <v>331875</v>
      </c>
      <c r="E14" s="12">
        <v>324922</v>
      </c>
      <c r="F14" s="12">
        <v>218194</v>
      </c>
      <c r="G14" s="12">
        <v>252284</v>
      </c>
      <c r="H14" s="12">
        <v>431819</v>
      </c>
      <c r="I14" s="12">
        <f t="shared" si="0"/>
        <v>1691843</v>
      </c>
    </row>
    <row r="15" spans="1:9" x14ac:dyDescent="0.25">
      <c r="B15" t="s">
        <v>10</v>
      </c>
      <c r="C15" s="12">
        <v>406509</v>
      </c>
      <c r="D15" s="12">
        <v>225094</v>
      </c>
      <c r="E15" s="12">
        <v>494475</v>
      </c>
      <c r="F15" s="12">
        <v>212409</v>
      </c>
      <c r="G15" s="12">
        <v>448741</v>
      </c>
      <c r="H15" s="12">
        <v>206641</v>
      </c>
      <c r="I15" s="12">
        <f t="shared" si="0"/>
        <v>1993869</v>
      </c>
    </row>
    <row r="16" spans="1:9" x14ac:dyDescent="0.25">
      <c r="B16" t="s">
        <v>11</v>
      </c>
      <c r="C16" s="12">
        <v>155447</v>
      </c>
      <c r="D16" s="12">
        <v>297855</v>
      </c>
      <c r="E16" s="12">
        <v>173656</v>
      </c>
      <c r="F16" s="12">
        <v>460208</v>
      </c>
      <c r="G16" s="12">
        <v>220517</v>
      </c>
      <c r="H16" s="12">
        <v>163089</v>
      </c>
      <c r="I16" s="12">
        <f t="shared" si="0"/>
        <v>1470772</v>
      </c>
    </row>
    <row r="17" spans="2:9" x14ac:dyDescent="0.25">
      <c r="B17" t="s">
        <v>12</v>
      </c>
      <c r="C17" s="12">
        <v>419437</v>
      </c>
      <c r="D17" s="12">
        <v>356669</v>
      </c>
      <c r="E17" s="12">
        <v>478014</v>
      </c>
      <c r="F17" s="12">
        <v>134314</v>
      </c>
      <c r="G17" s="12">
        <v>173990</v>
      </c>
      <c r="H17" s="12">
        <v>200683</v>
      </c>
      <c r="I17" s="12">
        <f t="shared" si="0"/>
        <v>1763107</v>
      </c>
    </row>
    <row r="18" spans="2:9" x14ac:dyDescent="0.25">
      <c r="B18" t="s">
        <v>13</v>
      </c>
      <c r="C18" s="12">
        <v>280498</v>
      </c>
      <c r="D18" s="12">
        <v>419559</v>
      </c>
      <c r="E18" s="12">
        <v>484468</v>
      </c>
      <c r="F18" s="12">
        <v>418177</v>
      </c>
      <c r="G18" s="12">
        <v>165959</v>
      </c>
      <c r="H18" s="12">
        <v>305911</v>
      </c>
      <c r="I18" s="12">
        <f t="shared" si="0"/>
        <v>2074572</v>
      </c>
    </row>
    <row r="19" spans="2:9" x14ac:dyDescent="0.25">
      <c r="B19" s="11" t="s">
        <v>20</v>
      </c>
      <c r="C19" s="12">
        <f>C7+C18+C17+C16+C15+C14+C13+C10+C12+C8+C9+C11</f>
        <v>3771736</v>
      </c>
      <c r="D19" s="12">
        <f t="shared" ref="D19:I19" si="1">D7+D18+D17+D16+D15+D14+D13+D10+D12+D8+D9+D11</f>
        <v>4176362</v>
      </c>
      <c r="E19" s="12">
        <f t="shared" si="1"/>
        <v>4227391</v>
      </c>
      <c r="F19" s="12">
        <f t="shared" si="1"/>
        <v>3679076</v>
      </c>
      <c r="G19" s="12">
        <f t="shared" si="1"/>
        <v>3452179</v>
      </c>
      <c r="H19" s="12">
        <f t="shared" si="1"/>
        <v>3715641</v>
      </c>
      <c r="I19" s="12">
        <f t="shared" si="1"/>
        <v>23022385</v>
      </c>
    </row>
  </sheetData>
  <mergeCells count="1">
    <mergeCell ref="C5:I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opLeftCell="A10" zoomScaleNormal="100" workbookViewId="0">
      <selection activeCell="H21" sqref="H21"/>
    </sheetView>
  </sheetViews>
  <sheetFormatPr baseColWidth="10" defaultRowHeight="15" x14ac:dyDescent="0.25"/>
  <cols>
    <col min="1" max="1" width="11.42578125" customWidth="1"/>
    <col min="2" max="2" width="16" customWidth="1"/>
    <col min="3" max="3" width="11.42578125" customWidth="1"/>
  </cols>
  <sheetData>
    <row r="1" spans="1:9" ht="15.75" x14ac:dyDescent="0.25">
      <c r="A1" s="16" t="s">
        <v>56</v>
      </c>
      <c r="B1" s="17" t="s">
        <v>57</v>
      </c>
    </row>
    <row r="3" spans="1:9" x14ac:dyDescent="0.25">
      <c r="A3" t="s">
        <v>47</v>
      </c>
    </row>
    <row r="6" spans="1:9" x14ac:dyDescent="0.25">
      <c r="B6" s="10" t="s">
        <v>21</v>
      </c>
      <c r="C6" s="14" t="s">
        <v>48</v>
      </c>
      <c r="D6" s="14" t="s">
        <v>49</v>
      </c>
      <c r="E6" s="14" t="s">
        <v>22</v>
      </c>
      <c r="F6" s="14" t="s">
        <v>23</v>
      </c>
      <c r="G6" s="14" t="s">
        <v>50</v>
      </c>
      <c r="H6" s="14" t="s">
        <v>24</v>
      </c>
      <c r="I6" s="13" t="s">
        <v>20</v>
      </c>
    </row>
    <row r="7" spans="1:9" x14ac:dyDescent="0.25">
      <c r="B7" s="13" t="s">
        <v>2</v>
      </c>
      <c r="C7" s="12">
        <v>128173</v>
      </c>
      <c r="D7" s="12">
        <v>110297</v>
      </c>
      <c r="E7" s="12">
        <v>102307</v>
      </c>
      <c r="F7" s="12">
        <v>129346</v>
      </c>
      <c r="G7" s="12">
        <v>121545</v>
      </c>
      <c r="H7" s="12">
        <v>120996</v>
      </c>
      <c r="I7" s="19">
        <f>C7+D7+E7+F7+G7+H7</f>
        <v>712664</v>
      </c>
    </row>
    <row r="8" spans="1:9" x14ac:dyDescent="0.25">
      <c r="B8" s="13" t="s">
        <v>3</v>
      </c>
      <c r="C8" s="12">
        <v>147786</v>
      </c>
      <c r="D8" s="12">
        <v>102938</v>
      </c>
      <c r="E8" s="12">
        <v>54566</v>
      </c>
      <c r="F8" s="12">
        <v>118597</v>
      </c>
      <c r="G8" s="12">
        <v>123200</v>
      </c>
      <c r="H8" s="12">
        <v>63022</v>
      </c>
      <c r="I8" s="19">
        <f t="shared" ref="I8:I18" si="0">C8+D8+E8+F8+G8+H8</f>
        <v>610109</v>
      </c>
    </row>
    <row r="9" spans="1:9" x14ac:dyDescent="0.25">
      <c r="B9" s="13" t="s">
        <v>4</v>
      </c>
      <c r="C9" s="12">
        <v>118080</v>
      </c>
      <c r="D9" s="12">
        <v>94696</v>
      </c>
      <c r="E9" s="12">
        <v>114109</v>
      </c>
      <c r="F9" s="12">
        <v>86352</v>
      </c>
      <c r="G9" s="12">
        <v>98276</v>
      </c>
      <c r="H9" s="12">
        <v>124199</v>
      </c>
      <c r="I9" s="19">
        <f t="shared" si="0"/>
        <v>635712</v>
      </c>
    </row>
    <row r="10" spans="1:9" x14ac:dyDescent="0.25">
      <c r="B10" s="13" t="s">
        <v>5</v>
      </c>
      <c r="C10" s="12">
        <v>54909</v>
      </c>
      <c r="D10" s="12">
        <v>124024</v>
      </c>
      <c r="E10" s="12">
        <v>139440</v>
      </c>
      <c r="F10" s="12">
        <v>147412</v>
      </c>
      <c r="G10" s="12">
        <v>75772</v>
      </c>
      <c r="H10" s="12">
        <v>121500</v>
      </c>
      <c r="I10" s="19">
        <f t="shared" si="0"/>
        <v>663057</v>
      </c>
    </row>
    <row r="11" spans="1:9" x14ac:dyDescent="0.25">
      <c r="B11" s="13" t="s">
        <v>6</v>
      </c>
      <c r="C11" s="12">
        <v>81092</v>
      </c>
      <c r="D11" s="12">
        <v>80853</v>
      </c>
      <c r="E11" s="12">
        <v>63815</v>
      </c>
      <c r="F11" s="12">
        <v>142144</v>
      </c>
      <c r="G11" s="12">
        <v>101172</v>
      </c>
      <c r="H11" s="12">
        <v>116250</v>
      </c>
      <c r="I11" s="19">
        <f t="shared" si="0"/>
        <v>585326</v>
      </c>
    </row>
    <row r="12" spans="1:9" x14ac:dyDescent="0.25">
      <c r="B12" s="13" t="s">
        <v>7</v>
      </c>
      <c r="C12" s="12">
        <v>92212</v>
      </c>
      <c r="D12" s="12">
        <v>86263</v>
      </c>
      <c r="E12" s="12">
        <v>57451</v>
      </c>
      <c r="F12" s="12">
        <v>126868</v>
      </c>
      <c r="G12" s="12">
        <v>104514</v>
      </c>
      <c r="H12" s="12">
        <v>96858</v>
      </c>
      <c r="I12" s="19">
        <f t="shared" si="0"/>
        <v>564166</v>
      </c>
    </row>
    <row r="13" spans="1:9" x14ac:dyDescent="0.25">
      <c r="B13" s="13" t="s">
        <v>8</v>
      </c>
      <c r="C13" s="12">
        <v>101604</v>
      </c>
      <c r="D13" s="12">
        <v>121845</v>
      </c>
      <c r="E13" s="12">
        <v>117654</v>
      </c>
      <c r="F13" s="12">
        <v>77263</v>
      </c>
      <c r="G13" s="12">
        <v>87899</v>
      </c>
      <c r="H13" s="12">
        <v>88911</v>
      </c>
      <c r="I13" s="19">
        <f t="shared" si="0"/>
        <v>595176</v>
      </c>
    </row>
    <row r="14" spans="1:9" x14ac:dyDescent="0.25">
      <c r="B14" s="13" t="s">
        <v>9</v>
      </c>
      <c r="C14" s="12">
        <v>118777</v>
      </c>
      <c r="D14" s="12">
        <v>144441</v>
      </c>
      <c r="E14" s="12">
        <v>85637</v>
      </c>
      <c r="F14" s="12">
        <v>80984</v>
      </c>
      <c r="G14" s="12">
        <v>132250</v>
      </c>
      <c r="H14" s="12">
        <v>66835</v>
      </c>
      <c r="I14" s="19">
        <f t="shared" si="0"/>
        <v>628924</v>
      </c>
    </row>
    <row r="15" spans="1:9" x14ac:dyDescent="0.25">
      <c r="B15" s="13" t="s">
        <v>10</v>
      </c>
      <c r="C15" s="12">
        <v>135905</v>
      </c>
      <c r="D15" s="12">
        <v>131219</v>
      </c>
      <c r="E15" s="12">
        <v>60535</v>
      </c>
      <c r="F15" s="12">
        <v>143574</v>
      </c>
      <c r="G15" s="12">
        <v>112037</v>
      </c>
      <c r="H15" s="12">
        <v>74671</v>
      </c>
      <c r="I15" s="19">
        <f t="shared" si="0"/>
        <v>657941</v>
      </c>
    </row>
    <row r="16" spans="1:9" x14ac:dyDescent="0.25">
      <c r="B16" s="13" t="s">
        <v>11</v>
      </c>
      <c r="C16" s="12">
        <v>114144</v>
      </c>
      <c r="D16" s="12">
        <v>75995</v>
      </c>
      <c r="E16" s="12">
        <v>56455</v>
      </c>
      <c r="F16" s="12">
        <v>128273</v>
      </c>
      <c r="G16" s="12">
        <v>139447</v>
      </c>
      <c r="H16" s="12">
        <v>51886</v>
      </c>
      <c r="I16" s="19">
        <f t="shared" si="0"/>
        <v>566200</v>
      </c>
    </row>
    <row r="17" spans="2:9" x14ac:dyDescent="0.25">
      <c r="B17" s="13" t="s">
        <v>12</v>
      </c>
      <c r="C17" s="12">
        <v>60570</v>
      </c>
      <c r="D17" s="12">
        <v>80534</v>
      </c>
      <c r="E17" s="12">
        <v>59495</v>
      </c>
      <c r="F17" s="12">
        <v>149254</v>
      </c>
      <c r="G17" s="12">
        <v>112542</v>
      </c>
      <c r="H17" s="12">
        <v>105957</v>
      </c>
      <c r="I17" s="19">
        <f t="shared" si="0"/>
        <v>568352</v>
      </c>
    </row>
    <row r="18" spans="2:9" x14ac:dyDescent="0.25">
      <c r="B18" s="13" t="s">
        <v>13</v>
      </c>
      <c r="C18" s="12">
        <v>108324</v>
      </c>
      <c r="D18" s="12">
        <v>68032</v>
      </c>
      <c r="E18" s="12">
        <v>53772</v>
      </c>
      <c r="F18" s="12">
        <v>138097</v>
      </c>
      <c r="G18" s="12">
        <v>61209</v>
      </c>
      <c r="H18" s="12">
        <v>113650</v>
      </c>
      <c r="I18" s="19">
        <f t="shared" si="0"/>
        <v>543084</v>
      </c>
    </row>
    <row r="19" spans="2:9" x14ac:dyDescent="0.25">
      <c r="B19" s="13" t="s">
        <v>20</v>
      </c>
      <c r="C19" s="19">
        <f>C7+C8+C9+C10+C11+C12+C13+C14+C15+C16+C17+C18</f>
        <v>1261576</v>
      </c>
      <c r="D19" s="19">
        <f t="shared" ref="D19:I19" si="1">D7+D8+D9+D10+D11+D12+D13+D14+D15+D16+D17+D18</f>
        <v>1221137</v>
      </c>
      <c r="E19" s="19">
        <f t="shared" si="1"/>
        <v>965236</v>
      </c>
      <c r="F19" s="19">
        <f t="shared" si="1"/>
        <v>1468164</v>
      </c>
      <c r="G19" s="19">
        <f t="shared" si="1"/>
        <v>1269863</v>
      </c>
      <c r="H19" s="19">
        <f t="shared" si="1"/>
        <v>1144735</v>
      </c>
      <c r="I19" s="19">
        <f t="shared" si="1"/>
        <v>7330711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zoomScale="90" zoomScaleNormal="90" workbookViewId="0">
      <selection activeCell="J16" sqref="J16"/>
    </sheetView>
  </sheetViews>
  <sheetFormatPr baseColWidth="10" defaultRowHeight="15" x14ac:dyDescent="0.25"/>
  <cols>
    <col min="1" max="1" width="28.7109375" bestFit="1" customWidth="1"/>
    <col min="2" max="2" width="12" customWidth="1"/>
    <col min="3" max="4" width="13.85546875" customWidth="1"/>
    <col min="5" max="5" width="14.5703125" customWidth="1"/>
    <col min="6" max="6" width="13.28515625" customWidth="1"/>
    <col min="7" max="8" width="14.5703125" customWidth="1"/>
  </cols>
  <sheetData>
    <row r="1" spans="1:8" ht="15.75" x14ac:dyDescent="0.25">
      <c r="A1" s="16" t="s">
        <v>56</v>
      </c>
      <c r="B1" s="17" t="s">
        <v>57</v>
      </c>
    </row>
    <row r="4" spans="1:8" x14ac:dyDescent="0.25">
      <c r="E4" s="9" t="s">
        <v>46</v>
      </c>
      <c r="G4" s="9" t="s">
        <v>45</v>
      </c>
      <c r="H4" s="9" t="s">
        <v>44</v>
      </c>
    </row>
    <row r="5" spans="1:8" x14ac:dyDescent="0.25">
      <c r="A5" s="9" t="s">
        <v>43</v>
      </c>
      <c r="B5" s="9" t="s">
        <v>42</v>
      </c>
      <c r="C5" s="9" t="s">
        <v>41</v>
      </c>
      <c r="D5" s="9" t="s">
        <v>40</v>
      </c>
      <c r="E5" s="9" t="s">
        <v>39</v>
      </c>
      <c r="F5" s="9" t="s">
        <v>38</v>
      </c>
      <c r="G5" s="9" t="s">
        <v>37</v>
      </c>
      <c r="H5" s="9" t="s">
        <v>36</v>
      </c>
    </row>
    <row r="6" spans="1:8" x14ac:dyDescent="0.25">
      <c r="A6" t="s">
        <v>51</v>
      </c>
      <c r="B6" s="8">
        <v>38404</v>
      </c>
      <c r="C6" s="2">
        <v>265.60000000000002</v>
      </c>
      <c r="D6" s="2">
        <v>62.325229999999998</v>
      </c>
      <c r="E6" s="2">
        <f>C6/D6</f>
        <v>4.2615165639982404</v>
      </c>
      <c r="F6" s="1">
        <v>1355.87</v>
      </c>
      <c r="G6" s="1">
        <f>E6*F6</f>
        <v>5778.0624636282937</v>
      </c>
      <c r="H6" s="1">
        <f>G6-F6</f>
        <v>4422.1924636282938</v>
      </c>
    </row>
    <row r="7" spans="1:8" x14ac:dyDescent="0.25">
      <c r="A7" t="s">
        <v>52</v>
      </c>
      <c r="B7" s="8">
        <v>38388</v>
      </c>
      <c r="C7" s="2">
        <v>265.60000000000002</v>
      </c>
      <c r="D7" s="2">
        <v>62.325229999999998</v>
      </c>
      <c r="E7" s="2">
        <f t="shared" ref="E7:E20" si="0">C7/D7</f>
        <v>4.2615165639982404</v>
      </c>
      <c r="F7" s="1">
        <v>2698.76</v>
      </c>
      <c r="G7" s="1">
        <f t="shared" ref="G7:G20" si="1">E7*F7</f>
        <v>11500.810442255892</v>
      </c>
      <c r="H7" s="1">
        <f t="shared" ref="H7:H20" si="2">G7-F7</f>
        <v>8802.0504422558915</v>
      </c>
    </row>
    <row r="8" spans="1:8" x14ac:dyDescent="0.25">
      <c r="A8" t="s">
        <v>53</v>
      </c>
      <c r="B8" s="8">
        <v>38418</v>
      </c>
      <c r="C8" s="2">
        <v>265.60000000000002</v>
      </c>
      <c r="D8" s="2">
        <v>63.082479999999997</v>
      </c>
      <c r="E8" s="2">
        <f t="shared" si="0"/>
        <v>4.2103607848011055</v>
      </c>
      <c r="F8" s="1">
        <v>643</v>
      </c>
      <c r="G8" s="1">
        <f t="shared" si="1"/>
        <v>2707.2619846271109</v>
      </c>
      <c r="H8" s="1">
        <f t="shared" si="2"/>
        <v>2064.2619846271109</v>
      </c>
    </row>
    <row r="9" spans="1:8" x14ac:dyDescent="0.25">
      <c r="A9" t="s">
        <v>54</v>
      </c>
      <c r="B9" s="8">
        <v>38701</v>
      </c>
      <c r="C9" s="2">
        <v>265.60000000000002</v>
      </c>
      <c r="D9" s="2">
        <v>69.816149999999993</v>
      </c>
      <c r="E9" s="2">
        <f t="shared" si="0"/>
        <v>3.8042773770825238</v>
      </c>
      <c r="F9" s="1">
        <v>350</v>
      </c>
      <c r="G9" s="1">
        <f t="shared" si="1"/>
        <v>1331.4970819788832</v>
      </c>
      <c r="H9" s="1">
        <f t="shared" si="2"/>
        <v>981.49708197888322</v>
      </c>
    </row>
    <row r="10" spans="1:8" x14ac:dyDescent="0.25">
      <c r="A10" t="s">
        <v>35</v>
      </c>
      <c r="B10" s="8">
        <v>39156</v>
      </c>
      <c r="C10" s="2">
        <v>265.60000000000002</v>
      </c>
      <c r="D10" s="2">
        <v>83.812529999999995</v>
      </c>
      <c r="E10" s="2">
        <f t="shared" si="0"/>
        <v>3.1689772400379757</v>
      </c>
      <c r="F10" s="1">
        <v>81.25</v>
      </c>
      <c r="G10" s="1">
        <f t="shared" si="1"/>
        <v>257.47940075308554</v>
      </c>
      <c r="H10" s="1">
        <f t="shared" si="2"/>
        <v>176.22940075308554</v>
      </c>
    </row>
    <row r="11" spans="1:8" x14ac:dyDescent="0.25">
      <c r="A11" t="s">
        <v>34</v>
      </c>
      <c r="B11" s="8">
        <v>39904</v>
      </c>
      <c r="C11" s="2">
        <v>265.60000000000002</v>
      </c>
      <c r="D11" s="2">
        <v>139.69999999999999</v>
      </c>
      <c r="E11" s="2">
        <f t="shared" si="0"/>
        <v>1.9012168933428779</v>
      </c>
      <c r="F11" s="1">
        <v>258.54000000000002</v>
      </c>
      <c r="G11" s="1">
        <f t="shared" si="1"/>
        <v>491.5406156048677</v>
      </c>
      <c r="H11" s="1">
        <f t="shared" si="2"/>
        <v>233.00061560486768</v>
      </c>
    </row>
    <row r="12" spans="1:8" x14ac:dyDescent="0.25">
      <c r="A12" t="s">
        <v>33</v>
      </c>
      <c r="B12" s="8">
        <v>39904</v>
      </c>
      <c r="C12" s="2">
        <v>265.60000000000002</v>
      </c>
      <c r="D12" s="2">
        <v>139.69999999999999</v>
      </c>
      <c r="E12" s="2">
        <f t="shared" si="0"/>
        <v>1.9012168933428779</v>
      </c>
      <c r="F12" s="1">
        <v>687</v>
      </c>
      <c r="G12" s="1">
        <f t="shared" si="1"/>
        <v>1306.1360057265572</v>
      </c>
      <c r="H12" s="1">
        <f t="shared" si="2"/>
        <v>619.13600572655719</v>
      </c>
    </row>
    <row r="13" spans="1:8" x14ac:dyDescent="0.25">
      <c r="A13" t="s">
        <v>32</v>
      </c>
      <c r="B13" s="8">
        <v>39904</v>
      </c>
      <c r="C13" s="2">
        <v>265.60000000000002</v>
      </c>
      <c r="D13" s="2">
        <v>139.69999999999999</v>
      </c>
      <c r="E13" s="2">
        <f t="shared" si="0"/>
        <v>1.9012168933428779</v>
      </c>
      <c r="F13" s="1">
        <v>419.64</v>
      </c>
      <c r="G13" s="1">
        <f t="shared" si="1"/>
        <v>797.82665712240521</v>
      </c>
      <c r="H13" s="1">
        <f t="shared" si="2"/>
        <v>378.18665712240522</v>
      </c>
    </row>
    <row r="14" spans="1:8" x14ac:dyDescent="0.25">
      <c r="A14" t="s">
        <v>31</v>
      </c>
      <c r="B14" s="8">
        <v>39995</v>
      </c>
      <c r="C14" s="2">
        <v>265.60000000000002</v>
      </c>
      <c r="D14" s="2">
        <v>148</v>
      </c>
      <c r="E14" s="2">
        <f t="shared" si="0"/>
        <v>1.7945945945945947</v>
      </c>
      <c r="F14" s="1">
        <v>4500</v>
      </c>
      <c r="G14" s="1">
        <f t="shared" si="1"/>
        <v>8075.6756756756758</v>
      </c>
      <c r="H14" s="1">
        <f t="shared" si="2"/>
        <v>3575.6756756756758</v>
      </c>
    </row>
    <row r="15" spans="1:8" x14ac:dyDescent="0.25">
      <c r="A15" t="s">
        <v>30</v>
      </c>
      <c r="B15" s="8">
        <v>39995</v>
      </c>
      <c r="C15" s="2">
        <v>265.60000000000002</v>
      </c>
      <c r="D15" s="2">
        <v>148</v>
      </c>
      <c r="E15" s="2">
        <f t="shared" si="0"/>
        <v>1.7945945945945947</v>
      </c>
      <c r="F15" s="1">
        <v>1596.43</v>
      </c>
      <c r="G15" s="1">
        <f t="shared" si="1"/>
        <v>2864.944648648649</v>
      </c>
      <c r="H15" s="1">
        <f t="shared" si="2"/>
        <v>1268.514648648649</v>
      </c>
    </row>
    <row r="16" spans="1:8" x14ac:dyDescent="0.25">
      <c r="A16" t="s">
        <v>29</v>
      </c>
      <c r="B16" s="8">
        <v>40067</v>
      </c>
      <c r="C16" s="2">
        <v>265.60000000000002</v>
      </c>
      <c r="D16" s="2">
        <v>155.1</v>
      </c>
      <c r="E16" s="2">
        <f t="shared" si="0"/>
        <v>1.7124435847840105</v>
      </c>
      <c r="F16" s="1">
        <v>178.58</v>
      </c>
      <c r="G16" s="1">
        <f t="shared" si="1"/>
        <v>305.80817537072863</v>
      </c>
      <c r="H16" s="1">
        <f t="shared" si="2"/>
        <v>127.22817537072862</v>
      </c>
    </row>
    <row r="17" spans="1:9" x14ac:dyDescent="0.25">
      <c r="A17" t="s">
        <v>28</v>
      </c>
      <c r="B17" s="8">
        <v>40096</v>
      </c>
      <c r="C17" s="2">
        <v>265.60000000000002</v>
      </c>
      <c r="D17" s="2">
        <v>158</v>
      </c>
      <c r="E17" s="2">
        <f t="shared" si="0"/>
        <v>1.6810126582278482</v>
      </c>
      <c r="F17" s="1">
        <v>1000</v>
      </c>
      <c r="G17" s="1">
        <f t="shared" si="1"/>
        <v>1681.0126582278481</v>
      </c>
      <c r="H17" s="1">
        <f t="shared" si="2"/>
        <v>681.01265822784808</v>
      </c>
    </row>
    <row r="18" spans="1:9" x14ac:dyDescent="0.25">
      <c r="A18" t="s">
        <v>27</v>
      </c>
      <c r="B18" s="8">
        <v>40128</v>
      </c>
      <c r="C18" s="2">
        <v>265.60000000000002</v>
      </c>
      <c r="D18" s="2">
        <v>161</v>
      </c>
      <c r="E18" s="2">
        <f t="shared" si="0"/>
        <v>1.649689440993789</v>
      </c>
      <c r="F18" s="1">
        <v>5015.79</v>
      </c>
      <c r="G18" s="1">
        <f t="shared" si="1"/>
        <v>8274.4958012422376</v>
      </c>
      <c r="H18" s="1">
        <f t="shared" si="2"/>
        <v>3258.7058012422376</v>
      </c>
    </row>
    <row r="19" spans="1:9" x14ac:dyDescent="0.25">
      <c r="A19" t="s">
        <v>26</v>
      </c>
      <c r="B19" s="8">
        <v>40159</v>
      </c>
      <c r="C19" s="2">
        <v>265.60000000000002</v>
      </c>
      <c r="D19" s="2">
        <v>163.69999999999999</v>
      </c>
      <c r="E19" s="2">
        <f t="shared" si="0"/>
        <v>1.6224801466096521</v>
      </c>
      <c r="F19" s="1">
        <v>1448.2</v>
      </c>
      <c r="G19" s="1">
        <f t="shared" si="1"/>
        <v>2349.6757483200981</v>
      </c>
      <c r="H19" s="1">
        <f t="shared" si="2"/>
        <v>901.47574832009809</v>
      </c>
    </row>
    <row r="20" spans="1:9" x14ac:dyDescent="0.25">
      <c r="A20" t="s">
        <v>25</v>
      </c>
      <c r="B20" s="8">
        <v>39212</v>
      </c>
      <c r="C20" s="2">
        <v>265.60000000000002</v>
      </c>
      <c r="D20" s="2">
        <v>86.468090000000004</v>
      </c>
      <c r="E20" s="2">
        <f t="shared" si="0"/>
        <v>3.0716533694684363</v>
      </c>
      <c r="F20" s="1">
        <v>2715.79</v>
      </c>
      <c r="G20" s="1">
        <f t="shared" si="1"/>
        <v>8341.9655042686845</v>
      </c>
      <c r="H20" s="1">
        <f t="shared" si="2"/>
        <v>5626.1755042686846</v>
      </c>
    </row>
    <row r="21" spans="1:9" x14ac:dyDescent="0.25">
      <c r="B21" s="3"/>
      <c r="C21" s="2"/>
      <c r="D21" s="2"/>
      <c r="E21" s="2"/>
      <c r="F21" s="1"/>
      <c r="G21" s="1"/>
      <c r="H21" s="1"/>
    </row>
    <row r="22" spans="1:9" x14ac:dyDescent="0.25">
      <c r="B22" s="3"/>
      <c r="C22" s="2"/>
      <c r="D22" s="2"/>
      <c r="E22" s="2"/>
      <c r="F22" s="1"/>
      <c r="G22" s="1"/>
      <c r="H22" s="1"/>
    </row>
    <row r="23" spans="1:9" x14ac:dyDescent="0.25">
      <c r="B23" s="3"/>
      <c r="C23" s="2"/>
      <c r="D23" s="2"/>
      <c r="E23" s="2"/>
      <c r="F23" s="1"/>
      <c r="G23" s="1"/>
      <c r="H23" s="1"/>
    </row>
    <row r="24" spans="1:9" x14ac:dyDescent="0.25">
      <c r="B24" s="3"/>
      <c r="C24" s="2"/>
      <c r="D24" s="2"/>
      <c r="E24" s="2"/>
      <c r="F24" s="1"/>
      <c r="G24" s="1"/>
      <c r="H24" s="1"/>
    </row>
    <row r="25" spans="1:9" x14ac:dyDescent="0.25">
      <c r="B25" s="3"/>
      <c r="C25" s="5"/>
      <c r="D25" s="2"/>
      <c r="E25" s="2"/>
      <c r="F25" s="1"/>
      <c r="G25" s="4"/>
      <c r="H25" s="4"/>
    </row>
    <row r="26" spans="1:9" ht="15" customHeight="1" x14ac:dyDescent="0.25">
      <c r="A26" s="7"/>
      <c r="B26" s="6"/>
      <c r="C26" s="5"/>
      <c r="D26" s="5"/>
      <c r="E26" s="5"/>
      <c r="F26" s="4"/>
      <c r="G26" s="4"/>
      <c r="H26" s="4"/>
      <c r="I26" s="4"/>
    </row>
    <row r="27" spans="1:9" x14ac:dyDescent="0.25">
      <c r="B27" s="3"/>
      <c r="C27" s="2"/>
      <c r="D27" s="2"/>
      <c r="E27" s="2"/>
      <c r="F27" s="1"/>
      <c r="G27" s="1"/>
      <c r="H27" s="1"/>
    </row>
    <row r="28" spans="1:9" x14ac:dyDescent="0.25">
      <c r="B28" s="3"/>
      <c r="C28" s="2"/>
      <c r="D28" s="2"/>
      <c r="E28" s="2"/>
      <c r="F28" s="1"/>
      <c r="G28" s="1"/>
      <c r="H28" s="1"/>
    </row>
    <row r="29" spans="1:9" x14ac:dyDescent="0.25">
      <c r="B29" s="3"/>
      <c r="C29" s="2"/>
      <c r="D29" s="2"/>
      <c r="E29" s="2"/>
      <c r="F29" s="1"/>
      <c r="G29" s="1"/>
      <c r="H29" s="1"/>
    </row>
    <row r="30" spans="1:9" x14ac:dyDescent="0.25">
      <c r="B30" s="3"/>
      <c r="C30" s="2"/>
      <c r="D30" s="2"/>
      <c r="E30" s="2"/>
      <c r="F30" s="1"/>
      <c r="G30" s="1"/>
      <c r="H30" s="1"/>
    </row>
    <row r="31" spans="1:9" x14ac:dyDescent="0.25">
      <c r="B31" s="3"/>
      <c r="C31" s="2"/>
      <c r="D31" s="2"/>
      <c r="E31" s="2"/>
      <c r="F31" s="1"/>
      <c r="G31" s="1"/>
      <c r="H31" s="1"/>
    </row>
    <row r="32" spans="1:9" x14ac:dyDescent="0.25">
      <c r="B32" s="3"/>
      <c r="C32" s="2"/>
      <c r="D32" s="2"/>
      <c r="E32" s="2"/>
      <c r="F32" s="1"/>
      <c r="G32" s="1"/>
      <c r="H32" s="1"/>
    </row>
    <row r="33" spans="2:8" x14ac:dyDescent="0.25">
      <c r="B33" s="3"/>
      <c r="C33" s="2"/>
      <c r="D33" s="2"/>
      <c r="E33" s="2"/>
      <c r="F33" s="1"/>
      <c r="G33" s="1"/>
      <c r="H33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Ingresos (Ejemplo 1)</vt:lpstr>
      <vt:lpstr>Gastos (Practica 1)</vt:lpstr>
      <vt:lpstr>Practica 2</vt:lpstr>
      <vt:lpstr>Hoja1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A2-PC14</cp:lastModifiedBy>
  <dcterms:created xsi:type="dcterms:W3CDTF">2011-12-02T17:19:47Z</dcterms:created>
  <dcterms:modified xsi:type="dcterms:W3CDTF">2019-08-24T18:17:06Z</dcterms:modified>
</cp:coreProperties>
</file>