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EXL-N2-2992\"/>
    </mc:Choice>
  </mc:AlternateContent>
  <bookViews>
    <workbookView xWindow="0" yWindow="0" windowWidth="17280" windowHeight="9105"/>
  </bookViews>
  <sheets>
    <sheet name="BuscarH" sheetId="1" r:id="rId1"/>
  </sheets>
  <definedNames>
    <definedName name="Utilidad_Anual">BuscarH!$A$24:$J$27</definedName>
    <definedName name="Ventas">BuscarH!$A$8:$J$14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C21" i="1" s="1"/>
  <c r="C5" i="1"/>
  <c r="C6" i="1"/>
  <c r="B6" i="1"/>
  <c r="B5" i="1"/>
  <c r="B27" i="1" l="1"/>
  <c r="C27" i="1"/>
  <c r="D27" i="1"/>
  <c r="E27" i="1"/>
  <c r="F27" i="1"/>
  <c r="G27" i="1"/>
  <c r="H27" i="1"/>
  <c r="I27" i="1"/>
  <c r="J27" i="1"/>
</calcChain>
</file>

<file path=xl/comments1.xml><?xml version="1.0" encoding="utf-8"?>
<comments xmlns="http://schemas.openxmlformats.org/spreadsheetml/2006/main">
  <authors>
    <author>Autor</author>
  </authors>
  <commentList>
    <comment ref="C20" authorId="0" shapeId="0">
      <text>
        <r>
          <rPr>
            <b/>
            <sz val="8"/>
            <color indexed="81"/>
            <rFont val="Tahoma"/>
            <family val="2"/>
          </rPr>
          <t xml:space="preserve">Asesor: </t>
        </r>
        <r>
          <rPr>
            <sz val="8"/>
            <color indexed="81"/>
            <rFont val="Tahoma"/>
            <family val="2"/>
          </rPr>
          <t>para determinar el % de Utilidad debemos aplicar la siguiente formula:</t>
        </r>
        <r>
          <rPr>
            <b/>
            <sz val="8"/>
            <color indexed="81"/>
            <rFont val="Tahoma"/>
            <family val="2"/>
          </rPr>
          <t xml:space="preserve"> 
</t>
        </r>
        <r>
          <rPr>
            <sz val="8"/>
            <color indexed="81"/>
            <rFont val="Tahoma"/>
            <family val="2"/>
          </rPr>
          <t>% de utilidad = Utilidad Obtenida / Ventas Brutas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<sst xmlns="http://schemas.openxmlformats.org/spreadsheetml/2006/main" count="29" uniqueCount="24">
  <si>
    <t>Utilidad Obtenida</t>
  </si>
  <si>
    <t>Costo de Ventas</t>
  </si>
  <si>
    <t>Ventas Brutas</t>
  </si>
  <si>
    <t>Año</t>
  </si>
  <si>
    <t>% de Utilidad</t>
  </si>
  <si>
    <t>Práctica 1</t>
  </si>
  <si>
    <t>Impresoras</t>
  </si>
  <si>
    <t>Ordenadores</t>
  </si>
  <si>
    <t>CD's</t>
  </si>
  <si>
    <t>Ipods</t>
  </si>
  <si>
    <t>Radios</t>
  </si>
  <si>
    <t>TV</t>
  </si>
  <si>
    <t>Christina</t>
  </si>
  <si>
    <t>Vivian</t>
  </si>
  <si>
    <t>Jami</t>
  </si>
  <si>
    <t>Juli</t>
  </si>
  <si>
    <t>Charlene</t>
  </si>
  <si>
    <t>Wendy</t>
  </si>
  <si>
    <t>Harry</t>
  </si>
  <si>
    <t>Dick</t>
  </si>
  <si>
    <t>Tom</t>
  </si>
  <si>
    <t>Vendedor</t>
  </si>
  <si>
    <t>Ejemplo 1</t>
  </si>
  <si>
    <t>vivia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</si>
</sst>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7">
    <xf numFmtId="0" fontId="0" fillId="0" borderId="0" xfId="0"/>
    <xf numFmtId="0" fontId="4" fillId="0" borderId="0" xfId="0" applyFont="1" applyAlignment="1">
      <alignment horizontal="left"/>
    </xf>
    <xf numFmtId="10" fontId="0" fillId="0" borderId="0" xfId="2" applyNumberFormat="1" applyFont="1" applyAlignment="1">
      <alignment horizontal="center"/>
    </xf>
    <xf numFmtId="43" fontId="0" fillId="0" borderId="0" xfId="1" applyFont="1"/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0" fillId="0" borderId="2" xfId="1" applyNumberFormat="1" applyFont="1" applyBorder="1"/>
    <xf numFmtId="164" fontId="0" fillId="0" borderId="0" xfId="1" applyNumberFormat="1" applyFont="1"/>
    <xf numFmtId="10" fontId="0" fillId="0" borderId="0" xfId="2" applyNumberFormat="1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2" fillId="0" borderId="1" xfId="3" applyAlignment="1">
      <alignment horizontal="center"/>
    </xf>
    <xf numFmtId="0" fontId="4" fillId="0" borderId="0" xfId="0" applyFont="1" applyAlignment="1"/>
    <xf numFmtId="0" fontId="5" fillId="0" borderId="0" xfId="0" applyFont="1" applyAlignment="1">
      <alignment horizontal="center"/>
    </xf>
  </cellXfs>
  <cellStyles count="4">
    <cellStyle name="Encabezado 1" xfId="3" builtinId="16"/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37"/>
  <sheetViews>
    <sheetView tabSelected="1" topLeftCell="A3" zoomScaleNormal="100" workbookViewId="0">
      <selection activeCell="B22" sqref="B22"/>
    </sheetView>
  </sheetViews>
  <sheetFormatPr baseColWidth="10" defaultRowHeight="15" x14ac:dyDescent="0.25"/>
  <cols>
    <col min="1" max="1" width="24.5703125" bestFit="1" customWidth="1"/>
    <col min="2" max="7" width="13.85546875" customWidth="1"/>
    <col min="8" max="10" width="14.140625" customWidth="1"/>
  </cols>
  <sheetData>
    <row r="2" spans="1:10" ht="20.25" thickBot="1" x14ac:dyDescent="0.35">
      <c r="A2" s="14" t="s">
        <v>22</v>
      </c>
    </row>
    <row r="3" spans="1:10" ht="15.75" thickTop="1" x14ac:dyDescent="0.25"/>
    <row r="4" spans="1:10" x14ac:dyDescent="0.25">
      <c r="A4" s="10" t="s">
        <v>21</v>
      </c>
      <c r="B4" s="10" t="s">
        <v>9</v>
      </c>
      <c r="C4" s="15" t="s">
        <v>7</v>
      </c>
    </row>
    <row r="5" spans="1:10" x14ac:dyDescent="0.25">
      <c r="A5" s="16" t="s">
        <v>23</v>
      </c>
      <c r="B5" s="4" t="str">
        <f>IFERROR(HLOOKUP(A5,Ventas,4,FALSE),"Revisar")</f>
        <v>Revisar</v>
      </c>
      <c r="C5" s="4" t="str">
        <f>IFERROR(HLOOKUP(A5,Ventas,6,FALSE),"Revisar")</f>
        <v>Revisar</v>
      </c>
    </row>
    <row r="6" spans="1:10" x14ac:dyDescent="0.25">
      <c r="A6" s="16" t="s">
        <v>15</v>
      </c>
      <c r="B6" s="4">
        <f>IFERROR(HLOOKUP(A6,Ventas,4,FALSE),"Revisar")</f>
        <v>5</v>
      </c>
      <c r="C6" s="4">
        <f>IFERROR(HLOOKUP(A6,Ventas,6,FALSE),"Revisar")</f>
        <v>11</v>
      </c>
    </row>
    <row r="8" spans="1:10" x14ac:dyDescent="0.25">
      <c r="B8" s="6" t="s">
        <v>20</v>
      </c>
      <c r="C8" s="6" t="s">
        <v>19</v>
      </c>
      <c r="D8" s="6" t="s">
        <v>18</v>
      </c>
      <c r="E8" s="6" t="s">
        <v>17</v>
      </c>
      <c r="F8" s="6" t="s">
        <v>16</v>
      </c>
      <c r="G8" s="6" t="s">
        <v>15</v>
      </c>
      <c r="H8" s="6" t="s">
        <v>14</v>
      </c>
      <c r="I8" s="6" t="s">
        <v>13</v>
      </c>
      <c r="J8" s="6" t="s">
        <v>12</v>
      </c>
    </row>
    <row r="9" spans="1:10" x14ac:dyDescent="0.25">
      <c r="A9" s="6" t="s">
        <v>11</v>
      </c>
      <c r="B9">
        <v>9</v>
      </c>
      <c r="C9">
        <v>10</v>
      </c>
      <c r="D9">
        <v>12</v>
      </c>
      <c r="E9">
        <v>11</v>
      </c>
      <c r="F9">
        <v>6</v>
      </c>
      <c r="G9">
        <v>6</v>
      </c>
      <c r="H9">
        <v>8</v>
      </c>
      <c r="I9">
        <v>10</v>
      </c>
      <c r="J9">
        <v>8</v>
      </c>
    </row>
    <row r="10" spans="1:10" x14ac:dyDescent="0.25">
      <c r="A10" s="6" t="s">
        <v>10</v>
      </c>
      <c r="B10">
        <v>6</v>
      </c>
      <c r="C10">
        <v>12</v>
      </c>
      <c r="D10">
        <v>5</v>
      </c>
      <c r="E10">
        <v>11</v>
      </c>
      <c r="F10">
        <v>9</v>
      </c>
      <c r="G10">
        <v>12</v>
      </c>
      <c r="H10">
        <v>6</v>
      </c>
      <c r="I10">
        <v>7</v>
      </c>
      <c r="J10">
        <v>6</v>
      </c>
    </row>
    <row r="11" spans="1:10" x14ac:dyDescent="0.25">
      <c r="A11" s="6" t="s">
        <v>9</v>
      </c>
      <c r="B11">
        <v>9</v>
      </c>
      <c r="C11">
        <v>7</v>
      </c>
      <c r="D11">
        <v>11</v>
      </c>
      <c r="E11">
        <v>12</v>
      </c>
      <c r="F11">
        <v>9</v>
      </c>
      <c r="G11">
        <v>5</v>
      </c>
      <c r="H11">
        <v>11</v>
      </c>
      <c r="I11">
        <v>11</v>
      </c>
      <c r="J11">
        <v>6</v>
      </c>
    </row>
    <row r="12" spans="1:10" x14ac:dyDescent="0.25">
      <c r="A12" s="6" t="s">
        <v>8</v>
      </c>
      <c r="B12">
        <v>8</v>
      </c>
      <c r="C12">
        <v>6</v>
      </c>
      <c r="D12">
        <v>6</v>
      </c>
      <c r="E12">
        <v>9</v>
      </c>
      <c r="F12">
        <v>5</v>
      </c>
      <c r="G12">
        <v>11</v>
      </c>
      <c r="H12">
        <v>8</v>
      </c>
      <c r="I12">
        <v>8</v>
      </c>
      <c r="J12">
        <v>8</v>
      </c>
    </row>
    <row r="13" spans="1:10" x14ac:dyDescent="0.25">
      <c r="A13" s="10" t="s">
        <v>7</v>
      </c>
      <c r="B13">
        <v>5</v>
      </c>
      <c r="C13">
        <v>8</v>
      </c>
      <c r="D13">
        <v>5</v>
      </c>
      <c r="E13">
        <v>10</v>
      </c>
      <c r="F13">
        <v>6</v>
      </c>
      <c r="G13">
        <v>11</v>
      </c>
      <c r="H13">
        <v>12</v>
      </c>
      <c r="I13">
        <v>9</v>
      </c>
      <c r="J13">
        <v>6</v>
      </c>
    </row>
    <row r="14" spans="1:10" x14ac:dyDescent="0.25">
      <c r="A14" s="10" t="s">
        <v>6</v>
      </c>
      <c r="B14">
        <v>12</v>
      </c>
      <c r="C14">
        <v>8</v>
      </c>
      <c r="D14">
        <v>6</v>
      </c>
      <c r="E14">
        <v>9</v>
      </c>
      <c r="F14">
        <v>6</v>
      </c>
      <c r="G14">
        <v>7</v>
      </c>
      <c r="H14">
        <v>11</v>
      </c>
      <c r="I14">
        <v>8</v>
      </c>
      <c r="J14">
        <v>11</v>
      </c>
    </row>
    <row r="17" spans="1:10" x14ac:dyDescent="0.25">
      <c r="D17" s="15"/>
      <c r="E17" s="15"/>
    </row>
    <row r="18" spans="1:10" ht="20.25" thickBot="1" x14ac:dyDescent="0.35">
      <c r="A18" s="14" t="s">
        <v>5</v>
      </c>
      <c r="F18" s="13"/>
      <c r="G18" s="13"/>
    </row>
    <row r="19" spans="1:10" ht="15.75" thickTop="1" x14ac:dyDescent="0.25">
      <c r="D19" s="4"/>
      <c r="E19" s="4"/>
    </row>
    <row r="20" spans="1:10" ht="30" x14ac:dyDescent="0.25">
      <c r="A20" s="12" t="s">
        <v>3</v>
      </c>
      <c r="B20" s="11" t="s">
        <v>0</v>
      </c>
      <c r="C20" s="11" t="s">
        <v>4</v>
      </c>
    </row>
    <row r="21" spans="1:10" x14ac:dyDescent="0.25">
      <c r="A21" s="10">
        <v>15</v>
      </c>
      <c r="B21" s="8" t="str">
        <f>IFERROR(HLOOKUP(A21,Utilidad_Anual,4,FALSE),"Año invalido")</f>
        <v>Año invalido</v>
      </c>
      <c r="C21" s="9" t="str">
        <f>IFERROR(B21/HLOOKUP(A21,Utilidad_Anual,2,FALSE),"Año Invalido")</f>
        <v>Año Invalido</v>
      </c>
    </row>
    <row r="22" spans="1:10" x14ac:dyDescent="0.25">
      <c r="A22" s="1"/>
    </row>
    <row r="24" spans="1:10" x14ac:dyDescent="0.25">
      <c r="A24" s="6" t="s">
        <v>3</v>
      </c>
      <c r="B24" s="6">
        <v>2005</v>
      </c>
      <c r="C24" s="6">
        <v>2006</v>
      </c>
      <c r="D24" s="6">
        <v>2007</v>
      </c>
      <c r="E24" s="6">
        <v>2008</v>
      </c>
      <c r="F24" s="6">
        <v>2009</v>
      </c>
      <c r="G24" s="6">
        <v>2010</v>
      </c>
      <c r="H24" s="6">
        <v>2011</v>
      </c>
      <c r="I24" s="6">
        <v>2012</v>
      </c>
      <c r="J24" s="6">
        <v>2013</v>
      </c>
    </row>
    <row r="25" spans="1:10" x14ac:dyDescent="0.25">
      <c r="A25" t="s">
        <v>2</v>
      </c>
      <c r="B25" s="8">
        <v>1337277</v>
      </c>
      <c r="C25" s="8">
        <v>2888224</v>
      </c>
      <c r="D25" s="8">
        <v>1525195</v>
      </c>
      <c r="E25" s="8">
        <v>1689469</v>
      </c>
      <c r="F25" s="8">
        <v>2890000</v>
      </c>
      <c r="G25" s="8">
        <v>699410</v>
      </c>
      <c r="H25" s="8">
        <v>1013893</v>
      </c>
      <c r="I25" s="8">
        <v>2335120</v>
      </c>
      <c r="J25" s="8">
        <v>4458230</v>
      </c>
    </row>
    <row r="26" spans="1:10" ht="15.75" thickBot="1" x14ac:dyDescent="0.3">
      <c r="A26" t="s">
        <v>1</v>
      </c>
      <c r="B26" s="7">
        <v>372930</v>
      </c>
      <c r="C26" s="7">
        <v>506132</v>
      </c>
      <c r="D26" s="7">
        <v>723366</v>
      </c>
      <c r="E26" s="7">
        <v>702653</v>
      </c>
      <c r="F26" s="7">
        <v>710888</v>
      </c>
      <c r="G26" s="7">
        <v>462647</v>
      </c>
      <c r="H26" s="7">
        <v>572594</v>
      </c>
      <c r="I26" s="7">
        <v>433845</v>
      </c>
      <c r="J26" s="7">
        <v>925350</v>
      </c>
    </row>
    <row r="27" spans="1:10" ht="15.75" thickTop="1" x14ac:dyDescent="0.25">
      <c r="A27" s="6" t="s">
        <v>0</v>
      </c>
      <c r="B27" s="5">
        <f t="shared" ref="B27:J27" si="0">B25-B26</f>
        <v>964347</v>
      </c>
      <c r="C27" s="5">
        <f t="shared" si="0"/>
        <v>2382092</v>
      </c>
      <c r="D27" s="5">
        <f t="shared" si="0"/>
        <v>801829</v>
      </c>
      <c r="E27" s="5">
        <f t="shared" si="0"/>
        <v>986816</v>
      </c>
      <c r="F27" s="5">
        <f t="shared" si="0"/>
        <v>2179112</v>
      </c>
      <c r="G27" s="5">
        <f t="shared" si="0"/>
        <v>236763</v>
      </c>
      <c r="H27" s="5">
        <f t="shared" si="0"/>
        <v>441299</v>
      </c>
      <c r="I27" s="5">
        <f t="shared" si="0"/>
        <v>1901275</v>
      </c>
      <c r="J27" s="5">
        <f t="shared" si="0"/>
        <v>3532880</v>
      </c>
    </row>
    <row r="31" spans="1:10" x14ac:dyDescent="0.25">
      <c r="A31" s="4"/>
      <c r="B31" s="3"/>
      <c r="C31" s="2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</sheetData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BuscarH</vt:lpstr>
      <vt:lpstr>Utilidad_Anual</vt:lpstr>
      <vt:lpstr>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asesor</dc:creator>
  <cp:lastModifiedBy>A2-PC14</cp:lastModifiedBy>
  <dcterms:created xsi:type="dcterms:W3CDTF">2019-05-04T15:12:08Z</dcterms:created>
  <dcterms:modified xsi:type="dcterms:W3CDTF">2019-10-05T16:19:05Z</dcterms:modified>
</cp:coreProperties>
</file>