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60" windowWidth="14880" windowHeight="7755"/>
  </bookViews>
  <sheets>
    <sheet name="SI_Basicas" sheetId="1" r:id="rId1"/>
    <sheet name="Ejemplo_SI_Anidadas" sheetId="2" r:id="rId2"/>
    <sheet name="Práctica" sheetId="7" r:id="rId3"/>
  </sheets>
  <calcPr calcId="162913"/>
</workbook>
</file>

<file path=xl/calcChain.xml><?xml version="1.0" encoding="utf-8"?>
<calcChain xmlns="http://schemas.openxmlformats.org/spreadsheetml/2006/main">
  <c r="D18" i="7" l="1"/>
  <c r="D19" i="7"/>
  <c r="D20" i="7"/>
  <c r="D21" i="7"/>
  <c r="D22" i="7"/>
  <c r="D17" i="7"/>
  <c r="D7" i="7"/>
  <c r="D8" i="7"/>
  <c r="D9" i="7"/>
  <c r="D10" i="7"/>
  <c r="D11" i="7"/>
  <c r="D6" i="7"/>
  <c r="D7" i="2"/>
  <c r="D8" i="2"/>
  <c r="D9" i="2"/>
  <c r="D10" i="2"/>
  <c r="D6" i="2"/>
  <c r="D26" i="1"/>
  <c r="D27" i="1"/>
  <c r="D28" i="1"/>
  <c r="D29" i="1"/>
  <c r="D30" i="1"/>
  <c r="D25" i="1"/>
  <c r="E10" i="1"/>
  <c r="E11" i="1"/>
  <c r="E12" i="1"/>
  <c r="E13" i="1"/>
  <c r="E14" i="1"/>
  <c r="E15" i="1"/>
  <c r="E9" i="1"/>
</calcChain>
</file>

<file path=xl/comments1.xml><?xml version="1.0" encoding="utf-8"?>
<comments xmlns="http://schemas.openxmlformats.org/spreadsheetml/2006/main">
  <authors>
    <author>Autor</author>
  </authors>
  <commentList>
    <comment ref="E8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 Determinar el status de la partida del presupuesto. Si la Venta es mayor al monto presupuestado mostrar "Objetivo Alcanzado" de lo contrario "No se logró el Objetivo". (Usar las referencias a las celdas E17 y E18).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Determinar el monto de la comisión que debe pagar una empresa según las Condiciones dadas.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 Determinar el monto de la comisión que debe pagar una empresa según las Condiciones dadas.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 Determinar la condición de la persona de acuerdo a su edad. Hacer referencia a las celdas G6 a G11
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 Determinar la situación del alumno de acuerdo a su nota. Hacer referencia a las celdas G17 a G20
</t>
        </r>
      </text>
    </comment>
  </commentList>
</comments>
</file>

<file path=xl/sharedStrings.xml><?xml version="1.0" encoding="utf-8"?>
<sst xmlns="http://schemas.openxmlformats.org/spreadsheetml/2006/main" count="76" uniqueCount="70">
  <si>
    <t>Condicion</t>
  </si>
  <si>
    <t>Monto</t>
  </si>
  <si>
    <t>Comision</t>
  </si>
  <si>
    <t>Ventas</t>
  </si>
  <si>
    <t>Cantidad</t>
  </si>
  <si>
    <t>Nombre</t>
  </si>
  <si>
    <t>Edad</t>
  </si>
  <si>
    <t>60 años o mas</t>
  </si>
  <si>
    <t>Ejemplo de SI con Multiplicacion</t>
  </si>
  <si>
    <t>Tercera Edad</t>
  </si>
  <si>
    <t>Adulto</t>
  </si>
  <si>
    <t>Adolescente</t>
  </si>
  <si>
    <t>Miguel</t>
  </si>
  <si>
    <t>Andres</t>
  </si>
  <si>
    <t>Victoria</t>
  </si>
  <si>
    <t>Status</t>
  </si>
  <si>
    <t>Monto Presup. Anual</t>
  </si>
  <si>
    <t>Situación:</t>
  </si>
  <si>
    <t>Unidades Vendidas</t>
  </si>
  <si>
    <t>Monto de la Venta</t>
  </si>
  <si>
    <t>11 o más</t>
  </si>
  <si>
    <t>Niño</t>
  </si>
  <si>
    <t>Menor a 3</t>
  </si>
  <si>
    <t>18 años o mas</t>
  </si>
  <si>
    <t>12 años o mas</t>
  </si>
  <si>
    <t>3 años o mas</t>
  </si>
  <si>
    <t>Bebe</t>
  </si>
  <si>
    <t>Andrea</t>
  </si>
  <si>
    <t>Carlos</t>
  </si>
  <si>
    <t>Alexis</t>
  </si>
  <si>
    <t>10 o más unds.</t>
  </si>
  <si>
    <t>Menos de 11</t>
  </si>
  <si>
    <t>Condiciones de la Comisión</t>
  </si>
  <si>
    <t>Unidades</t>
  </si>
  <si>
    <t>Ingresos</t>
  </si>
  <si>
    <t>PRESUPUESTO E INGRESOS REALES</t>
  </si>
  <si>
    <t>Muebles</t>
  </si>
  <si>
    <t>Articulos para el Hogar</t>
  </si>
  <si>
    <t>Aires acondicionados</t>
  </si>
  <si>
    <t>Neveras y freezer</t>
  </si>
  <si>
    <t>Cocinas y gabinetes</t>
  </si>
  <si>
    <t>Lamparas e iluminación</t>
  </si>
  <si>
    <t>Lenceria y sabanas</t>
  </si>
  <si>
    <t>Objetivo Alcanzado en Ventas</t>
  </si>
  <si>
    <t>No se logró el Objetivo</t>
  </si>
  <si>
    <t>Ejemplo de SI Anidados</t>
  </si>
  <si>
    <t>Estudiantes</t>
  </si>
  <si>
    <t>Nota Final</t>
  </si>
  <si>
    <t>Luis Perez</t>
  </si>
  <si>
    <t>Francisco Castellanos</t>
  </si>
  <si>
    <t>Maria Carrera</t>
  </si>
  <si>
    <t>Hector Rojas</t>
  </si>
  <si>
    <t>Ronald Marchena</t>
  </si>
  <si>
    <t>Elias Rodriguez</t>
  </si>
  <si>
    <t>Práctica 1 de SI Anidados</t>
  </si>
  <si>
    <t>Práctica 2 de SI Anidados</t>
  </si>
  <si>
    <t>Situación</t>
  </si>
  <si>
    <t>Reprobado</t>
  </si>
  <si>
    <t>0 a 49</t>
  </si>
  <si>
    <t>Debe Mejorar</t>
  </si>
  <si>
    <t>85 a 100</t>
  </si>
  <si>
    <t>Obtiene Beca</t>
  </si>
  <si>
    <t>Buen trabajo</t>
  </si>
  <si>
    <t>50 a 64</t>
  </si>
  <si>
    <t>65 a 84</t>
  </si>
  <si>
    <t>Comision sobre el Monto</t>
  </si>
  <si>
    <t>Comisión sobre el Monto</t>
  </si>
  <si>
    <t>15 o más unds.</t>
  </si>
  <si>
    <t>5 o más unds.</t>
  </si>
  <si>
    <t>Menos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</si>
</sst>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1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/>
    </xf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43" fontId="0" fillId="0" borderId="0" xfId="1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9" fillId="0" borderId="1" xfId="2" applyFill="1" applyAlignme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3">
    <cellStyle name="Encabezado 1" xfId="2" builtinId="16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0"/>
  <sheetViews>
    <sheetView tabSelected="1" topLeftCell="A22" zoomScaleNormal="100" workbookViewId="0">
      <selection activeCell="D26" sqref="D26"/>
    </sheetView>
  </sheetViews>
  <sheetFormatPr baseColWidth="10" defaultRowHeight="15" x14ac:dyDescent="0.25"/>
  <cols>
    <col min="2" max="2" width="25.85546875" customWidth="1"/>
    <col min="3" max="3" width="12.85546875" customWidth="1"/>
    <col min="4" max="4" width="13.42578125" customWidth="1"/>
    <col min="5" max="5" width="27.85546875" bestFit="1" customWidth="1"/>
    <col min="6" max="6" width="13.7109375" customWidth="1"/>
    <col min="7" max="7" width="14.85546875" customWidth="1"/>
    <col min="8" max="12" width="11.42578125" customWidth="1"/>
  </cols>
  <sheetData>
    <row r="2" spans="2:10" x14ac:dyDescent="0.25">
      <c r="C2" s="1"/>
    </row>
    <row r="3" spans="2:10" x14ac:dyDescent="0.25">
      <c r="I3" s="5"/>
      <c r="J3" s="5"/>
    </row>
    <row r="6" spans="2:10" x14ac:dyDescent="0.25">
      <c r="B6" s="23" t="s">
        <v>35</v>
      </c>
      <c r="C6" s="23"/>
      <c r="D6" s="23"/>
      <c r="E6" s="23"/>
      <c r="F6" s="21"/>
    </row>
    <row r="8" spans="2:10" ht="45" x14ac:dyDescent="0.25">
      <c r="B8" s="15" t="s">
        <v>34</v>
      </c>
      <c r="C8" s="16" t="s">
        <v>16</v>
      </c>
      <c r="D8" s="16" t="s">
        <v>3</v>
      </c>
      <c r="E8" s="15" t="s">
        <v>15</v>
      </c>
    </row>
    <row r="9" spans="2:10" x14ac:dyDescent="0.25">
      <c r="B9" t="s">
        <v>36</v>
      </c>
      <c r="C9" s="13">
        <v>11473</v>
      </c>
      <c r="D9" s="13">
        <v>28103</v>
      </c>
      <c r="E9" s="1" t="str">
        <f>IF(D9&gt;=C9,$E$17,$E$18)</f>
        <v>Objetivo Alcanzado en Ventas</v>
      </c>
    </row>
    <row r="10" spans="2:10" x14ac:dyDescent="0.25">
      <c r="B10" t="s">
        <v>37</v>
      </c>
      <c r="C10" s="13">
        <v>37920</v>
      </c>
      <c r="D10" s="13">
        <v>21207</v>
      </c>
      <c r="E10" s="1" t="str">
        <f t="shared" ref="E10:E15" si="0">IF(D10&gt;=C10,$E$17,$E$18)</f>
        <v>No se logró el Objetivo</v>
      </c>
    </row>
    <row r="11" spans="2:10" x14ac:dyDescent="0.25">
      <c r="B11" t="s">
        <v>38</v>
      </c>
      <c r="C11" s="13">
        <v>46278</v>
      </c>
      <c r="D11" s="13">
        <v>10804</v>
      </c>
      <c r="E11" s="1" t="str">
        <f t="shared" si="0"/>
        <v>No se logró el Objetivo</v>
      </c>
    </row>
    <row r="12" spans="2:10" x14ac:dyDescent="0.25">
      <c r="B12" t="s">
        <v>39</v>
      </c>
      <c r="C12" s="13">
        <v>14729</v>
      </c>
      <c r="D12" s="13">
        <v>17043</v>
      </c>
      <c r="E12" s="1" t="str">
        <f t="shared" si="0"/>
        <v>Objetivo Alcanzado en Ventas</v>
      </c>
    </row>
    <row r="13" spans="2:10" x14ac:dyDescent="0.25">
      <c r="B13" t="s">
        <v>40</v>
      </c>
      <c r="C13" s="13">
        <v>38071</v>
      </c>
      <c r="D13" s="13">
        <v>19930</v>
      </c>
      <c r="E13" s="1" t="str">
        <f t="shared" si="0"/>
        <v>No se logró el Objetivo</v>
      </c>
    </row>
    <row r="14" spans="2:10" x14ac:dyDescent="0.25">
      <c r="B14" t="s">
        <v>41</v>
      </c>
      <c r="C14" s="13">
        <v>18345</v>
      </c>
      <c r="D14" s="13">
        <v>27484</v>
      </c>
      <c r="E14" s="1" t="str">
        <f t="shared" si="0"/>
        <v>Objetivo Alcanzado en Ventas</v>
      </c>
    </row>
    <row r="15" spans="2:10" x14ac:dyDescent="0.25">
      <c r="B15" t="s">
        <v>42</v>
      </c>
      <c r="C15" s="13">
        <v>42286</v>
      </c>
      <c r="D15" s="13">
        <v>38274</v>
      </c>
      <c r="E15" s="1" t="str">
        <f t="shared" si="0"/>
        <v>No se logró el Objetivo</v>
      </c>
    </row>
    <row r="17" spans="2:7" x14ac:dyDescent="0.25">
      <c r="D17" s="11" t="s">
        <v>17</v>
      </c>
      <c r="E17" s="1" t="s">
        <v>43</v>
      </c>
    </row>
    <row r="18" spans="2:7" x14ac:dyDescent="0.25">
      <c r="E18" s="1" t="s">
        <v>44</v>
      </c>
    </row>
    <row r="22" spans="2:7" x14ac:dyDescent="0.25">
      <c r="B22" s="23" t="s">
        <v>8</v>
      </c>
      <c r="C22" s="23"/>
      <c r="D22" s="23"/>
      <c r="E22" s="23"/>
      <c r="F22" s="23"/>
      <c r="G22" s="23"/>
    </row>
    <row r="23" spans="2:7" ht="15.75" x14ac:dyDescent="0.25">
      <c r="F23" s="24" t="s">
        <v>32</v>
      </c>
      <c r="G23" s="24"/>
    </row>
    <row r="24" spans="2:7" ht="30" x14ac:dyDescent="0.25">
      <c r="B24" s="16" t="s">
        <v>18</v>
      </c>
      <c r="C24" s="16" t="s">
        <v>19</v>
      </c>
      <c r="D24" s="15" t="s">
        <v>2</v>
      </c>
      <c r="E24" s="8"/>
      <c r="F24" s="7" t="s">
        <v>33</v>
      </c>
      <c r="G24" s="12" t="s">
        <v>65</v>
      </c>
    </row>
    <row r="25" spans="2:7" x14ac:dyDescent="0.25">
      <c r="B25" s="1">
        <v>7</v>
      </c>
      <c r="C25" s="3">
        <v>175000</v>
      </c>
      <c r="D25" s="3">
        <f>IF(B25&gt;=11,C25*$G$25,C25*$G$26)</f>
        <v>8750</v>
      </c>
      <c r="F25" s="1" t="s">
        <v>20</v>
      </c>
      <c r="G25" s="4">
        <v>0.1</v>
      </c>
    </row>
    <row r="26" spans="2:7" x14ac:dyDescent="0.25">
      <c r="B26" s="1">
        <v>12</v>
      </c>
      <c r="C26" s="3">
        <v>213500</v>
      </c>
      <c r="D26" s="3">
        <f t="shared" ref="D26:D30" si="1">IF(B26&gt;=11,C26*$G$25,C26*$G$26)</f>
        <v>21350</v>
      </c>
      <c r="F26" s="1" t="s">
        <v>31</v>
      </c>
      <c r="G26" s="4">
        <v>0.05</v>
      </c>
    </row>
    <row r="27" spans="2:7" x14ac:dyDescent="0.25">
      <c r="B27" s="1">
        <v>10</v>
      </c>
      <c r="C27" s="3">
        <v>193750</v>
      </c>
      <c r="D27" s="3">
        <f t="shared" si="1"/>
        <v>9687.5</v>
      </c>
      <c r="F27" s="1"/>
      <c r="G27" s="4"/>
    </row>
    <row r="28" spans="2:7" x14ac:dyDescent="0.25">
      <c r="B28" s="1">
        <v>25</v>
      </c>
      <c r="C28" s="3">
        <v>478500</v>
      </c>
      <c r="D28" s="3">
        <f t="shared" si="1"/>
        <v>47850</v>
      </c>
    </row>
    <row r="29" spans="2:7" x14ac:dyDescent="0.25">
      <c r="B29" s="1">
        <v>9</v>
      </c>
      <c r="C29" s="3">
        <v>198750</v>
      </c>
      <c r="D29" s="3">
        <f t="shared" si="1"/>
        <v>9937.5</v>
      </c>
    </row>
    <row r="30" spans="2:7" x14ac:dyDescent="0.25">
      <c r="B30" s="1">
        <v>11</v>
      </c>
      <c r="C30" s="3">
        <v>207640</v>
      </c>
      <c r="D30" s="3">
        <f t="shared" si="1"/>
        <v>20764</v>
      </c>
    </row>
  </sheetData>
  <mergeCells count="3">
    <mergeCell ref="B22:G22"/>
    <mergeCell ref="F23:G23"/>
    <mergeCell ref="B6:E6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19"/>
  <sheetViews>
    <sheetView zoomScaleNormal="100" workbookViewId="0">
      <selection activeCell="D13" sqref="D13"/>
    </sheetView>
  </sheetViews>
  <sheetFormatPr baseColWidth="10" defaultRowHeight="15" x14ac:dyDescent="0.25"/>
  <cols>
    <col min="3" max="4" width="11.85546875" bestFit="1" customWidth="1"/>
    <col min="6" max="6" width="18.42578125" customWidth="1"/>
    <col min="7" max="7" width="14.85546875" customWidth="1"/>
    <col min="12" max="12" width="12.140625" bestFit="1" customWidth="1"/>
    <col min="13" max="13" width="11.85546875" bestFit="1" customWidth="1"/>
  </cols>
  <sheetData>
    <row r="3" spans="2:7" x14ac:dyDescent="0.25">
      <c r="B3" s="25" t="s">
        <v>45</v>
      </c>
      <c r="C3" s="25"/>
      <c r="D3" s="25"/>
      <c r="E3" s="25"/>
      <c r="F3" s="25"/>
      <c r="G3" s="25"/>
    </row>
    <row r="5" spans="2:7" ht="30" x14ac:dyDescent="0.25">
      <c r="B5" s="7" t="s">
        <v>4</v>
      </c>
      <c r="C5" s="7" t="s">
        <v>1</v>
      </c>
      <c r="D5" s="7" t="s">
        <v>2</v>
      </c>
      <c r="E5" s="8"/>
      <c r="F5" s="7" t="s">
        <v>4</v>
      </c>
      <c r="G5" s="12" t="s">
        <v>66</v>
      </c>
    </row>
    <row r="6" spans="2:7" x14ac:dyDescent="0.25">
      <c r="B6" s="1">
        <v>10</v>
      </c>
      <c r="C6" s="3">
        <v>138500</v>
      </c>
      <c r="D6" s="3">
        <f>IF(B6&gt;=15,C6*$G$6,IF(B6&gt;=10,C6*$G$7,IF(B6&gt;=5,C6*$G$8,IF(B6&gt;0,C6*$G$9,0))))</f>
        <v>13850</v>
      </c>
      <c r="E6" s="10"/>
      <c r="F6" s="1" t="s">
        <v>67</v>
      </c>
      <c r="G6" s="4">
        <v>0.2</v>
      </c>
    </row>
    <row r="7" spans="2:7" x14ac:dyDescent="0.25">
      <c r="B7" s="1">
        <v>12</v>
      </c>
      <c r="C7" s="3">
        <v>161320</v>
      </c>
      <c r="D7" s="3">
        <f t="shared" ref="D7:D10" si="0">IF(B7&gt;=15,C7*$G$6,IF(B7&gt;=10,C7*$G$7,IF(B7&gt;=5,C7*$G$8,IF(B7&gt;0,C7*$G$9,0))))</f>
        <v>16132</v>
      </c>
      <c r="F7" s="1" t="s">
        <v>30</v>
      </c>
      <c r="G7" s="4">
        <v>0.1</v>
      </c>
    </row>
    <row r="8" spans="2:7" x14ac:dyDescent="0.25">
      <c r="B8" s="1">
        <v>8</v>
      </c>
      <c r="C8" s="3">
        <v>110200</v>
      </c>
      <c r="D8" s="3">
        <f t="shared" si="0"/>
        <v>8816</v>
      </c>
      <c r="F8" s="1" t="s">
        <v>68</v>
      </c>
      <c r="G8" s="4">
        <v>0.08</v>
      </c>
    </row>
    <row r="9" spans="2:7" x14ac:dyDescent="0.25">
      <c r="B9" s="1">
        <v>5</v>
      </c>
      <c r="C9" s="3">
        <v>67890</v>
      </c>
      <c r="D9" s="3">
        <f t="shared" si="0"/>
        <v>5431.2</v>
      </c>
      <c r="F9" s="1" t="s">
        <v>69</v>
      </c>
      <c r="G9" s="4">
        <v>0.05</v>
      </c>
    </row>
    <row r="10" spans="2:7" x14ac:dyDescent="0.25">
      <c r="B10" s="1">
        <v>24</v>
      </c>
      <c r="C10" s="3">
        <v>333950</v>
      </c>
      <c r="D10" s="3">
        <f t="shared" si="0"/>
        <v>66790</v>
      </c>
    </row>
    <row r="14" spans="2:7" x14ac:dyDescent="0.25">
      <c r="D14" s="2"/>
      <c r="E14" s="2"/>
      <c r="F14" s="2"/>
      <c r="G14" s="2"/>
    </row>
    <row r="15" spans="2:7" x14ac:dyDescent="0.25">
      <c r="E15" s="6"/>
      <c r="F15" s="6"/>
      <c r="G15" s="6"/>
    </row>
    <row r="16" spans="2:7" x14ac:dyDescent="0.25">
      <c r="E16" s="6"/>
      <c r="F16" s="6"/>
      <c r="G16" s="6"/>
    </row>
    <row r="17" spans="5:7" x14ac:dyDescent="0.25">
      <c r="E17" s="6"/>
      <c r="F17" s="6"/>
      <c r="G17" s="6"/>
    </row>
    <row r="18" spans="5:7" x14ac:dyDescent="0.25">
      <c r="E18" s="6"/>
      <c r="F18" s="6"/>
      <c r="G18" s="6"/>
    </row>
    <row r="19" spans="5:7" x14ac:dyDescent="0.25">
      <c r="E19" s="6"/>
      <c r="F19" s="6"/>
      <c r="G19" s="6"/>
    </row>
  </sheetData>
  <mergeCells count="1">
    <mergeCell ref="B3:G3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22"/>
  <sheetViews>
    <sheetView topLeftCell="A4" zoomScaleNormal="100" workbookViewId="0">
      <selection activeCell="D27" sqref="D27"/>
    </sheetView>
  </sheetViews>
  <sheetFormatPr baseColWidth="10" defaultRowHeight="15" x14ac:dyDescent="0.25"/>
  <cols>
    <col min="2" max="2" width="16.28515625" customWidth="1"/>
    <col min="3" max="3" width="11.85546875" bestFit="1" customWidth="1"/>
    <col min="4" max="4" width="13.42578125" customWidth="1"/>
    <col min="6" max="6" width="14.42578125" customWidth="1"/>
    <col min="7" max="7" width="14" customWidth="1"/>
    <col min="12" max="12" width="12.140625" bestFit="1" customWidth="1"/>
    <col min="13" max="13" width="11.85546875" bestFit="1" customWidth="1"/>
  </cols>
  <sheetData>
    <row r="3" spans="2:7" ht="20.25" thickBot="1" x14ac:dyDescent="0.35">
      <c r="B3" s="22" t="s">
        <v>54</v>
      </c>
      <c r="C3" s="18"/>
      <c r="D3" s="18"/>
      <c r="E3" s="18"/>
      <c r="F3" s="18"/>
      <c r="G3" s="18"/>
    </row>
    <row r="4" spans="2:7" ht="15.75" thickTop="1" x14ac:dyDescent="0.25"/>
    <row r="5" spans="2:7" x14ac:dyDescent="0.25">
      <c r="B5" s="17" t="s">
        <v>6</v>
      </c>
      <c r="C5" s="15" t="s">
        <v>5</v>
      </c>
      <c r="D5" s="15" t="s">
        <v>0</v>
      </c>
      <c r="E5" s="8"/>
      <c r="F5" s="15" t="s">
        <v>6</v>
      </c>
      <c r="G5" s="15" t="s">
        <v>0</v>
      </c>
    </row>
    <row r="6" spans="2:7" x14ac:dyDescent="0.25">
      <c r="B6" s="1">
        <v>23</v>
      </c>
      <c r="C6" s="3" t="s">
        <v>12</v>
      </c>
      <c r="D6" s="3" t="str">
        <f>IF(B6&gt;=60,$G$6,IF(B6&gt;=18,$G$7,IF(B6&gt;=12,$G$8,IF(B6&gt;=3,$G$9,IF(B6&gt;0,$G$10,"No Nacido")))))</f>
        <v>Adulto</v>
      </c>
      <c r="E6" s="10"/>
      <c r="F6" s="1" t="s">
        <v>7</v>
      </c>
      <c r="G6" s="4" t="s">
        <v>9</v>
      </c>
    </row>
    <row r="7" spans="2:7" x14ac:dyDescent="0.25">
      <c r="B7" s="1">
        <v>17</v>
      </c>
      <c r="C7" s="3" t="s">
        <v>13</v>
      </c>
      <c r="D7" s="3" t="str">
        <f t="shared" ref="D7:D11" si="0">IF(B7&gt;=60,$G$6,IF(B7&gt;=18,$G$7,IF(B7&gt;=12,$G$8,IF(B7&gt;=3,$G$9,IF(B7&gt;0,$G$10,"No Nacido")))))</f>
        <v>Adolescente</v>
      </c>
      <c r="F7" s="1" t="s">
        <v>23</v>
      </c>
      <c r="G7" s="4" t="s">
        <v>10</v>
      </c>
    </row>
    <row r="8" spans="2:7" x14ac:dyDescent="0.25">
      <c r="B8" s="1">
        <v>60</v>
      </c>
      <c r="C8" s="3" t="s">
        <v>14</v>
      </c>
      <c r="D8" s="3" t="str">
        <f t="shared" si="0"/>
        <v>Tercera Edad</v>
      </c>
      <c r="F8" s="1" t="s">
        <v>24</v>
      </c>
      <c r="G8" s="4" t="s">
        <v>11</v>
      </c>
    </row>
    <row r="9" spans="2:7" x14ac:dyDescent="0.25">
      <c r="B9" s="1">
        <v>11</v>
      </c>
      <c r="C9" s="3" t="s">
        <v>27</v>
      </c>
      <c r="D9" s="3" t="str">
        <f t="shared" si="0"/>
        <v>Niño</v>
      </c>
      <c r="F9" s="1" t="s">
        <v>25</v>
      </c>
      <c r="G9" s="4" t="s">
        <v>21</v>
      </c>
    </row>
    <row r="10" spans="2:7" x14ac:dyDescent="0.25">
      <c r="B10" s="1">
        <v>3</v>
      </c>
      <c r="C10" s="3" t="s">
        <v>28</v>
      </c>
      <c r="D10" s="3" t="str">
        <f t="shared" si="0"/>
        <v>Niño</v>
      </c>
      <c r="F10" s="1" t="s">
        <v>22</v>
      </c>
      <c r="G10" s="4" t="s">
        <v>26</v>
      </c>
    </row>
    <row r="11" spans="2:7" x14ac:dyDescent="0.25">
      <c r="B11" s="1">
        <v>1</v>
      </c>
      <c r="C11" s="3" t="s">
        <v>29</v>
      </c>
      <c r="D11" s="3" t="str">
        <f t="shared" si="0"/>
        <v>Bebe</v>
      </c>
      <c r="E11" s="9"/>
      <c r="F11" s="9"/>
      <c r="G11" s="9"/>
    </row>
    <row r="13" spans="2:7" x14ac:dyDescent="0.25">
      <c r="D13" s="14"/>
      <c r="E13" s="14"/>
      <c r="F13" s="14"/>
      <c r="G13" s="14"/>
    </row>
    <row r="14" spans="2:7" ht="20.25" thickBot="1" x14ac:dyDescent="0.35">
      <c r="B14" s="22" t="s">
        <v>55</v>
      </c>
      <c r="D14" s="14"/>
      <c r="E14" s="14"/>
      <c r="F14" s="14"/>
      <c r="G14" s="14"/>
    </row>
    <row r="15" spans="2:7" ht="15.75" thickTop="1" x14ac:dyDescent="0.25">
      <c r="E15" s="6"/>
      <c r="F15" s="6"/>
      <c r="G15" s="6"/>
    </row>
    <row r="16" spans="2:7" x14ac:dyDescent="0.25">
      <c r="B16" s="20" t="s">
        <v>46</v>
      </c>
      <c r="C16" s="20" t="s">
        <v>47</v>
      </c>
      <c r="D16" s="20" t="s">
        <v>56</v>
      </c>
      <c r="E16" s="19"/>
      <c r="F16" s="15" t="s">
        <v>47</v>
      </c>
      <c r="G16" s="15" t="s">
        <v>56</v>
      </c>
    </row>
    <row r="17" spans="2:7" x14ac:dyDescent="0.25">
      <c r="B17" t="s">
        <v>48</v>
      </c>
      <c r="C17" s="1">
        <v>70</v>
      </c>
      <c r="D17" s="1" t="str">
        <f>IF(C17&gt;100,"revisar",IF(C17&gt;=85,$G$17,IF(C17&gt;=65,$G$18,IF(C17&gt;=50,$G$19,IF(C17&gt;=0,$G$20,"Nota Invalida")))))</f>
        <v>Buen trabajo</v>
      </c>
      <c r="E17" s="1"/>
      <c r="F17" s="1" t="s">
        <v>60</v>
      </c>
      <c r="G17" s="1" t="s">
        <v>61</v>
      </c>
    </row>
    <row r="18" spans="2:7" x14ac:dyDescent="0.25">
      <c r="B18" t="s">
        <v>49</v>
      </c>
      <c r="C18" s="1">
        <v>31</v>
      </c>
      <c r="D18" s="1" t="str">
        <f t="shared" ref="D18:D22" si="1">IF(C18&gt;100,"revisar",IF(C18&gt;=85,$G$17,IF(C18&gt;=65,$G$18,IF(C18&gt;=50,$G$19,IF(C18&gt;=0,$G$20,"Nota Invalida")))))</f>
        <v>Reprobado</v>
      </c>
      <c r="E18" s="1"/>
      <c r="F18" s="1" t="s">
        <v>64</v>
      </c>
      <c r="G18" s="1" t="s">
        <v>62</v>
      </c>
    </row>
    <row r="19" spans="2:7" x14ac:dyDescent="0.25">
      <c r="B19" t="s">
        <v>50</v>
      </c>
      <c r="C19" s="1">
        <v>28</v>
      </c>
      <c r="D19" s="1" t="str">
        <f t="shared" si="1"/>
        <v>Reprobado</v>
      </c>
      <c r="E19" s="1"/>
      <c r="F19" s="1" t="s">
        <v>63</v>
      </c>
      <c r="G19" s="1" t="s">
        <v>59</v>
      </c>
    </row>
    <row r="20" spans="2:7" x14ac:dyDescent="0.25">
      <c r="B20" t="s">
        <v>51</v>
      </c>
      <c r="C20" s="1">
        <v>53</v>
      </c>
      <c r="D20" s="1" t="str">
        <f t="shared" si="1"/>
        <v>Debe Mejorar</v>
      </c>
      <c r="E20" s="1"/>
      <c r="F20" s="1" t="s">
        <v>58</v>
      </c>
      <c r="G20" s="1" t="s">
        <v>57</v>
      </c>
    </row>
    <row r="21" spans="2:7" x14ac:dyDescent="0.25">
      <c r="B21" t="s">
        <v>52</v>
      </c>
      <c r="C21" s="1">
        <v>94</v>
      </c>
      <c r="D21" s="1" t="str">
        <f t="shared" si="1"/>
        <v>Obtiene Beca</v>
      </c>
      <c r="E21" s="1"/>
    </row>
    <row r="22" spans="2:7" x14ac:dyDescent="0.25">
      <c r="B22" t="s">
        <v>53</v>
      </c>
      <c r="C22" s="1">
        <v>60</v>
      </c>
      <c r="D22" s="1" t="str">
        <f t="shared" si="1"/>
        <v>Debe Mejorar</v>
      </c>
      <c r="E22" s="1"/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SI_Basicas</vt:lpstr>
      <vt:lpstr>Ejemplo_SI_Anidadas</vt:lpstr>
      <vt:lpstr>Práctica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2019-10-19T16:29:19Z</dcterms:modified>
</cp:coreProperties>
</file>