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Ejemplo 1" sheetId="1" r:id="rId1"/>
    <sheet name="Practica 1" sheetId="2" r:id="rId2"/>
    <sheet name="Ejemplo 2" sheetId="3" r:id="rId3"/>
    <sheet name="Practica 2" sheetId="4" r:id="rId4"/>
  </sheets>
  <definedNames>
    <definedName name="Acciones">'Practica 2'!$D$7:$D$80</definedName>
    <definedName name="Año">'Practica 2'!$C$7:$C$80</definedName>
    <definedName name="Bonos">'Practica 2'!$F$7:$F$80</definedName>
    <definedName name="Cantidad">'Practica 1'!$F$6:$F$270</definedName>
    <definedName name="ID_Producto">'Practica 1'!$E$6:$E$270</definedName>
    <definedName name="Jugador">'Ejemplo 1'!$E$8:$E$408</definedName>
    <definedName name="Letras">'Practica 2'!$E$7:$E$80</definedName>
    <definedName name="Nombres">'Ejemplo 2'!$E$8:$E$408</definedName>
    <definedName name="Salario">'Ejemplo 1'!$F$8:$F$408</definedName>
    <definedName name="Sueldo">'Ejemplo 2'!$F$8:$F$408</definedName>
  </definedNames>
  <calcPr calcId="162913"/>
</workbook>
</file>

<file path=xl/calcChain.xml><?xml version="1.0" encoding="utf-8"?>
<calcChain xmlns="http://schemas.openxmlformats.org/spreadsheetml/2006/main">
  <c r="K8" i="4" l="1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7" i="4"/>
  <c r="B10" i="3"/>
  <c r="B9" i="3"/>
  <c r="B5" i="3"/>
  <c r="B4" i="3"/>
  <c r="B5" i="2"/>
  <c r="B4" i="2"/>
  <c r="B10" i="1"/>
  <c r="B9" i="1"/>
  <c r="B4" i="1"/>
  <c r="B5" i="1" s="1"/>
</calcChain>
</file>

<file path=xl/sharedStrings.xml><?xml version="1.0" encoding="utf-8"?>
<sst xmlns="http://schemas.openxmlformats.org/spreadsheetml/2006/main" count="1101" uniqueCount="687">
  <si>
    <t>Salario</t>
  </si>
  <si>
    <t xml:space="preserve">Tim Salmon </t>
  </si>
  <si>
    <t xml:space="preserve">Garret Anderson </t>
  </si>
  <si>
    <t xml:space="preserve">Darin Erstad </t>
  </si>
  <si>
    <t xml:space="preserve">Troy Percival </t>
  </si>
  <si>
    <t xml:space="preserve">Ismael Valdes </t>
  </si>
  <si>
    <t xml:space="preserve">Pat Rapp </t>
  </si>
  <si>
    <t xml:space="preserve">Glenallen Hill </t>
  </si>
  <si>
    <t xml:space="preserve">Troy Glaus </t>
  </si>
  <si>
    <t xml:space="preserve">Shigetoshi Hasegawa </t>
  </si>
  <si>
    <t xml:space="preserve">Scott Spiezio </t>
  </si>
  <si>
    <t xml:space="preserve">Orlando Palmeiro </t>
  </si>
  <si>
    <t xml:space="preserve">Alan Levine </t>
  </si>
  <si>
    <t xml:space="preserve">Mike Holtz </t>
  </si>
  <si>
    <t xml:space="preserve">Jorge Fabregas </t>
  </si>
  <si>
    <t xml:space="preserve">Benji Gil </t>
  </si>
  <si>
    <t xml:space="preserve">Ben Molina </t>
  </si>
  <si>
    <t xml:space="preserve">Scott Schoeneweis </t>
  </si>
  <si>
    <t xml:space="preserve">Ramon Ortiz </t>
  </si>
  <si>
    <t xml:space="preserve">Jose Nieves </t>
  </si>
  <si>
    <t xml:space="preserve">Lou Pote </t>
  </si>
  <si>
    <t xml:space="preserve">Matthew Wise </t>
  </si>
  <si>
    <t xml:space="preserve">Ben Weber </t>
  </si>
  <si>
    <t xml:space="preserve">Shawn Wooten </t>
  </si>
  <si>
    <t xml:space="preserve">David Eckstein </t>
  </si>
  <si>
    <t xml:space="preserve">Wally Joyner </t>
  </si>
  <si>
    <t xml:space="preserve">David Segui </t>
  </si>
  <si>
    <t xml:space="preserve">Brady Anderson </t>
  </si>
  <si>
    <t xml:space="preserve">Scott Erickson </t>
  </si>
  <si>
    <t xml:space="preserve">Mike Bordick </t>
  </si>
  <si>
    <t xml:space="preserve">Delino Deshields </t>
  </si>
  <si>
    <t xml:space="preserve">Pat Hentgen </t>
  </si>
  <si>
    <t xml:space="preserve">Jeff Conine </t>
  </si>
  <si>
    <t xml:space="preserve">Jose Mercedes </t>
  </si>
  <si>
    <t xml:space="preserve">Mike Trombley </t>
  </si>
  <si>
    <t xml:space="preserve">Sidney Ponson </t>
  </si>
  <si>
    <t xml:space="preserve">Buddy Groom </t>
  </si>
  <si>
    <t xml:space="preserve">Chuck McElroy </t>
  </si>
  <si>
    <t xml:space="preserve">Brook Fordyce </t>
  </si>
  <si>
    <t xml:space="preserve">Greg Myers </t>
  </si>
  <si>
    <t xml:space="preserve">Jason Johnson </t>
  </si>
  <si>
    <t xml:space="preserve">Melvin Mora </t>
  </si>
  <si>
    <t xml:space="preserve">Jerry Hairston </t>
  </si>
  <si>
    <t xml:space="preserve">Chris Richard </t>
  </si>
  <si>
    <t xml:space="preserve">Ryan Kohlmeier </t>
  </si>
  <si>
    <t xml:space="preserve">Mike Kinkade </t>
  </si>
  <si>
    <t xml:space="preserve">B.J. Ryan </t>
  </si>
  <si>
    <t xml:space="preserve">Fernando Lunar </t>
  </si>
  <si>
    <t xml:space="preserve">Jay Gibbons </t>
  </si>
  <si>
    <t xml:space="preserve">Matthew Riley </t>
  </si>
  <si>
    <t xml:space="preserve">Manny Ramirez </t>
  </si>
  <si>
    <t xml:space="preserve">Pedro Martinez </t>
  </si>
  <si>
    <t xml:space="preserve">Carl Everett </t>
  </si>
  <si>
    <t xml:space="preserve">Dante Bichette </t>
  </si>
  <si>
    <t xml:space="preserve">Jose Offerman </t>
  </si>
  <si>
    <t xml:space="preserve">Mike Lansing </t>
  </si>
  <si>
    <t xml:space="preserve">Troy O'Leary </t>
  </si>
  <si>
    <t xml:space="preserve">Rod Beck </t>
  </si>
  <si>
    <t xml:space="preserve">Hideo Nomo </t>
  </si>
  <si>
    <t xml:space="preserve">Tim Wakefield </t>
  </si>
  <si>
    <t xml:space="preserve">Darren Lewis </t>
  </si>
  <si>
    <t xml:space="preserve">Frank Castillo </t>
  </si>
  <si>
    <t xml:space="preserve">Derek Lowe </t>
  </si>
  <si>
    <t xml:space="preserve">Jason Varitek </t>
  </si>
  <si>
    <t xml:space="preserve">Rolando Arrojo </t>
  </si>
  <si>
    <t xml:space="preserve">Rich Garces </t>
  </si>
  <si>
    <t xml:space="preserve">Chris Stynes </t>
  </si>
  <si>
    <t xml:space="preserve">Scott Hatteberg </t>
  </si>
  <si>
    <t xml:space="preserve">Pete Schourek </t>
  </si>
  <si>
    <t xml:space="preserve">Craig Grebeck </t>
  </si>
  <si>
    <t xml:space="preserve">Brian Daubach </t>
  </si>
  <si>
    <t xml:space="preserve">Trot Nixon </t>
  </si>
  <si>
    <t xml:space="preserve">Tomokazu Ohka </t>
  </si>
  <si>
    <t xml:space="preserve">Paxton Crawford </t>
  </si>
  <si>
    <t xml:space="preserve">Shea Hillenbrand </t>
  </si>
  <si>
    <t xml:space="preserve">Frank Thomas </t>
  </si>
  <si>
    <t xml:space="preserve">David Wells </t>
  </si>
  <si>
    <t xml:space="preserve">Ray Durham </t>
  </si>
  <si>
    <t xml:space="preserve">Jose Valentin </t>
  </si>
  <si>
    <t xml:space="preserve">Royce Clayton </t>
  </si>
  <si>
    <t xml:space="preserve">Magglio Ordonez </t>
  </si>
  <si>
    <t xml:space="preserve">Keith Foulke </t>
  </si>
  <si>
    <t xml:space="preserve">Paul Konerko </t>
  </si>
  <si>
    <t xml:space="preserve">Antonio Osuna </t>
  </si>
  <si>
    <t xml:space="preserve">Harold Baines </t>
  </si>
  <si>
    <t xml:space="preserve">Herbert Perry </t>
  </si>
  <si>
    <t xml:space="preserve">Cal Eldred </t>
  </si>
  <si>
    <t xml:space="preserve">Jim Parque </t>
  </si>
  <si>
    <t xml:space="preserve">Carlos Lee </t>
  </si>
  <si>
    <t xml:space="preserve">Tony Graffanino </t>
  </si>
  <si>
    <t xml:space="preserve">Bobby Howry </t>
  </si>
  <si>
    <t xml:space="preserve">Chris Singleton </t>
  </si>
  <si>
    <t xml:space="preserve">Sean Lowe </t>
  </si>
  <si>
    <t xml:space="preserve">Kelly Wunsch </t>
  </si>
  <si>
    <t xml:space="preserve">Josh Paul </t>
  </si>
  <si>
    <t xml:space="preserve">Mark Buehrle </t>
  </si>
  <si>
    <t xml:space="preserve">Julio Ramirez </t>
  </si>
  <si>
    <t xml:space="preserve">Gary Glover </t>
  </si>
  <si>
    <t xml:space="preserve">Juan Gonzalez </t>
  </si>
  <si>
    <t xml:space="preserve">Chuck Finley </t>
  </si>
  <si>
    <t xml:space="preserve">Jim Thome </t>
  </si>
  <si>
    <t xml:space="preserve">Kenny Lofton </t>
  </si>
  <si>
    <t xml:space="preserve">Roberto Alomar </t>
  </si>
  <si>
    <t xml:space="preserve">Ellis Burks </t>
  </si>
  <si>
    <t xml:space="preserve">Dave Burba </t>
  </si>
  <si>
    <t xml:space="preserve">Omar Vizquel </t>
  </si>
  <si>
    <t xml:space="preserve">Steve Karsay </t>
  </si>
  <si>
    <t xml:space="preserve">Wil Cordero </t>
  </si>
  <si>
    <t xml:space="preserve">Bartolo Colon </t>
  </si>
  <si>
    <t xml:space="preserve">Bob Wickman </t>
  </si>
  <si>
    <t xml:space="preserve">Paul Shuey </t>
  </si>
  <si>
    <t xml:space="preserve">Eddie Taubensee </t>
  </si>
  <si>
    <t xml:space="preserve">Steve Reed </t>
  </si>
  <si>
    <t xml:space="preserve">Ricardo Rincon </t>
  </si>
  <si>
    <t xml:space="preserve">Steve Woodard </t>
  </si>
  <si>
    <t xml:space="preserve">Marty Cordova </t>
  </si>
  <si>
    <t xml:space="preserve">Einar Diaz </t>
  </si>
  <si>
    <t xml:space="preserve">Justin Speier </t>
  </si>
  <si>
    <t xml:space="preserve">Jolbert Cabrera </t>
  </si>
  <si>
    <t xml:space="preserve">Jacob Cruz </t>
  </si>
  <si>
    <t xml:space="preserve">Russell Branyan </t>
  </si>
  <si>
    <t xml:space="preserve">John McDonald </t>
  </si>
  <si>
    <t xml:space="preserve">Timothy Drew </t>
  </si>
  <si>
    <t xml:space="preserve">Bobby Higginson </t>
  </si>
  <si>
    <t xml:space="preserve">Dave Mlicki </t>
  </si>
  <si>
    <t xml:space="preserve">Damion Easley </t>
  </si>
  <si>
    <t xml:space="preserve">Tony Clark </t>
  </si>
  <si>
    <t xml:space="preserve">Todd Jones </t>
  </si>
  <si>
    <t xml:space="preserve">Deivi Cruz </t>
  </si>
  <si>
    <t xml:space="preserve">Roger Cedeno </t>
  </si>
  <si>
    <t xml:space="preserve">Brian Moehler </t>
  </si>
  <si>
    <t xml:space="preserve">Chris Holt </t>
  </si>
  <si>
    <t xml:space="preserve">C.J. Nitkowski </t>
  </si>
  <si>
    <t xml:space="preserve">Danny Patterson </t>
  </si>
  <si>
    <t xml:space="preserve">Steve Sparks </t>
  </si>
  <si>
    <t xml:space="preserve">Juan Encarnacion </t>
  </si>
  <si>
    <t xml:space="preserve">Jeff Weaver </t>
  </si>
  <si>
    <t xml:space="preserve">Shane Halter </t>
  </si>
  <si>
    <t xml:space="preserve">Matt Anderson </t>
  </si>
  <si>
    <t xml:space="preserve">Wendell Magree </t>
  </si>
  <si>
    <t xml:space="preserve">Billy McMillon </t>
  </si>
  <si>
    <t xml:space="preserve">Robert Fick </t>
  </si>
  <si>
    <t xml:space="preserve">Matt Perisho </t>
  </si>
  <si>
    <t xml:space="preserve">Ryan Jackson </t>
  </si>
  <si>
    <t xml:space="preserve">Jose Macias </t>
  </si>
  <si>
    <t xml:space="preserve">Javier Cardona </t>
  </si>
  <si>
    <t xml:space="preserve">Jermaine Clark </t>
  </si>
  <si>
    <t xml:space="preserve">Brandon Inge </t>
  </si>
  <si>
    <t xml:space="preserve">Roberto Hernandez </t>
  </si>
  <si>
    <t xml:space="preserve">Mike Sweeney </t>
  </si>
  <si>
    <t xml:space="preserve">Jermaine Dye </t>
  </si>
  <si>
    <t xml:space="preserve">Jeff Suppan </t>
  </si>
  <si>
    <t xml:space="preserve">Joe Randa </t>
  </si>
  <si>
    <t xml:space="preserve">Rey Sanchez </t>
  </si>
  <si>
    <t xml:space="preserve">Brian Meadows </t>
  </si>
  <si>
    <t xml:space="preserve">Doug Henry </t>
  </si>
  <si>
    <t xml:space="preserve">Luis Alicea </t>
  </si>
  <si>
    <t xml:space="preserve">Jason Grimsley </t>
  </si>
  <si>
    <t xml:space="preserve">Dave McCarty </t>
  </si>
  <si>
    <t xml:space="preserve">Carlos Beltran </t>
  </si>
  <si>
    <t xml:space="preserve">Mac Suzuki </t>
  </si>
  <si>
    <t xml:space="preserve">Carlos Febles </t>
  </si>
  <si>
    <t xml:space="preserve">Mark Quinn </t>
  </si>
  <si>
    <t xml:space="preserve">Blake Stein </t>
  </si>
  <si>
    <t xml:space="preserve">Dan Reichert </t>
  </si>
  <si>
    <t xml:space="preserve">A.J. Hinch </t>
  </si>
  <si>
    <t xml:space="preserve">Jose Santiago </t>
  </si>
  <si>
    <t xml:space="preserve">Luis Ordaz </t>
  </si>
  <si>
    <t xml:space="preserve">Hector Ortiz </t>
  </si>
  <si>
    <t xml:space="preserve">Chad Durbin </t>
  </si>
  <si>
    <t xml:space="preserve">Dee Brown </t>
  </si>
  <si>
    <t xml:space="preserve">Kris Wilson </t>
  </si>
  <si>
    <t xml:space="preserve">Tony Cogan </t>
  </si>
  <si>
    <t xml:space="preserve">Brad Radke </t>
  </si>
  <si>
    <t xml:space="preserve">Matt Lawton </t>
  </si>
  <si>
    <t xml:space="preserve">Eric Milton </t>
  </si>
  <si>
    <t xml:space="preserve">Eddie Guardado </t>
  </si>
  <si>
    <t xml:space="preserve">Latroy Hawkins </t>
  </si>
  <si>
    <t xml:space="preserve">Bob Wells </t>
  </si>
  <si>
    <t xml:space="preserve">Denny Hocking </t>
  </si>
  <si>
    <t xml:space="preserve">Corey Koskie </t>
  </si>
  <si>
    <t xml:space="preserve">Hector Carrasco </t>
  </si>
  <si>
    <t xml:space="preserve">Tom Prince </t>
  </si>
  <si>
    <t xml:space="preserve">Cristian Guzman </t>
  </si>
  <si>
    <t xml:space="preserve">Jacque Jones </t>
  </si>
  <si>
    <t xml:space="preserve">Joe Mays </t>
  </si>
  <si>
    <t xml:space="preserve">David Ortiz </t>
  </si>
  <si>
    <t xml:space="preserve">Travis Miller </t>
  </si>
  <si>
    <t xml:space="preserve">Torri Hunter </t>
  </si>
  <si>
    <t xml:space="preserve">John Allen </t>
  </si>
  <si>
    <t xml:space="preserve">Mark Redman </t>
  </si>
  <si>
    <t xml:space="preserve">Jason Maxwell </t>
  </si>
  <si>
    <t xml:space="preserve">Doug Mientkiewicz </t>
  </si>
  <si>
    <t xml:space="preserve">Johan Santana </t>
  </si>
  <si>
    <t xml:space="preserve">A.J. Pierzynski </t>
  </si>
  <si>
    <t xml:space="preserve">Juan Romero </t>
  </si>
  <si>
    <t xml:space="preserve">Brian Buchanan </t>
  </si>
  <si>
    <t xml:space="preserve">Luis Rivas </t>
  </si>
  <si>
    <t xml:space="preserve">Bernie Williams </t>
  </si>
  <si>
    <t xml:space="preserve">Roger Clemens </t>
  </si>
  <si>
    <t xml:space="preserve">Mike Mussina </t>
  </si>
  <si>
    <t xml:space="preserve">Mariano Rivera </t>
  </si>
  <si>
    <t xml:space="preserve">David Justice </t>
  </si>
  <si>
    <t xml:space="preserve">Andy Pettitte </t>
  </si>
  <si>
    <t xml:space="preserve">Paul O'Neill </t>
  </si>
  <si>
    <t xml:space="preserve">Chuck Knoblauch </t>
  </si>
  <si>
    <t xml:space="preserve">Tino Martinez </t>
  </si>
  <si>
    <t xml:space="preserve">Scott Brosius </t>
  </si>
  <si>
    <t xml:space="preserve">Jorge Posada </t>
  </si>
  <si>
    <t xml:space="preserve">Mike Stanton </t>
  </si>
  <si>
    <t xml:space="preserve">Orlando Hernandez </t>
  </si>
  <si>
    <t xml:space="preserve">Joe Oliver </t>
  </si>
  <si>
    <t xml:space="preserve">Alfonso Soriano </t>
  </si>
  <si>
    <t xml:space="preserve">Luis Sojo </t>
  </si>
  <si>
    <t xml:space="preserve">Brian Boehringer </t>
  </si>
  <si>
    <t xml:space="preserve">Todd Williams </t>
  </si>
  <si>
    <t xml:space="preserve">Carlos Almanzar </t>
  </si>
  <si>
    <t xml:space="preserve">Clay Bellinger </t>
  </si>
  <si>
    <t xml:space="preserve">Randy Choate </t>
  </si>
  <si>
    <t xml:space="preserve">Michael Coleman </t>
  </si>
  <si>
    <t xml:space="preserve">D'Angelo Jimenez </t>
  </si>
  <si>
    <t xml:space="preserve">Christian Parker </t>
  </si>
  <si>
    <t xml:space="preserve">Scott Seabol </t>
  </si>
  <si>
    <t xml:space="preserve">Johnny Damon </t>
  </si>
  <si>
    <t xml:space="preserve">Jason Giambi </t>
  </si>
  <si>
    <t xml:space="preserve">Gil Heredia </t>
  </si>
  <si>
    <t xml:space="preserve">Jason Isringhausen </t>
  </si>
  <si>
    <t xml:space="preserve">Miguel Tejada </t>
  </si>
  <si>
    <t xml:space="preserve">T.J. Mathews </t>
  </si>
  <si>
    <t xml:space="preserve">Mark Guthrie </t>
  </si>
  <si>
    <t xml:space="preserve">Jim Mecir </t>
  </si>
  <si>
    <t xml:space="preserve">Mike Magnante </t>
  </si>
  <si>
    <t xml:space="preserve">Eric Chavez </t>
  </si>
  <si>
    <t xml:space="preserve">Tim Hudson </t>
  </si>
  <si>
    <t xml:space="preserve">Sal Fasano </t>
  </si>
  <si>
    <t xml:space="preserve">Jeff Tam </t>
  </si>
  <si>
    <t xml:space="preserve">Robin Jennings </t>
  </si>
  <si>
    <t xml:space="preserve">Olmedo Saenz </t>
  </si>
  <si>
    <t xml:space="preserve">Jeremy Giambi </t>
  </si>
  <si>
    <t xml:space="preserve">Ryan Christenson </t>
  </si>
  <si>
    <t xml:space="preserve">Ramon Hernandez </t>
  </si>
  <si>
    <t xml:space="preserve">Terrence Long </t>
  </si>
  <si>
    <t xml:space="preserve">Barry Zito </t>
  </si>
  <si>
    <t xml:space="preserve">Mark Mulder </t>
  </si>
  <si>
    <t xml:space="preserve">Frank Menechino </t>
  </si>
  <si>
    <t xml:space="preserve">Adam Piatt </t>
  </si>
  <si>
    <t xml:space="preserve">Mario Valdez </t>
  </si>
  <si>
    <t xml:space="preserve">Jose Ortiz </t>
  </si>
  <si>
    <t xml:space="preserve">Aaron Sele </t>
  </si>
  <si>
    <t xml:space="preserve">John Olerud </t>
  </si>
  <si>
    <t xml:space="preserve">Jamie Moyer </t>
  </si>
  <si>
    <t xml:space="preserve">Ichiro Suzuki </t>
  </si>
  <si>
    <t xml:space="preserve">Edgar Martinez </t>
  </si>
  <si>
    <t xml:space="preserve">Kazuhiro Sasaki </t>
  </si>
  <si>
    <t xml:space="preserve">Al Martin </t>
  </si>
  <si>
    <t xml:space="preserve">Dan Wilson </t>
  </si>
  <si>
    <t xml:space="preserve">Mike Cameron </t>
  </si>
  <si>
    <t xml:space="preserve">Jeff Nelson </t>
  </si>
  <si>
    <t xml:space="preserve">Bret Boone </t>
  </si>
  <si>
    <t xml:space="preserve">Arthur Rhodes </t>
  </si>
  <si>
    <t xml:space="preserve">David Bell </t>
  </si>
  <si>
    <t xml:space="preserve">Mark McLemore </t>
  </si>
  <si>
    <t xml:space="preserve">Paul Abbott </t>
  </si>
  <si>
    <t xml:space="preserve">Stan Javier </t>
  </si>
  <si>
    <t xml:space="preserve">Tom Lampkin </t>
  </si>
  <si>
    <t xml:space="preserve">Brett Tomko </t>
  </si>
  <si>
    <t xml:space="preserve">Jose Paniagua </t>
  </si>
  <si>
    <t xml:space="preserve">Freddy Garcia </t>
  </si>
  <si>
    <t xml:space="preserve">John Halama </t>
  </si>
  <si>
    <t xml:space="preserve">Carlos Guillen </t>
  </si>
  <si>
    <t xml:space="preserve">Charles Gipson </t>
  </si>
  <si>
    <t xml:space="preserve">Ryan Franklin </t>
  </si>
  <si>
    <t xml:space="preserve">Anthony Sanders </t>
  </si>
  <si>
    <t xml:space="preserve">Greg Vaughn </t>
  </si>
  <si>
    <t xml:space="preserve">Vinny Castilla </t>
  </si>
  <si>
    <t xml:space="preserve">Fred McGriff </t>
  </si>
  <si>
    <t xml:space="preserve">Albie Lopez </t>
  </si>
  <si>
    <t xml:space="preserve">Gerald Williams </t>
  </si>
  <si>
    <t xml:space="preserve">Ben Grieve </t>
  </si>
  <si>
    <t xml:space="preserve">John Flaherty </t>
  </si>
  <si>
    <t xml:space="preserve">Brian Rekar </t>
  </si>
  <si>
    <t xml:space="preserve">Jose Guillen </t>
  </si>
  <si>
    <t xml:space="preserve">Mike Difelice </t>
  </si>
  <si>
    <t xml:space="preserve">Ken Hill </t>
  </si>
  <si>
    <t xml:space="preserve">Ariel Prieto </t>
  </si>
  <si>
    <t xml:space="preserve">Esteban Yan </t>
  </si>
  <si>
    <t xml:space="preserve">Paul Wilson </t>
  </si>
  <si>
    <t xml:space="preserve">Russ Johnson </t>
  </si>
  <si>
    <t xml:space="preserve">Doug Creek </t>
  </si>
  <si>
    <t xml:space="preserve">Randy Winn </t>
  </si>
  <si>
    <t xml:space="preserve">Steve Cox </t>
  </si>
  <si>
    <t xml:space="preserve">Felix Martinez </t>
  </si>
  <si>
    <t xml:space="preserve">Bobby Smith </t>
  </si>
  <si>
    <t xml:space="preserve">Ryan Rupe </t>
  </si>
  <si>
    <t xml:space="preserve">Tanyon Sturtze </t>
  </si>
  <si>
    <t xml:space="preserve">Mike Judd </t>
  </si>
  <si>
    <t xml:space="preserve">Travis Harper </t>
  </si>
  <si>
    <t xml:space="preserve">Damian Rolls </t>
  </si>
  <si>
    <t xml:space="preserve">Alex Rodriguez </t>
  </si>
  <si>
    <t xml:space="preserve">Rafael Palmeiro </t>
  </si>
  <si>
    <t xml:space="preserve">Ivan Rodriguez </t>
  </si>
  <si>
    <t xml:space="preserve">Kenny Rogers </t>
  </si>
  <si>
    <t xml:space="preserve">Darren Oliver </t>
  </si>
  <si>
    <t xml:space="preserve">Andres Galarraga </t>
  </si>
  <si>
    <t xml:space="preserve">Rusty Greer </t>
  </si>
  <si>
    <t xml:space="preserve">Rick Helling </t>
  </si>
  <si>
    <t xml:space="preserve">Ken Caminiti </t>
  </si>
  <si>
    <t xml:space="preserve">Randy Velarde </t>
  </si>
  <si>
    <t xml:space="preserve">Mark Petkovsek </t>
  </si>
  <si>
    <t xml:space="preserve">Chad Curtis </t>
  </si>
  <si>
    <t xml:space="preserve">Tim Crabtree </t>
  </si>
  <si>
    <t xml:space="preserve">Frank Catalanotto </t>
  </si>
  <si>
    <t xml:space="preserve">Jeff Brantley </t>
  </si>
  <si>
    <t xml:space="preserve">Pat Mahomes </t>
  </si>
  <si>
    <t xml:space="preserve">Mike Venafro </t>
  </si>
  <si>
    <t xml:space="preserve">Jeff Zimmerman </t>
  </si>
  <si>
    <t xml:space="preserve">Ruben Mateo </t>
  </si>
  <si>
    <t xml:space="preserve">Doug Mirabelli </t>
  </si>
  <si>
    <t xml:space="preserve">Scott Sheldon </t>
  </si>
  <si>
    <t xml:space="preserve">Doug Davis </t>
  </si>
  <si>
    <t xml:space="preserve">Ryan Glynn </t>
  </si>
  <si>
    <t xml:space="preserve">Bo Porter </t>
  </si>
  <si>
    <t xml:space="preserve">Jonathan Johnson </t>
  </si>
  <si>
    <t xml:space="preserve">Carlos Delgado </t>
  </si>
  <si>
    <t xml:space="preserve">Raul Mondesi </t>
  </si>
  <si>
    <t xml:space="preserve">Joey Hamilton </t>
  </si>
  <si>
    <t xml:space="preserve">Esteban Loaiza </t>
  </si>
  <si>
    <t xml:space="preserve">Darrin Fletcher </t>
  </si>
  <si>
    <t xml:space="preserve">Tony Batista </t>
  </si>
  <si>
    <t xml:space="preserve">Chris Carpenter </t>
  </si>
  <si>
    <t xml:space="preserve">Homer Bush </t>
  </si>
  <si>
    <t xml:space="preserve">Brad Fullmer </t>
  </si>
  <si>
    <t xml:space="preserve">Steve Parris </t>
  </si>
  <si>
    <t xml:space="preserve">Dan Plesac </t>
  </si>
  <si>
    <t xml:space="preserve">Shannon Stewart </t>
  </si>
  <si>
    <t xml:space="preserve">Paul Quantrill </t>
  </si>
  <si>
    <t xml:space="preserve">Pedro Borbon </t>
  </si>
  <si>
    <t xml:space="preserve">Kelvim Escobar </t>
  </si>
  <si>
    <t xml:space="preserve">Lance Painter </t>
  </si>
  <si>
    <t xml:space="preserve">Billy Koch </t>
  </si>
  <si>
    <t xml:space="preserve">Alberto Castillo </t>
  </si>
  <si>
    <t xml:space="preserve">Brian Simmons </t>
  </si>
  <si>
    <t xml:space="preserve">Kevin Beirne </t>
  </si>
  <si>
    <t xml:space="preserve">Chris Woodward </t>
  </si>
  <si>
    <t xml:space="preserve">Ryan Freel </t>
  </si>
  <si>
    <t xml:space="preserve">Chris Michalek </t>
  </si>
  <si>
    <t xml:space="preserve">Mo Vaughn </t>
  </si>
  <si>
    <t xml:space="preserve">Albert Belle </t>
  </si>
  <si>
    <t xml:space="preserve">Alan Mills </t>
  </si>
  <si>
    <t xml:space="preserve">Nomar Garciaparra </t>
  </si>
  <si>
    <t xml:space="preserve">Lee Bide </t>
  </si>
  <si>
    <t xml:space="preserve">Gary DiSarcina </t>
  </si>
  <si>
    <t xml:space="preserve">Adam Kennedy </t>
  </si>
  <si>
    <t xml:space="preserve">Kimera Bartee </t>
  </si>
  <si>
    <t xml:space="preserve">Jarrod Washburn </t>
  </si>
  <si>
    <t xml:space="preserve">Rendy Espina </t>
  </si>
  <si>
    <t xml:space="preserve">Luis Matos </t>
  </si>
  <si>
    <t xml:space="preserve">Luis Rivera </t>
  </si>
  <si>
    <t xml:space="preserve">John Valentin </t>
  </si>
  <si>
    <t xml:space="preserve">Bret Saberhagen </t>
  </si>
  <si>
    <t xml:space="preserve">Hipolito Pichardo </t>
  </si>
  <si>
    <t xml:space="preserve">Bryce Florie </t>
  </si>
  <si>
    <t xml:space="preserve">David Cone </t>
  </si>
  <si>
    <t xml:space="preserve">Juan Pena </t>
  </si>
  <si>
    <t xml:space="preserve">James Baldwin </t>
  </si>
  <si>
    <t xml:space="preserve">Billy Simas </t>
  </si>
  <si>
    <t xml:space="preserve">Charles Nagy </t>
  </si>
  <si>
    <t xml:space="preserve">Travis Fryman </t>
  </si>
  <si>
    <t xml:space="preserve">Jaret Wright </t>
  </si>
  <si>
    <t xml:space="preserve">David Roberts </t>
  </si>
  <si>
    <t xml:space="preserve">Cameron Cairncross </t>
  </si>
  <si>
    <t xml:space="preserve">Dean Palmer </t>
  </si>
  <si>
    <t xml:space="preserve">Mitch Meluskey </t>
  </si>
  <si>
    <t xml:space="preserve">Seth Greisinger </t>
  </si>
  <si>
    <t xml:space="preserve">Jose Rosado </t>
  </si>
  <si>
    <t xml:space="preserve">Gregg Zaun </t>
  </si>
  <si>
    <t xml:space="preserve">Scott Mullen </t>
  </si>
  <si>
    <t xml:space="preserve">Orber Moreno </t>
  </si>
  <si>
    <t xml:space="preserve">Jay Canizaro </t>
  </si>
  <si>
    <t xml:space="preserve">John Barnes </t>
  </si>
  <si>
    <t xml:space="preserve">Derek Jeter </t>
  </si>
  <si>
    <t xml:space="preserve">Allen Watson </t>
  </si>
  <si>
    <t xml:space="preserve">Ramiro Mendoza </t>
  </si>
  <si>
    <t xml:space="preserve">Henry Rodriguez </t>
  </si>
  <si>
    <t xml:space="preserve">Shane Spencer </t>
  </si>
  <si>
    <t xml:space="preserve">Darrell Einertson </t>
  </si>
  <si>
    <t xml:space="preserve">John Jaha </t>
  </si>
  <si>
    <t xml:space="preserve">Chad Harville </t>
  </si>
  <si>
    <t xml:space="preserve">Jay Buhner </t>
  </si>
  <si>
    <t xml:space="preserve">Chris Widger </t>
  </si>
  <si>
    <t xml:space="preserve">Gil Meche </t>
  </si>
  <si>
    <t xml:space="preserve">Wilson Alvarez </t>
  </si>
  <si>
    <t xml:space="preserve">Juan Guzman </t>
  </si>
  <si>
    <t xml:space="preserve">Justin Thompson </t>
  </si>
  <si>
    <t xml:space="preserve">Bill Haselman </t>
  </si>
  <si>
    <t xml:space="preserve">Gabe Kapler </t>
  </si>
  <si>
    <t xml:space="preserve">Ricky Ledee </t>
  </si>
  <si>
    <t xml:space="preserve">Francisco Cordero </t>
  </si>
  <si>
    <t xml:space="preserve">Danny Kolb </t>
  </si>
  <si>
    <t xml:space="preserve">Mike Sirotka </t>
  </si>
  <si>
    <t xml:space="preserve">Jeff Frye </t>
  </si>
  <si>
    <t xml:space="preserve">Andy Thompson </t>
  </si>
  <si>
    <t>Salario obtenido:</t>
  </si>
  <si>
    <t>Nombre del Jugador:</t>
  </si>
  <si>
    <t>Jugador</t>
  </si>
  <si>
    <t>Determinar el Salario obternido y el Nombre del Jugador, según el lugar de ubicación por el salario obtenido:</t>
  </si>
  <si>
    <t>Jugador Mejor Pagado:</t>
  </si>
  <si>
    <t>Jugador Peor Pagado:</t>
  </si>
  <si>
    <t>Transacción</t>
  </si>
  <si>
    <t>ID Producto</t>
  </si>
  <si>
    <t>Cantidad</t>
  </si>
  <si>
    <t>dcq</t>
  </si>
  <si>
    <t>gft</t>
  </si>
  <si>
    <t>csz</t>
  </si>
  <si>
    <t>wcd</t>
  </si>
  <si>
    <t>qmg</t>
  </si>
  <si>
    <t>hgy</t>
  </si>
  <si>
    <t>ggr</t>
  </si>
  <si>
    <t>hvf</t>
  </si>
  <si>
    <t>vaj</t>
  </si>
  <si>
    <t>acj</t>
  </si>
  <si>
    <t>ilw</t>
  </si>
  <si>
    <t>sna</t>
  </si>
  <si>
    <t>dov</t>
  </si>
  <si>
    <t>ppa</t>
  </si>
  <si>
    <t>gwy</t>
  </si>
  <si>
    <t>tcb</t>
  </si>
  <si>
    <t>mey</t>
  </si>
  <si>
    <t>bfg</t>
  </si>
  <si>
    <t>exr</t>
  </si>
  <si>
    <t>joy</t>
  </si>
  <si>
    <t>dao</t>
  </si>
  <si>
    <t>cvc</t>
  </si>
  <si>
    <t>mxd</t>
  </si>
  <si>
    <t>sgf</t>
  </si>
  <si>
    <t>tus</t>
  </si>
  <si>
    <t>pqw</t>
  </si>
  <si>
    <t>qid</t>
  </si>
  <si>
    <t>tbg</t>
  </si>
  <si>
    <t>eev</t>
  </si>
  <si>
    <t>epj</t>
  </si>
  <si>
    <t>ycg</t>
  </si>
  <si>
    <t>uql</t>
  </si>
  <si>
    <t>jcr</t>
  </si>
  <si>
    <t>lrg</t>
  </si>
  <si>
    <t>efg</t>
  </si>
  <si>
    <t>qec</t>
  </si>
  <si>
    <t>fdz</t>
  </si>
  <si>
    <t>ctd</t>
  </si>
  <si>
    <t>fza</t>
  </si>
  <si>
    <t>ksc</t>
  </si>
  <si>
    <t>usc</t>
  </si>
  <si>
    <t>hma</t>
  </si>
  <si>
    <t>xcm</t>
  </si>
  <si>
    <t>ggg</t>
  </si>
  <si>
    <t>qpm</t>
  </si>
  <si>
    <t>ppk</t>
  </si>
  <si>
    <t>fdl</t>
  </si>
  <si>
    <t>yuo</t>
  </si>
  <si>
    <t>tbs</t>
  </si>
  <si>
    <t>bav</t>
  </si>
  <si>
    <t>awe</t>
  </si>
  <si>
    <t>cfb</t>
  </si>
  <si>
    <t>cfg</t>
  </si>
  <si>
    <t>lyn</t>
  </si>
  <si>
    <t>bwv</t>
  </si>
  <si>
    <t>kgd</t>
  </si>
  <si>
    <t>egg</t>
  </si>
  <si>
    <t>ner</t>
  </si>
  <si>
    <t>jsc</t>
  </si>
  <si>
    <t>fvn</t>
  </si>
  <si>
    <t>ocj</t>
  </si>
  <si>
    <t>uqa</t>
  </si>
  <si>
    <t>pis</t>
  </si>
  <si>
    <t>oeg</t>
  </si>
  <si>
    <t>tmg</t>
  </si>
  <si>
    <t>kfa</t>
  </si>
  <si>
    <t>azd</t>
  </si>
  <si>
    <t>agw</t>
  </si>
  <si>
    <t>udz</t>
  </si>
  <si>
    <t>qbn</t>
  </si>
  <si>
    <t>bwe</t>
  </si>
  <si>
    <t>dfg</t>
  </si>
  <si>
    <t>qbf</t>
  </si>
  <si>
    <t>icx</t>
  </si>
  <si>
    <t>yof</t>
  </si>
  <si>
    <t>rol</t>
  </si>
  <si>
    <t>bhu</t>
  </si>
  <si>
    <t>dtt</t>
  </si>
  <si>
    <t>xco</t>
  </si>
  <si>
    <t>gpf</t>
  </si>
  <si>
    <t>khv</t>
  </si>
  <si>
    <t>vih</t>
  </si>
  <si>
    <t>gpc</t>
  </si>
  <si>
    <t>dra</t>
  </si>
  <si>
    <t>mcj</t>
  </si>
  <si>
    <t>ede</t>
  </si>
  <si>
    <t>ygf</t>
  </si>
  <si>
    <t>lga</t>
  </si>
  <si>
    <t>oyt</t>
  </si>
  <si>
    <t>fgd</t>
  </si>
  <si>
    <t>cbv</t>
  </si>
  <si>
    <t>ehq</t>
  </si>
  <si>
    <t>gcv</t>
  </si>
  <si>
    <t>fgn</t>
  </si>
  <si>
    <t>vsz</t>
  </si>
  <si>
    <t>gef</t>
  </si>
  <si>
    <t>btb</t>
  </si>
  <si>
    <t>myc</t>
  </si>
  <si>
    <t>qze</t>
  </si>
  <si>
    <t>fdd</t>
  </si>
  <si>
    <t>owq</t>
  </si>
  <si>
    <t>fuw</t>
  </si>
  <si>
    <t>pas</t>
  </si>
  <si>
    <t>bhg</t>
  </si>
  <si>
    <t>age</t>
  </si>
  <si>
    <t>fev</t>
  </si>
  <si>
    <t>ose</t>
  </si>
  <si>
    <t>naw</t>
  </si>
  <si>
    <t>rat</t>
  </si>
  <si>
    <t>czs</t>
  </si>
  <si>
    <t>gti</t>
  </si>
  <si>
    <t>hwk</t>
  </si>
  <si>
    <t>umb</t>
  </si>
  <si>
    <t>ade</t>
  </si>
  <si>
    <t>dej</t>
  </si>
  <si>
    <t>kwd</t>
  </si>
  <si>
    <t>nde</t>
  </si>
  <si>
    <t>edg</t>
  </si>
  <si>
    <t>oqp</t>
  </si>
  <si>
    <t>esf</t>
  </si>
  <si>
    <t>ann</t>
  </si>
  <si>
    <t>oaa</t>
  </si>
  <si>
    <t>abo</t>
  </si>
  <si>
    <t>iui</t>
  </si>
  <si>
    <t>ksf</t>
  </si>
  <si>
    <t>ahg</t>
  </si>
  <si>
    <t>kem</t>
  </si>
  <si>
    <t>aoc</t>
  </si>
  <si>
    <t>eqb</t>
  </si>
  <si>
    <t>amn</t>
  </si>
  <si>
    <t>gze</t>
  </si>
  <si>
    <t>try</t>
  </si>
  <si>
    <t>xup</t>
  </si>
  <si>
    <t>qir</t>
  </si>
  <si>
    <t>cde</t>
  </si>
  <si>
    <t>fbv</t>
  </si>
  <si>
    <t>bar</t>
  </si>
  <si>
    <t>wed</t>
  </si>
  <si>
    <t>yba</t>
  </si>
  <si>
    <t>dpt</t>
  </si>
  <si>
    <t>cji</t>
  </si>
  <si>
    <t>dcp</t>
  </si>
  <si>
    <t>dby</t>
  </si>
  <si>
    <t>kwk</t>
  </si>
  <si>
    <t>ehc</t>
  </si>
  <si>
    <t>kcz</t>
  </si>
  <si>
    <t>kfz</t>
  </si>
  <si>
    <t>lgr</t>
  </si>
  <si>
    <t>irc</t>
  </si>
  <si>
    <t>jcs</t>
  </si>
  <si>
    <t>ntb</t>
  </si>
  <si>
    <t>kbz</t>
  </si>
  <si>
    <t>vkv</t>
  </si>
  <si>
    <t>mlq</t>
  </si>
  <si>
    <t>bdd</t>
  </si>
  <si>
    <t>vgk</t>
  </si>
  <si>
    <t>bix</t>
  </si>
  <si>
    <t>vkp</t>
  </si>
  <si>
    <t>zew</t>
  </si>
  <si>
    <t>ddf</t>
  </si>
  <si>
    <t>sve</t>
  </si>
  <si>
    <t>rgb</t>
  </si>
  <si>
    <t>dwc</t>
  </si>
  <si>
    <t>lpb</t>
  </si>
  <si>
    <t>fsd</t>
  </si>
  <si>
    <t>abm</t>
  </si>
  <si>
    <t>qhg</t>
  </si>
  <si>
    <t>mcz</t>
  </si>
  <si>
    <t>ids</t>
  </si>
  <si>
    <t>deg</t>
  </si>
  <si>
    <t>vfo</t>
  </si>
  <si>
    <t>vlg</t>
  </si>
  <si>
    <t>qvb</t>
  </si>
  <si>
    <t>hgo</t>
  </si>
  <si>
    <t>uva</t>
  </si>
  <si>
    <t>eqg</t>
  </si>
  <si>
    <t>ewt</t>
  </si>
  <si>
    <t>dbd</t>
  </si>
  <si>
    <t>dgj</t>
  </si>
  <si>
    <t>gkg</t>
  </si>
  <si>
    <t>gmb</t>
  </si>
  <si>
    <t>odg</t>
  </si>
  <si>
    <t>pqq</t>
  </si>
  <si>
    <t>kae</t>
  </si>
  <si>
    <t>wmr</t>
  </si>
  <si>
    <t>cma</t>
  </si>
  <si>
    <t>zce</t>
  </si>
  <si>
    <t>uef</t>
  </si>
  <si>
    <t>ksi</t>
  </si>
  <si>
    <t>oge</t>
  </si>
  <si>
    <t>wfd</t>
  </si>
  <si>
    <t>jof</t>
  </si>
  <si>
    <t>gnp</t>
  </si>
  <si>
    <t>fqz</t>
  </si>
  <si>
    <t>gua</t>
  </si>
  <si>
    <t>axj</t>
  </si>
  <si>
    <t>mbg</t>
  </si>
  <si>
    <t>obu</t>
  </si>
  <si>
    <t>deh</t>
  </si>
  <si>
    <t>iqf</t>
  </si>
  <si>
    <t>hso</t>
  </si>
  <si>
    <t>cgc</t>
  </si>
  <si>
    <t>tqw</t>
  </si>
  <si>
    <t>elm</t>
  </si>
  <si>
    <t>ric</t>
  </si>
  <si>
    <t>aeo</t>
  </si>
  <si>
    <t>qyn</t>
  </si>
  <si>
    <t>alf</t>
  </si>
  <si>
    <t>bmm</t>
  </si>
  <si>
    <t>kha</t>
  </si>
  <si>
    <t>fgu</t>
  </si>
  <si>
    <t>bck</t>
  </si>
  <si>
    <t>gxh</t>
  </si>
  <si>
    <t>jka</t>
  </si>
  <si>
    <t>ccg</t>
  </si>
  <si>
    <t>vxr</t>
  </si>
  <si>
    <t>kue</t>
  </si>
  <si>
    <t>ite</t>
  </si>
  <si>
    <t>yuf</t>
  </si>
  <si>
    <t>zte</t>
  </si>
  <si>
    <t>yff</t>
  </si>
  <si>
    <t>bgu</t>
  </si>
  <si>
    <t>eue</t>
  </si>
  <si>
    <t>udb</t>
  </si>
  <si>
    <t>dfm</t>
  </si>
  <si>
    <t>oer</t>
  </si>
  <si>
    <t>kbb</t>
  </si>
  <si>
    <t>eke</t>
  </si>
  <si>
    <t>jgk</t>
  </si>
  <si>
    <t>nga</t>
  </si>
  <si>
    <t>vlw</t>
  </si>
  <si>
    <t>rhg</t>
  </si>
  <si>
    <t>bsf</t>
  </si>
  <si>
    <t>hgd</t>
  </si>
  <si>
    <t>bmr</t>
  </si>
  <si>
    <t>xqh</t>
  </si>
  <si>
    <t>blf</t>
  </si>
  <si>
    <t>cap</t>
  </si>
  <si>
    <t>brn</t>
  </si>
  <si>
    <t>fbf</t>
  </si>
  <si>
    <t>hmn</t>
  </si>
  <si>
    <t>ozy</t>
  </si>
  <si>
    <t>fps</t>
  </si>
  <si>
    <t>izf</t>
  </si>
  <si>
    <t>wad</t>
  </si>
  <si>
    <t>yxm</t>
  </si>
  <si>
    <t>gjb</t>
  </si>
  <si>
    <t>mdx</t>
  </si>
  <si>
    <t>wbi</t>
  </si>
  <si>
    <t>dgi</t>
  </si>
  <si>
    <t>dvp</t>
  </si>
  <si>
    <t>mum</t>
  </si>
  <si>
    <t>guu</t>
  </si>
  <si>
    <t>kkc</t>
  </si>
  <si>
    <t>rjs</t>
  </si>
  <si>
    <t>chd</t>
  </si>
  <si>
    <t>tub</t>
  </si>
  <si>
    <t>qiq</t>
  </si>
  <si>
    <t>vod</t>
  </si>
  <si>
    <t>ygb</t>
  </si>
  <si>
    <t>phi</t>
  </si>
  <si>
    <t>bse</t>
  </si>
  <si>
    <t>Determinar la cantidad vendida y el ID del producto, según el lugar de ubicación por cantidad vendida :</t>
  </si>
  <si>
    <t>Mejor Cantidad Vendida:</t>
  </si>
  <si>
    <t>Cantidad Vendida:</t>
  </si>
  <si>
    <t>ID Producto:</t>
  </si>
  <si>
    <t>Año</t>
  </si>
  <si>
    <t>Acciones</t>
  </si>
  <si>
    <t>Letras</t>
  </si>
  <si>
    <t>Bonos</t>
  </si>
  <si>
    <t>Retorno Anual en Inversiones</t>
  </si>
  <si>
    <t>% en Acciones</t>
  </si>
  <si>
    <t>Mostrar las Acciones ordenadas de Menor a Mayor de acuerdo a su Rendimiento (%)</t>
  </si>
  <si>
    <t>Orden Menor a Mayor</t>
  </si>
  <si>
    <t>Sueldo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</si>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</sst>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/>
    <xf numFmtId="3" fontId="0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24.140625" style="2" bestFit="1" customWidth="1"/>
    <col min="2" max="2" width="20.85546875" style="2" customWidth="1"/>
    <col min="3" max="3" width="10.5703125" style="2" customWidth="1"/>
    <col min="4" max="4" width="6.140625" style="2" customWidth="1"/>
    <col min="5" max="5" width="20.5703125" style="2" bestFit="1" customWidth="1"/>
    <col min="6" max="6" width="11.85546875" style="2" customWidth="1"/>
    <col min="7" max="8" width="9.140625" style="2"/>
    <col min="9" max="10" width="12.140625" style="2" customWidth="1"/>
    <col min="11" max="16384" width="9.140625" style="2"/>
  </cols>
  <sheetData>
    <row r="1" spans="1:10" x14ac:dyDescent="0.25">
      <c r="A1" s="9" t="s">
        <v>405</v>
      </c>
      <c r="B1" s="9"/>
      <c r="C1" s="9"/>
      <c r="D1" s="9"/>
      <c r="E1" s="9"/>
    </row>
    <row r="2" spans="1:10" x14ac:dyDescent="0.25">
      <c r="A2" s="7"/>
      <c r="B2" s="7"/>
    </row>
    <row r="3" spans="1:10" x14ac:dyDescent="0.25">
      <c r="A3" s="6" t="s">
        <v>406</v>
      </c>
      <c r="B3" s="7">
        <v>5</v>
      </c>
    </row>
    <row r="4" spans="1:10" x14ac:dyDescent="0.25">
      <c r="A4" s="6" t="s">
        <v>402</v>
      </c>
      <c r="B4" s="8">
        <f>LARGE(Salario,B3)</f>
        <v>12600000</v>
      </c>
    </row>
    <row r="5" spans="1:10" x14ac:dyDescent="0.25">
      <c r="A5" s="6" t="s">
        <v>403</v>
      </c>
      <c r="B5" s="7" t="str">
        <f ca="1">OFFSET(F7,MATCH(B4,Salario,0),-1)</f>
        <v xml:space="preserve">Derek Jeter </v>
      </c>
    </row>
    <row r="7" spans="1:10" x14ac:dyDescent="0.25">
      <c r="D7" s="5"/>
      <c r="E7" s="4" t="s">
        <v>404</v>
      </c>
      <c r="F7" s="4" t="s">
        <v>0</v>
      </c>
    </row>
    <row r="8" spans="1:10" x14ac:dyDescent="0.25">
      <c r="A8" s="6" t="s">
        <v>406</v>
      </c>
      <c r="B8" s="7">
        <v>5</v>
      </c>
      <c r="D8" s="5">
        <v>1</v>
      </c>
      <c r="E8" s="1" t="s">
        <v>346</v>
      </c>
      <c r="F8" s="3">
        <v>13166667</v>
      </c>
      <c r="I8" s="1"/>
      <c r="J8" s="3"/>
    </row>
    <row r="9" spans="1:10" x14ac:dyDescent="0.25">
      <c r="A9" s="6" t="s">
        <v>402</v>
      </c>
      <c r="B9" s="8">
        <f>LARGE(Salario,B8)</f>
        <v>12600000</v>
      </c>
      <c r="D9" s="5">
        <v>2</v>
      </c>
      <c r="E9" s="1" t="s">
        <v>1</v>
      </c>
      <c r="F9" s="3">
        <v>5683013</v>
      </c>
      <c r="I9" s="1"/>
      <c r="J9" s="3"/>
    </row>
    <row r="10" spans="1:10" x14ac:dyDescent="0.25">
      <c r="A10" s="6" t="s">
        <v>403</v>
      </c>
      <c r="B10" s="7" t="str">
        <f ca="1">OFFSET(F7,MATCH(B9,Salario,0),-1)</f>
        <v xml:space="preserve">Derek Jeter </v>
      </c>
      <c r="D10" s="5">
        <v>3</v>
      </c>
      <c r="E10" s="1" t="s">
        <v>2</v>
      </c>
      <c r="F10" s="3">
        <v>4500000</v>
      </c>
      <c r="I10" s="1"/>
      <c r="J10" s="3"/>
    </row>
    <row r="11" spans="1:10" x14ac:dyDescent="0.25">
      <c r="D11" s="5">
        <v>4</v>
      </c>
      <c r="E11" s="1" t="s">
        <v>3</v>
      </c>
      <c r="F11" s="3">
        <v>3450000</v>
      </c>
      <c r="I11" s="1"/>
      <c r="J11" s="3"/>
    </row>
    <row r="12" spans="1:10" x14ac:dyDescent="0.25">
      <c r="D12" s="5">
        <v>5</v>
      </c>
      <c r="E12" s="1" t="s">
        <v>4</v>
      </c>
      <c r="F12" s="3">
        <v>3400000</v>
      </c>
      <c r="I12" s="1"/>
      <c r="J12" s="3"/>
    </row>
    <row r="13" spans="1:10" x14ac:dyDescent="0.25">
      <c r="A13" s="6"/>
      <c r="B13" s="7"/>
      <c r="D13" s="5">
        <v>6</v>
      </c>
      <c r="E13" s="1" t="s">
        <v>5</v>
      </c>
      <c r="F13" s="3">
        <v>2500000</v>
      </c>
      <c r="I13" s="1"/>
      <c r="J13" s="3"/>
    </row>
    <row r="14" spans="1:10" x14ac:dyDescent="0.25">
      <c r="A14" s="6"/>
      <c r="B14" s="8"/>
      <c r="D14" s="5">
        <v>7</v>
      </c>
      <c r="E14" s="1" t="s">
        <v>6</v>
      </c>
      <c r="F14" s="3">
        <v>2000000</v>
      </c>
      <c r="I14" s="1"/>
      <c r="J14" s="3"/>
    </row>
    <row r="15" spans="1:10" x14ac:dyDescent="0.25">
      <c r="A15" s="6"/>
      <c r="B15" s="7"/>
      <c r="D15" s="5">
        <v>8</v>
      </c>
      <c r="E15" s="1" t="s">
        <v>7</v>
      </c>
      <c r="F15" s="3">
        <v>1500000</v>
      </c>
      <c r="I15" s="1"/>
      <c r="J15" s="3"/>
    </row>
    <row r="16" spans="1:10" x14ac:dyDescent="0.25">
      <c r="D16" s="5">
        <v>9</v>
      </c>
      <c r="E16" s="1" t="s">
        <v>8</v>
      </c>
      <c r="F16" s="3">
        <v>1250000</v>
      </c>
      <c r="I16" s="1"/>
      <c r="J16" s="3"/>
    </row>
    <row r="17" spans="1:10" x14ac:dyDescent="0.25">
      <c r="D17" s="5">
        <v>10</v>
      </c>
      <c r="E17" s="1" t="s">
        <v>9</v>
      </c>
      <c r="F17" s="3">
        <v>1150000</v>
      </c>
      <c r="I17" s="1"/>
      <c r="J17" s="3"/>
    </row>
    <row r="18" spans="1:10" x14ac:dyDescent="0.25">
      <c r="A18" s="6"/>
      <c r="B18" s="7"/>
      <c r="D18" s="5">
        <v>11</v>
      </c>
      <c r="E18" s="1" t="s">
        <v>10</v>
      </c>
      <c r="F18" s="3">
        <v>1125000</v>
      </c>
      <c r="I18" s="1"/>
      <c r="J18" s="3"/>
    </row>
    <row r="19" spans="1:10" x14ac:dyDescent="0.25">
      <c r="A19" s="6"/>
      <c r="B19" s="8"/>
      <c r="D19" s="5">
        <v>12</v>
      </c>
      <c r="E19" s="1" t="s">
        <v>11</v>
      </c>
      <c r="F19" s="3">
        <v>900000</v>
      </c>
      <c r="I19" s="1"/>
      <c r="J19" s="3"/>
    </row>
    <row r="20" spans="1:10" x14ac:dyDescent="0.25">
      <c r="A20" s="6"/>
      <c r="B20" s="7"/>
      <c r="D20" s="5">
        <v>13</v>
      </c>
      <c r="E20" s="1" t="s">
        <v>12</v>
      </c>
      <c r="F20" s="3">
        <v>715000</v>
      </c>
      <c r="I20" s="1"/>
      <c r="J20" s="3"/>
    </row>
    <row r="21" spans="1:10" x14ac:dyDescent="0.25">
      <c r="D21" s="5">
        <v>14</v>
      </c>
      <c r="E21" s="1" t="s">
        <v>13</v>
      </c>
      <c r="F21" s="3">
        <v>705000</v>
      </c>
      <c r="I21" s="1"/>
      <c r="J21" s="3"/>
    </row>
    <row r="22" spans="1:10" x14ac:dyDescent="0.25">
      <c r="D22" s="5">
        <v>15</v>
      </c>
      <c r="E22" s="1" t="s">
        <v>14</v>
      </c>
      <c r="F22" s="3">
        <v>500000</v>
      </c>
      <c r="I22" s="1"/>
      <c r="J22" s="3"/>
    </row>
    <row r="23" spans="1:10" x14ac:dyDescent="0.25">
      <c r="D23" s="5">
        <v>16</v>
      </c>
      <c r="E23" s="1" t="s">
        <v>15</v>
      </c>
      <c r="F23" s="3">
        <v>350000</v>
      </c>
      <c r="I23" s="1"/>
      <c r="J23" s="3"/>
    </row>
    <row r="24" spans="1:10" x14ac:dyDescent="0.25">
      <c r="D24" s="5">
        <v>17</v>
      </c>
      <c r="E24" s="1" t="s">
        <v>16</v>
      </c>
      <c r="F24" s="3">
        <v>350000</v>
      </c>
      <c r="I24" s="1"/>
      <c r="J24" s="3"/>
    </row>
    <row r="25" spans="1:10" x14ac:dyDescent="0.25">
      <c r="D25" s="5">
        <v>18</v>
      </c>
      <c r="E25" s="1" t="s">
        <v>351</v>
      </c>
      <c r="F25" s="3">
        <v>320000</v>
      </c>
      <c r="I25" s="1"/>
      <c r="J25" s="3"/>
    </row>
    <row r="26" spans="1:10" x14ac:dyDescent="0.25">
      <c r="D26" s="5">
        <v>19</v>
      </c>
      <c r="E26" s="1" t="s">
        <v>352</v>
      </c>
      <c r="F26" s="3">
        <v>280000</v>
      </c>
      <c r="I26" s="1"/>
      <c r="J26" s="3"/>
    </row>
    <row r="27" spans="1:10" x14ac:dyDescent="0.25">
      <c r="D27" s="5">
        <v>20</v>
      </c>
      <c r="E27" s="1" t="s">
        <v>17</v>
      </c>
      <c r="F27" s="3">
        <v>275000</v>
      </c>
      <c r="I27" s="1"/>
      <c r="J27" s="3"/>
    </row>
    <row r="28" spans="1:10" x14ac:dyDescent="0.25">
      <c r="D28" s="5">
        <v>21</v>
      </c>
      <c r="E28" s="1" t="s">
        <v>353</v>
      </c>
      <c r="F28" s="3">
        <v>270000</v>
      </c>
      <c r="I28" s="1"/>
      <c r="J28" s="3"/>
    </row>
    <row r="29" spans="1:10" x14ac:dyDescent="0.25">
      <c r="D29" s="5">
        <v>22</v>
      </c>
      <c r="E29" s="1" t="s">
        <v>354</v>
      </c>
      <c r="F29" s="3">
        <v>270000</v>
      </c>
      <c r="I29" s="1"/>
      <c r="J29" s="3"/>
    </row>
    <row r="30" spans="1:10" x14ac:dyDescent="0.25">
      <c r="D30" s="5">
        <v>23</v>
      </c>
      <c r="E30" s="1" t="s">
        <v>18</v>
      </c>
      <c r="F30" s="3">
        <v>250000</v>
      </c>
      <c r="I30" s="1"/>
      <c r="J30" s="3"/>
    </row>
    <row r="31" spans="1:10" x14ac:dyDescent="0.25">
      <c r="D31" s="5">
        <v>24</v>
      </c>
      <c r="E31" s="1" t="s">
        <v>19</v>
      </c>
      <c r="F31" s="3">
        <v>232000</v>
      </c>
      <c r="I31" s="1"/>
      <c r="J31" s="3"/>
    </row>
    <row r="32" spans="1:10" x14ac:dyDescent="0.25">
      <c r="D32" s="5">
        <v>25</v>
      </c>
      <c r="E32" s="1" t="s">
        <v>20</v>
      </c>
      <c r="F32" s="3">
        <v>215000</v>
      </c>
      <c r="I32" s="1"/>
      <c r="J32" s="3"/>
    </row>
    <row r="33" spans="4:10" x14ac:dyDescent="0.25">
      <c r="D33" s="5">
        <v>26</v>
      </c>
      <c r="E33" s="1" t="s">
        <v>21</v>
      </c>
      <c r="F33" s="3">
        <v>207500</v>
      </c>
      <c r="I33" s="1"/>
      <c r="J33" s="3"/>
    </row>
    <row r="34" spans="4:10" x14ac:dyDescent="0.25">
      <c r="D34" s="5">
        <v>27</v>
      </c>
      <c r="E34" s="1" t="s">
        <v>22</v>
      </c>
      <c r="F34" s="3">
        <v>203500</v>
      </c>
      <c r="I34" s="1"/>
      <c r="J34" s="3"/>
    </row>
    <row r="35" spans="4:10" x14ac:dyDescent="0.25">
      <c r="D35" s="5">
        <v>28</v>
      </c>
      <c r="E35" s="1" t="s">
        <v>23</v>
      </c>
      <c r="F35" s="3">
        <v>200500</v>
      </c>
      <c r="I35" s="1"/>
      <c r="J35" s="3"/>
    </row>
    <row r="36" spans="4:10" x14ac:dyDescent="0.25">
      <c r="D36" s="5">
        <v>29</v>
      </c>
      <c r="E36" s="1" t="s">
        <v>24</v>
      </c>
      <c r="F36" s="3">
        <v>200000</v>
      </c>
      <c r="I36" s="1"/>
      <c r="J36" s="3"/>
    </row>
    <row r="37" spans="4:10" x14ac:dyDescent="0.25">
      <c r="D37" s="5">
        <v>30</v>
      </c>
      <c r="E37" s="1" t="s">
        <v>355</v>
      </c>
      <c r="F37" s="3">
        <v>200000</v>
      </c>
      <c r="I37" s="1"/>
      <c r="J37" s="3"/>
    </row>
    <row r="38" spans="4:10" x14ac:dyDescent="0.25">
      <c r="D38" s="5">
        <v>31</v>
      </c>
      <c r="E38" s="1" t="s">
        <v>25</v>
      </c>
      <c r="F38" s="3">
        <v>200000</v>
      </c>
      <c r="I38" s="1"/>
      <c r="J38" s="3"/>
    </row>
    <row r="39" spans="4:10" x14ac:dyDescent="0.25">
      <c r="D39" s="5">
        <v>32</v>
      </c>
      <c r="E39" s="1" t="s">
        <v>347</v>
      </c>
      <c r="F39" s="3">
        <v>12049040</v>
      </c>
      <c r="I39" s="1"/>
      <c r="J39" s="3"/>
    </row>
    <row r="40" spans="4:10" x14ac:dyDescent="0.25">
      <c r="D40" s="5">
        <v>33</v>
      </c>
      <c r="E40" s="1" t="s">
        <v>26</v>
      </c>
      <c r="F40" s="3">
        <v>6658731</v>
      </c>
      <c r="I40" s="1"/>
      <c r="J40" s="3"/>
    </row>
    <row r="41" spans="4:10" x14ac:dyDescent="0.25">
      <c r="D41" s="5">
        <v>34</v>
      </c>
      <c r="E41" s="1" t="s">
        <v>27</v>
      </c>
      <c r="F41" s="3">
        <v>6536612</v>
      </c>
      <c r="I41" s="1"/>
      <c r="J41" s="3"/>
    </row>
    <row r="42" spans="4:10" x14ac:dyDescent="0.25">
      <c r="D42" s="5">
        <v>35</v>
      </c>
      <c r="E42" s="1" t="s">
        <v>28</v>
      </c>
      <c r="F42" s="3">
        <v>6300921</v>
      </c>
      <c r="I42" s="1"/>
      <c r="J42" s="3"/>
    </row>
    <row r="43" spans="4:10" x14ac:dyDescent="0.25">
      <c r="D43" s="5">
        <v>36</v>
      </c>
      <c r="E43" s="1" t="s">
        <v>29</v>
      </c>
      <c r="F43" s="3">
        <v>4311622</v>
      </c>
      <c r="I43" s="1"/>
      <c r="J43" s="3"/>
    </row>
    <row r="44" spans="4:10" x14ac:dyDescent="0.25">
      <c r="D44" s="5">
        <v>37</v>
      </c>
      <c r="E44" s="1" t="s">
        <v>30</v>
      </c>
      <c r="F44" s="3">
        <v>4209324</v>
      </c>
      <c r="I44" s="1"/>
      <c r="J44" s="3"/>
    </row>
    <row r="45" spans="4:10" x14ac:dyDescent="0.25">
      <c r="D45" s="5">
        <v>38</v>
      </c>
      <c r="E45" s="1" t="s">
        <v>31</v>
      </c>
      <c r="F45" s="3">
        <v>4123245</v>
      </c>
      <c r="I45" s="1"/>
      <c r="J45" s="3"/>
    </row>
    <row r="46" spans="4:10" x14ac:dyDescent="0.25">
      <c r="D46" s="5">
        <v>39</v>
      </c>
      <c r="E46" s="1" t="s">
        <v>32</v>
      </c>
      <c r="F46" s="3">
        <v>3000000</v>
      </c>
      <c r="I46" s="1"/>
      <c r="J46" s="3"/>
    </row>
    <row r="47" spans="4:10" x14ac:dyDescent="0.25">
      <c r="D47" s="5">
        <v>40</v>
      </c>
      <c r="E47" s="1" t="s">
        <v>348</v>
      </c>
      <c r="F47" s="3">
        <v>3000000</v>
      </c>
      <c r="I47" s="1"/>
      <c r="J47" s="3"/>
    </row>
    <row r="48" spans="4:10" x14ac:dyDescent="0.25">
      <c r="D48" s="5">
        <v>41</v>
      </c>
      <c r="E48" s="1" t="s">
        <v>33</v>
      </c>
      <c r="F48" s="3">
        <v>2750000</v>
      </c>
      <c r="I48" s="1"/>
      <c r="J48" s="3"/>
    </row>
    <row r="49" spans="4:10" x14ac:dyDescent="0.25">
      <c r="D49" s="5">
        <v>42</v>
      </c>
      <c r="E49" s="1" t="s">
        <v>34</v>
      </c>
      <c r="F49" s="3">
        <v>2333333</v>
      </c>
      <c r="I49" s="1"/>
      <c r="J49" s="3"/>
    </row>
    <row r="50" spans="4:10" x14ac:dyDescent="0.25">
      <c r="D50" s="5">
        <v>43</v>
      </c>
      <c r="E50" s="1" t="s">
        <v>35</v>
      </c>
      <c r="F50" s="3">
        <v>2100000</v>
      </c>
      <c r="I50" s="1"/>
      <c r="J50" s="3"/>
    </row>
    <row r="51" spans="4:10" x14ac:dyDescent="0.25">
      <c r="D51" s="5">
        <v>44</v>
      </c>
      <c r="E51" s="1" t="s">
        <v>36</v>
      </c>
      <c r="F51" s="3">
        <v>2000000</v>
      </c>
      <c r="I51" s="1"/>
      <c r="J51" s="3"/>
    </row>
    <row r="52" spans="4:10" x14ac:dyDescent="0.25">
      <c r="D52" s="5">
        <v>45</v>
      </c>
      <c r="E52" s="1" t="s">
        <v>37</v>
      </c>
      <c r="F52" s="3">
        <v>1550000</v>
      </c>
      <c r="I52" s="1"/>
      <c r="J52" s="3"/>
    </row>
    <row r="53" spans="4:10" x14ac:dyDescent="0.25">
      <c r="D53" s="5">
        <v>46</v>
      </c>
      <c r="E53" s="1" t="s">
        <v>38</v>
      </c>
      <c r="F53" s="3">
        <v>1225000</v>
      </c>
      <c r="I53" s="1"/>
      <c r="J53" s="3"/>
    </row>
    <row r="54" spans="4:10" x14ac:dyDescent="0.25">
      <c r="D54" s="5">
        <v>47</v>
      </c>
      <c r="E54" s="1" t="s">
        <v>39</v>
      </c>
      <c r="F54" s="3">
        <v>1200000</v>
      </c>
      <c r="I54" s="1"/>
      <c r="J54" s="3"/>
    </row>
    <row r="55" spans="4:10" x14ac:dyDescent="0.25">
      <c r="D55" s="5">
        <v>48</v>
      </c>
      <c r="E55" s="1" t="s">
        <v>40</v>
      </c>
      <c r="F55" s="3">
        <v>350000</v>
      </c>
      <c r="I55" s="1"/>
      <c r="J55" s="3"/>
    </row>
    <row r="56" spans="4:10" x14ac:dyDescent="0.25">
      <c r="D56" s="5">
        <v>49</v>
      </c>
      <c r="E56" s="1" t="s">
        <v>41</v>
      </c>
      <c r="F56" s="3">
        <v>270000</v>
      </c>
      <c r="I56" s="1"/>
      <c r="J56" s="3"/>
    </row>
    <row r="57" spans="4:10" x14ac:dyDescent="0.25">
      <c r="D57" s="5">
        <v>50</v>
      </c>
      <c r="E57" s="1" t="s">
        <v>42</v>
      </c>
      <c r="F57" s="3">
        <v>235000</v>
      </c>
      <c r="I57" s="1"/>
      <c r="J57" s="3"/>
    </row>
    <row r="58" spans="4:10" x14ac:dyDescent="0.25">
      <c r="D58" s="5">
        <v>51</v>
      </c>
      <c r="E58" s="1" t="s">
        <v>43</v>
      </c>
      <c r="F58" s="3">
        <v>232500</v>
      </c>
      <c r="I58" s="1"/>
      <c r="J58" s="3"/>
    </row>
    <row r="59" spans="4:10" x14ac:dyDescent="0.25">
      <c r="D59" s="5">
        <v>52</v>
      </c>
      <c r="E59" s="1" t="s">
        <v>44</v>
      </c>
      <c r="F59" s="3">
        <v>230000</v>
      </c>
      <c r="I59" s="1"/>
      <c r="J59" s="3"/>
    </row>
    <row r="60" spans="4:10" x14ac:dyDescent="0.25">
      <c r="D60" s="5">
        <v>53</v>
      </c>
      <c r="E60" s="1" t="s">
        <v>356</v>
      </c>
      <c r="F60" s="3">
        <v>226000</v>
      </c>
      <c r="I60" s="1"/>
      <c r="J60" s="3"/>
    </row>
    <row r="61" spans="4:10" x14ac:dyDescent="0.25">
      <c r="D61" s="5">
        <v>54</v>
      </c>
      <c r="E61" s="1" t="s">
        <v>45</v>
      </c>
      <c r="F61" s="3">
        <v>215000</v>
      </c>
      <c r="I61" s="1"/>
      <c r="J61" s="3"/>
    </row>
    <row r="62" spans="4:10" x14ac:dyDescent="0.25">
      <c r="D62" s="5">
        <v>55</v>
      </c>
      <c r="E62" s="1" t="s">
        <v>46</v>
      </c>
      <c r="F62" s="3">
        <v>210000</v>
      </c>
      <c r="I62" s="1"/>
      <c r="J62" s="3"/>
    </row>
    <row r="63" spans="4:10" x14ac:dyDescent="0.25">
      <c r="D63" s="5">
        <v>56</v>
      </c>
      <c r="E63" s="1" t="s">
        <v>47</v>
      </c>
      <c r="F63" s="3">
        <v>205000</v>
      </c>
      <c r="I63" s="1"/>
      <c r="J63" s="3"/>
    </row>
    <row r="64" spans="4:10" x14ac:dyDescent="0.25">
      <c r="D64" s="5">
        <v>57</v>
      </c>
      <c r="E64" s="1" t="s">
        <v>357</v>
      </c>
      <c r="F64" s="3">
        <v>205000</v>
      </c>
      <c r="I64" s="1"/>
      <c r="J64" s="3"/>
    </row>
    <row r="65" spans="4:10" x14ac:dyDescent="0.25">
      <c r="D65" s="5">
        <v>58</v>
      </c>
      <c r="E65" s="1" t="s">
        <v>48</v>
      </c>
      <c r="F65" s="3">
        <v>200000</v>
      </c>
      <c r="I65" s="1"/>
      <c r="J65" s="3"/>
    </row>
    <row r="66" spans="4:10" x14ac:dyDescent="0.25">
      <c r="D66" s="5">
        <v>59</v>
      </c>
      <c r="E66" s="1" t="s">
        <v>49</v>
      </c>
      <c r="F66" s="3">
        <v>200000</v>
      </c>
      <c r="I66" s="1"/>
      <c r="J66" s="3"/>
    </row>
    <row r="67" spans="4:10" x14ac:dyDescent="0.25">
      <c r="D67" s="5">
        <v>60</v>
      </c>
      <c r="E67" s="1" t="s">
        <v>50</v>
      </c>
      <c r="F67" s="3">
        <v>13033075</v>
      </c>
      <c r="I67" s="1"/>
      <c r="J67" s="3"/>
    </row>
    <row r="68" spans="4:10" x14ac:dyDescent="0.25">
      <c r="D68" s="5">
        <v>61</v>
      </c>
      <c r="E68" s="1" t="s">
        <v>51</v>
      </c>
      <c r="F68" s="3">
        <v>13000000</v>
      </c>
      <c r="I68" s="1"/>
      <c r="J68" s="3"/>
    </row>
    <row r="69" spans="4:10" x14ac:dyDescent="0.25">
      <c r="D69" s="5">
        <v>62</v>
      </c>
      <c r="E69" s="1" t="s">
        <v>52</v>
      </c>
      <c r="F69" s="3">
        <v>7333333</v>
      </c>
      <c r="I69" s="1"/>
      <c r="J69" s="3"/>
    </row>
    <row r="70" spans="4:10" x14ac:dyDescent="0.25">
      <c r="D70" s="5">
        <v>63</v>
      </c>
      <c r="E70" s="1" t="s">
        <v>349</v>
      </c>
      <c r="F70" s="3">
        <v>7250000</v>
      </c>
      <c r="I70" s="1"/>
      <c r="J70" s="3"/>
    </row>
    <row r="71" spans="4:10" x14ac:dyDescent="0.25">
      <c r="D71" s="5">
        <v>64</v>
      </c>
      <c r="E71" s="1" t="s">
        <v>53</v>
      </c>
      <c r="F71" s="3">
        <v>7000000</v>
      </c>
      <c r="I71" s="1"/>
      <c r="J71" s="3"/>
    </row>
    <row r="72" spans="4:10" x14ac:dyDescent="0.25">
      <c r="D72" s="5">
        <v>65</v>
      </c>
      <c r="E72" s="1" t="s">
        <v>54</v>
      </c>
      <c r="F72" s="3">
        <v>6750000</v>
      </c>
      <c r="I72" s="1"/>
      <c r="J72" s="3"/>
    </row>
    <row r="73" spans="4:10" x14ac:dyDescent="0.25">
      <c r="D73" s="5">
        <v>66</v>
      </c>
      <c r="E73" s="1" t="s">
        <v>358</v>
      </c>
      <c r="F73" s="3">
        <v>6350000</v>
      </c>
      <c r="I73" s="1"/>
      <c r="J73" s="3"/>
    </row>
    <row r="74" spans="4:10" x14ac:dyDescent="0.25">
      <c r="D74" s="5">
        <v>67</v>
      </c>
      <c r="E74" s="1" t="s">
        <v>55</v>
      </c>
      <c r="F74" s="3">
        <v>6250000</v>
      </c>
      <c r="I74" s="1"/>
      <c r="J74" s="3"/>
    </row>
    <row r="75" spans="4:10" x14ac:dyDescent="0.25">
      <c r="D75" s="5">
        <v>68</v>
      </c>
      <c r="E75" s="1" t="s">
        <v>56</v>
      </c>
      <c r="F75" s="3">
        <v>4600000</v>
      </c>
      <c r="I75" s="1"/>
      <c r="J75" s="3"/>
    </row>
    <row r="76" spans="4:10" x14ac:dyDescent="0.25">
      <c r="D76" s="5">
        <v>69</v>
      </c>
      <c r="E76" s="1" t="s">
        <v>57</v>
      </c>
      <c r="F76" s="3">
        <v>4500000</v>
      </c>
      <c r="I76" s="1"/>
      <c r="J76" s="3"/>
    </row>
    <row r="77" spans="4:10" x14ac:dyDescent="0.25">
      <c r="D77" s="5">
        <v>70</v>
      </c>
      <c r="E77" s="1" t="s">
        <v>58</v>
      </c>
      <c r="F77" s="3">
        <v>4500000</v>
      </c>
      <c r="I77" s="1"/>
      <c r="J77" s="3"/>
    </row>
    <row r="78" spans="4:10" x14ac:dyDescent="0.25">
      <c r="D78" s="5">
        <v>71</v>
      </c>
      <c r="E78" s="1" t="s">
        <v>359</v>
      </c>
      <c r="F78" s="3">
        <v>4500000</v>
      </c>
      <c r="I78" s="1"/>
      <c r="J78" s="3"/>
    </row>
    <row r="79" spans="4:10" x14ac:dyDescent="0.25">
      <c r="D79" s="5">
        <v>72</v>
      </c>
      <c r="E79" s="1" t="s">
        <v>59</v>
      </c>
      <c r="F79" s="3">
        <v>3000000</v>
      </c>
      <c r="I79" s="1"/>
      <c r="J79" s="3"/>
    </row>
    <row r="80" spans="4:10" x14ac:dyDescent="0.25">
      <c r="D80" s="5">
        <v>73</v>
      </c>
      <c r="E80" s="1" t="s">
        <v>60</v>
      </c>
      <c r="F80" s="3">
        <v>2500000</v>
      </c>
      <c r="I80" s="1"/>
      <c r="J80" s="3"/>
    </row>
    <row r="81" spans="4:10" x14ac:dyDescent="0.25">
      <c r="D81" s="5">
        <v>74</v>
      </c>
      <c r="E81" s="1" t="s">
        <v>61</v>
      </c>
      <c r="F81" s="3">
        <v>2250000</v>
      </c>
      <c r="I81" s="1"/>
      <c r="J81" s="3"/>
    </row>
    <row r="82" spans="4:10" x14ac:dyDescent="0.25">
      <c r="D82" s="5">
        <v>75</v>
      </c>
      <c r="E82" s="1" t="s">
        <v>62</v>
      </c>
      <c r="F82" s="3">
        <v>2125000</v>
      </c>
      <c r="I82" s="1"/>
      <c r="J82" s="3"/>
    </row>
    <row r="83" spans="4:10" x14ac:dyDescent="0.25">
      <c r="D83" s="5">
        <v>76</v>
      </c>
      <c r="E83" s="1" t="s">
        <v>63</v>
      </c>
      <c r="F83" s="3">
        <v>1800000</v>
      </c>
      <c r="I83" s="1"/>
      <c r="J83" s="3"/>
    </row>
    <row r="84" spans="4:10" x14ac:dyDescent="0.25">
      <c r="D84" s="5">
        <v>77</v>
      </c>
      <c r="E84" s="1" t="s">
        <v>360</v>
      </c>
      <c r="F84" s="3">
        <v>1680000</v>
      </c>
      <c r="I84" s="1"/>
      <c r="J84" s="3"/>
    </row>
    <row r="85" spans="4:10" x14ac:dyDescent="0.25">
      <c r="D85" s="5">
        <v>78</v>
      </c>
      <c r="E85" s="1" t="s">
        <v>64</v>
      </c>
      <c r="F85" s="3">
        <v>1625000</v>
      </c>
      <c r="I85" s="1"/>
      <c r="J85" s="3"/>
    </row>
    <row r="86" spans="4:10" x14ac:dyDescent="0.25">
      <c r="D86" s="5">
        <v>79</v>
      </c>
      <c r="E86" s="1" t="s">
        <v>361</v>
      </c>
      <c r="F86" s="3">
        <v>1450000</v>
      </c>
      <c r="I86" s="1"/>
      <c r="J86" s="3"/>
    </row>
    <row r="87" spans="4:10" x14ac:dyDescent="0.25">
      <c r="D87" s="5">
        <v>80</v>
      </c>
      <c r="E87" s="1" t="s">
        <v>65</v>
      </c>
      <c r="F87" s="3">
        <v>1375000</v>
      </c>
      <c r="I87" s="1"/>
      <c r="J87" s="3"/>
    </row>
    <row r="88" spans="4:10" x14ac:dyDescent="0.25">
      <c r="D88" s="5">
        <v>81</v>
      </c>
      <c r="E88" s="1" t="s">
        <v>66</v>
      </c>
      <c r="F88" s="3">
        <v>1300000</v>
      </c>
      <c r="I88" s="1"/>
      <c r="J88" s="3"/>
    </row>
    <row r="89" spans="4:10" x14ac:dyDescent="0.25">
      <c r="D89" s="5">
        <v>82</v>
      </c>
      <c r="E89" s="1" t="s">
        <v>67</v>
      </c>
      <c r="F89" s="3">
        <v>1050000</v>
      </c>
      <c r="I89" s="1"/>
      <c r="J89" s="3"/>
    </row>
    <row r="90" spans="4:10" x14ac:dyDescent="0.25">
      <c r="D90" s="5">
        <v>83</v>
      </c>
      <c r="E90" s="1" t="s">
        <v>362</v>
      </c>
      <c r="F90" s="3">
        <v>1000000</v>
      </c>
      <c r="I90" s="1"/>
      <c r="J90" s="3"/>
    </row>
    <row r="91" spans="4:10" x14ac:dyDescent="0.25">
      <c r="D91" s="5">
        <v>84</v>
      </c>
      <c r="E91" s="1" t="s">
        <v>68</v>
      </c>
      <c r="F91" s="3">
        <v>1000000</v>
      </c>
      <c r="I91" s="1"/>
      <c r="J91" s="3"/>
    </row>
    <row r="92" spans="4:10" x14ac:dyDescent="0.25">
      <c r="D92" s="5">
        <v>85</v>
      </c>
      <c r="E92" s="1" t="s">
        <v>69</v>
      </c>
      <c r="F92" s="3">
        <v>700000</v>
      </c>
      <c r="I92" s="1"/>
      <c r="J92" s="3"/>
    </row>
    <row r="93" spans="4:10" x14ac:dyDescent="0.25">
      <c r="D93" s="5">
        <v>86</v>
      </c>
      <c r="E93" s="1" t="s">
        <v>70</v>
      </c>
      <c r="F93" s="3">
        <v>400000</v>
      </c>
      <c r="I93" s="1"/>
      <c r="J93" s="3"/>
    </row>
    <row r="94" spans="4:10" x14ac:dyDescent="0.25">
      <c r="D94" s="5">
        <v>87</v>
      </c>
      <c r="E94" s="1" t="s">
        <v>71</v>
      </c>
      <c r="F94" s="3">
        <v>390000</v>
      </c>
      <c r="I94" s="1"/>
      <c r="J94" s="3"/>
    </row>
    <row r="95" spans="4:10" x14ac:dyDescent="0.25">
      <c r="D95" s="5">
        <v>88</v>
      </c>
      <c r="E95" s="1" t="s">
        <v>72</v>
      </c>
      <c r="F95" s="3">
        <v>225000</v>
      </c>
      <c r="I95" s="1"/>
      <c r="J95" s="3"/>
    </row>
    <row r="96" spans="4:10" x14ac:dyDescent="0.25">
      <c r="D96" s="5">
        <v>89</v>
      </c>
      <c r="E96" s="1" t="s">
        <v>363</v>
      </c>
      <c r="F96" s="3">
        <v>222500</v>
      </c>
      <c r="I96" s="1"/>
      <c r="J96" s="3"/>
    </row>
    <row r="97" spans="4:10" x14ac:dyDescent="0.25">
      <c r="D97" s="5">
        <v>90</v>
      </c>
      <c r="E97" s="1" t="s">
        <v>73</v>
      </c>
      <c r="F97" s="3">
        <v>200000</v>
      </c>
      <c r="I97" s="1"/>
      <c r="J97" s="3"/>
    </row>
    <row r="98" spans="4:10" x14ac:dyDescent="0.25">
      <c r="D98" s="5">
        <v>91</v>
      </c>
      <c r="E98" s="1" t="s">
        <v>74</v>
      </c>
      <c r="F98" s="3">
        <v>200000</v>
      </c>
      <c r="I98" s="1"/>
      <c r="J98" s="3"/>
    </row>
    <row r="99" spans="4:10" x14ac:dyDescent="0.25">
      <c r="D99" s="5">
        <v>92</v>
      </c>
      <c r="E99" s="1" t="s">
        <v>75</v>
      </c>
      <c r="F99" s="3">
        <v>9927000</v>
      </c>
      <c r="I99" s="1"/>
      <c r="J99" s="3"/>
    </row>
    <row r="100" spans="4:10" x14ac:dyDescent="0.25">
      <c r="D100" s="5">
        <v>93</v>
      </c>
      <c r="E100" s="1" t="s">
        <v>76</v>
      </c>
      <c r="F100" s="3">
        <v>9250000</v>
      </c>
      <c r="I100" s="1"/>
      <c r="J100" s="3"/>
    </row>
    <row r="101" spans="4:10" x14ac:dyDescent="0.25">
      <c r="D101" s="5">
        <v>94</v>
      </c>
      <c r="E101" s="1" t="s">
        <v>364</v>
      </c>
      <c r="F101" s="3">
        <v>5950000</v>
      </c>
      <c r="I101" s="1"/>
      <c r="J101" s="3"/>
    </row>
    <row r="102" spans="4:10" x14ac:dyDescent="0.25">
      <c r="D102" s="5">
        <v>95</v>
      </c>
      <c r="E102" s="1" t="s">
        <v>77</v>
      </c>
      <c r="F102" s="3">
        <v>5900000</v>
      </c>
      <c r="I102" s="1"/>
      <c r="J102" s="3"/>
    </row>
    <row r="103" spans="4:10" x14ac:dyDescent="0.25">
      <c r="D103" s="5">
        <v>96</v>
      </c>
      <c r="E103" s="1" t="s">
        <v>78</v>
      </c>
      <c r="F103" s="3">
        <v>5000000</v>
      </c>
      <c r="I103" s="1"/>
      <c r="J103" s="3"/>
    </row>
    <row r="104" spans="4:10" x14ac:dyDescent="0.25">
      <c r="D104" s="5">
        <v>97</v>
      </c>
      <c r="E104" s="1" t="s">
        <v>79</v>
      </c>
      <c r="F104" s="3">
        <v>4500000</v>
      </c>
      <c r="I104" s="1"/>
      <c r="J104" s="3"/>
    </row>
    <row r="105" spans="4:10" x14ac:dyDescent="0.25">
      <c r="D105" s="5">
        <v>98</v>
      </c>
      <c r="E105" s="1" t="s">
        <v>80</v>
      </c>
      <c r="F105" s="3">
        <v>3750000</v>
      </c>
      <c r="I105" s="1"/>
      <c r="J105" s="3"/>
    </row>
    <row r="106" spans="4:10" x14ac:dyDescent="0.25">
      <c r="D106" s="5">
        <v>99</v>
      </c>
      <c r="E106" s="1" t="s">
        <v>81</v>
      </c>
      <c r="F106" s="3">
        <v>3100000</v>
      </c>
      <c r="I106" s="1"/>
      <c r="J106" s="3"/>
    </row>
    <row r="107" spans="4:10" x14ac:dyDescent="0.25">
      <c r="D107" s="5">
        <v>100</v>
      </c>
      <c r="E107" s="1" t="s">
        <v>82</v>
      </c>
      <c r="F107" s="3">
        <v>2300000</v>
      </c>
      <c r="I107" s="1"/>
      <c r="J107" s="3"/>
    </row>
    <row r="108" spans="4:10" x14ac:dyDescent="0.25">
      <c r="D108" s="5">
        <v>101</v>
      </c>
      <c r="E108" s="1" t="s">
        <v>365</v>
      </c>
      <c r="F108" s="3">
        <v>1925000</v>
      </c>
      <c r="I108" s="1"/>
      <c r="J108" s="3"/>
    </row>
    <row r="109" spans="4:10" x14ac:dyDescent="0.25">
      <c r="D109" s="5">
        <v>102</v>
      </c>
      <c r="E109" s="1" t="s">
        <v>83</v>
      </c>
      <c r="F109" s="3">
        <v>1500000</v>
      </c>
      <c r="I109" s="1"/>
      <c r="J109" s="3"/>
    </row>
    <row r="110" spans="4:10" x14ac:dyDescent="0.25">
      <c r="D110" s="5">
        <v>103</v>
      </c>
      <c r="E110" s="1" t="s">
        <v>84</v>
      </c>
      <c r="F110" s="3">
        <v>1000000</v>
      </c>
      <c r="I110" s="1"/>
      <c r="J110" s="3"/>
    </row>
    <row r="111" spans="4:10" x14ac:dyDescent="0.25">
      <c r="D111" s="5">
        <v>104</v>
      </c>
      <c r="E111" s="1" t="s">
        <v>85</v>
      </c>
      <c r="F111" s="3">
        <v>975000</v>
      </c>
      <c r="I111" s="1"/>
      <c r="J111" s="3"/>
    </row>
    <row r="112" spans="4:10" x14ac:dyDescent="0.25">
      <c r="D112" s="5">
        <v>105</v>
      </c>
      <c r="E112" s="1" t="s">
        <v>86</v>
      </c>
      <c r="F112" s="3">
        <v>750000</v>
      </c>
      <c r="I112" s="1"/>
      <c r="J112" s="3"/>
    </row>
    <row r="113" spans="4:10" x14ac:dyDescent="0.25">
      <c r="D113" s="5">
        <v>106</v>
      </c>
      <c r="E113" s="1" t="s">
        <v>87</v>
      </c>
      <c r="F113" s="3">
        <v>550000</v>
      </c>
      <c r="I113" s="1"/>
      <c r="J113" s="3"/>
    </row>
    <row r="114" spans="4:10" x14ac:dyDescent="0.25">
      <c r="D114" s="5">
        <v>107</v>
      </c>
      <c r="E114" s="1" t="s">
        <v>88</v>
      </c>
      <c r="F114" s="3">
        <v>400000</v>
      </c>
      <c r="I114" s="1"/>
      <c r="J114" s="3"/>
    </row>
    <row r="115" spans="4:10" x14ac:dyDescent="0.25">
      <c r="D115" s="5">
        <v>108</v>
      </c>
      <c r="E115" s="1" t="s">
        <v>89</v>
      </c>
      <c r="F115" s="3">
        <v>375000</v>
      </c>
      <c r="I115" s="1"/>
      <c r="J115" s="3"/>
    </row>
    <row r="116" spans="4:10" x14ac:dyDescent="0.25">
      <c r="D116" s="5">
        <v>109</v>
      </c>
      <c r="E116" s="1" t="s">
        <v>90</v>
      </c>
      <c r="F116" s="3">
        <v>375000</v>
      </c>
      <c r="I116" s="1"/>
      <c r="J116" s="3"/>
    </row>
    <row r="117" spans="4:10" x14ac:dyDescent="0.25">
      <c r="D117" s="5">
        <v>110</v>
      </c>
      <c r="E117" s="1" t="s">
        <v>91</v>
      </c>
      <c r="F117" s="3">
        <v>315000</v>
      </c>
      <c r="I117" s="1"/>
      <c r="J117" s="3"/>
    </row>
    <row r="118" spans="4:10" x14ac:dyDescent="0.25">
      <c r="D118" s="5">
        <v>111</v>
      </c>
      <c r="E118" s="1" t="s">
        <v>92</v>
      </c>
      <c r="F118" s="3">
        <v>300000</v>
      </c>
      <c r="I118" s="1"/>
      <c r="J118" s="3"/>
    </row>
    <row r="119" spans="4:10" x14ac:dyDescent="0.25">
      <c r="D119" s="5">
        <v>112</v>
      </c>
      <c r="E119" s="1" t="s">
        <v>93</v>
      </c>
      <c r="F119" s="3">
        <v>260000</v>
      </c>
      <c r="I119" s="1"/>
      <c r="J119" s="3"/>
    </row>
    <row r="120" spans="4:10" x14ac:dyDescent="0.25">
      <c r="D120" s="5">
        <v>113</v>
      </c>
      <c r="E120" s="1" t="s">
        <v>94</v>
      </c>
      <c r="F120" s="3">
        <v>230000</v>
      </c>
      <c r="I120" s="1"/>
      <c r="J120" s="3"/>
    </row>
    <row r="121" spans="4:10" x14ac:dyDescent="0.25">
      <c r="D121" s="5">
        <v>114</v>
      </c>
      <c r="E121" s="1" t="s">
        <v>95</v>
      </c>
      <c r="F121" s="3">
        <v>225000</v>
      </c>
      <c r="I121" s="1"/>
      <c r="J121" s="3"/>
    </row>
    <row r="122" spans="4:10" x14ac:dyDescent="0.25">
      <c r="D122" s="5">
        <v>115</v>
      </c>
      <c r="E122" s="1" t="s">
        <v>350</v>
      </c>
      <c r="F122" s="3">
        <v>205000</v>
      </c>
      <c r="I122" s="1"/>
      <c r="J122" s="3"/>
    </row>
    <row r="123" spans="4:10" x14ac:dyDescent="0.25">
      <c r="D123" s="5">
        <v>116</v>
      </c>
      <c r="E123" s="1" t="s">
        <v>96</v>
      </c>
      <c r="F123" s="3">
        <v>201000</v>
      </c>
      <c r="I123" s="1"/>
      <c r="J123" s="3"/>
    </row>
    <row r="124" spans="4:10" x14ac:dyDescent="0.25">
      <c r="D124" s="5">
        <v>117</v>
      </c>
      <c r="E124" s="1" t="s">
        <v>97</v>
      </c>
      <c r="F124" s="3">
        <v>200000</v>
      </c>
      <c r="I124" s="1"/>
      <c r="J124" s="3"/>
    </row>
    <row r="125" spans="4:10" x14ac:dyDescent="0.25">
      <c r="D125" s="5">
        <v>118</v>
      </c>
      <c r="E125" s="1" t="s">
        <v>98</v>
      </c>
      <c r="F125" s="3">
        <v>10000000</v>
      </c>
      <c r="I125" s="1"/>
      <c r="J125" s="3"/>
    </row>
    <row r="126" spans="4:10" x14ac:dyDescent="0.25">
      <c r="D126" s="5">
        <v>119</v>
      </c>
      <c r="E126" s="1" t="s">
        <v>99</v>
      </c>
      <c r="F126" s="3">
        <v>8911948</v>
      </c>
      <c r="I126" s="1"/>
      <c r="J126" s="3"/>
    </row>
    <row r="127" spans="4:10" x14ac:dyDescent="0.25">
      <c r="D127" s="5">
        <v>120</v>
      </c>
      <c r="E127" s="1" t="s">
        <v>100</v>
      </c>
      <c r="F127" s="3">
        <v>8175000</v>
      </c>
      <c r="I127" s="1"/>
      <c r="J127" s="3"/>
    </row>
    <row r="128" spans="4:10" x14ac:dyDescent="0.25">
      <c r="D128" s="5">
        <v>121</v>
      </c>
      <c r="E128" s="1" t="s">
        <v>101</v>
      </c>
      <c r="F128" s="3">
        <v>8000000</v>
      </c>
      <c r="I128" s="1"/>
      <c r="J128" s="3"/>
    </row>
    <row r="129" spans="4:10" x14ac:dyDescent="0.25">
      <c r="D129" s="5">
        <v>122</v>
      </c>
      <c r="E129" s="1" t="s">
        <v>102</v>
      </c>
      <c r="F129" s="3">
        <v>7342698</v>
      </c>
      <c r="I129" s="1"/>
      <c r="J129" s="3"/>
    </row>
    <row r="130" spans="4:10" x14ac:dyDescent="0.25">
      <c r="D130" s="5">
        <v>123</v>
      </c>
      <c r="E130" s="1" t="s">
        <v>366</v>
      </c>
      <c r="F130" s="3">
        <v>6000000</v>
      </c>
      <c r="I130" s="1"/>
      <c r="J130" s="3"/>
    </row>
    <row r="131" spans="4:10" x14ac:dyDescent="0.25">
      <c r="D131" s="5">
        <v>124</v>
      </c>
      <c r="E131" s="1" t="s">
        <v>367</v>
      </c>
      <c r="F131" s="3">
        <v>5750000</v>
      </c>
      <c r="I131" s="1"/>
      <c r="J131" s="3"/>
    </row>
    <row r="132" spans="4:10" x14ac:dyDescent="0.25">
      <c r="D132" s="5">
        <v>125</v>
      </c>
      <c r="E132" s="1" t="s">
        <v>103</v>
      </c>
      <c r="F132" s="3">
        <v>5666667</v>
      </c>
      <c r="I132" s="1"/>
      <c r="J132" s="3"/>
    </row>
    <row r="133" spans="4:10" x14ac:dyDescent="0.25">
      <c r="D133" s="5">
        <v>126</v>
      </c>
      <c r="E133" s="1" t="s">
        <v>104</v>
      </c>
      <c r="F133" s="3">
        <v>5000000</v>
      </c>
      <c r="I133" s="1"/>
      <c r="J133" s="3"/>
    </row>
    <row r="134" spans="4:10" x14ac:dyDescent="0.25">
      <c r="D134" s="5">
        <v>127</v>
      </c>
      <c r="E134" s="1" t="s">
        <v>105</v>
      </c>
      <c r="F134" s="3">
        <v>3000000</v>
      </c>
      <c r="I134" s="1"/>
      <c r="J134" s="3"/>
    </row>
    <row r="135" spans="4:10" x14ac:dyDescent="0.25">
      <c r="D135" s="5">
        <v>128</v>
      </c>
      <c r="E135" s="1" t="s">
        <v>106</v>
      </c>
      <c r="F135" s="3">
        <v>2700000</v>
      </c>
      <c r="I135" s="1"/>
      <c r="J135" s="3"/>
    </row>
    <row r="136" spans="4:10" x14ac:dyDescent="0.25">
      <c r="D136" s="5">
        <v>129</v>
      </c>
      <c r="E136" s="1" t="s">
        <v>107</v>
      </c>
      <c r="F136" s="3">
        <v>2666667</v>
      </c>
      <c r="I136" s="1"/>
      <c r="J136" s="3"/>
    </row>
    <row r="137" spans="4:10" x14ac:dyDescent="0.25">
      <c r="D137" s="5">
        <v>130</v>
      </c>
      <c r="E137" s="1" t="s">
        <v>108</v>
      </c>
      <c r="F137" s="3">
        <v>2625000</v>
      </c>
      <c r="I137" s="1"/>
      <c r="J137" s="3"/>
    </row>
    <row r="138" spans="4:10" x14ac:dyDescent="0.25">
      <c r="D138" s="5">
        <v>131</v>
      </c>
      <c r="E138" s="1" t="s">
        <v>109</v>
      </c>
      <c r="F138" s="3">
        <v>2600000</v>
      </c>
      <c r="I138" s="1"/>
      <c r="J138" s="3"/>
    </row>
    <row r="139" spans="4:10" x14ac:dyDescent="0.25">
      <c r="D139" s="5">
        <v>132</v>
      </c>
      <c r="E139" s="1" t="s">
        <v>368</v>
      </c>
      <c r="F139" s="3">
        <v>2562500</v>
      </c>
      <c r="I139" s="1"/>
      <c r="J139" s="3"/>
    </row>
    <row r="140" spans="4:10" x14ac:dyDescent="0.25">
      <c r="D140" s="5">
        <v>133</v>
      </c>
      <c r="E140" s="1" t="s">
        <v>110</v>
      </c>
      <c r="F140" s="3">
        <v>2000000</v>
      </c>
      <c r="I140" s="1"/>
      <c r="J140" s="3"/>
    </row>
    <row r="141" spans="4:10" x14ac:dyDescent="0.25">
      <c r="D141" s="5">
        <v>134</v>
      </c>
      <c r="E141" s="1" t="s">
        <v>111</v>
      </c>
      <c r="F141" s="3">
        <v>1800000</v>
      </c>
      <c r="I141" s="1"/>
      <c r="J141" s="3"/>
    </row>
    <row r="142" spans="4:10" x14ac:dyDescent="0.25">
      <c r="D142" s="5">
        <v>135</v>
      </c>
      <c r="E142" s="1" t="s">
        <v>112</v>
      </c>
      <c r="F142" s="3">
        <v>1600000</v>
      </c>
      <c r="I142" s="1"/>
      <c r="J142" s="3"/>
    </row>
    <row r="143" spans="4:10" x14ac:dyDescent="0.25">
      <c r="D143" s="5">
        <v>136</v>
      </c>
      <c r="E143" s="1" t="s">
        <v>113</v>
      </c>
      <c r="F143" s="3">
        <v>1500000</v>
      </c>
      <c r="I143" s="1"/>
      <c r="J143" s="3"/>
    </row>
    <row r="144" spans="4:10" x14ac:dyDescent="0.25">
      <c r="D144" s="5">
        <v>137</v>
      </c>
      <c r="E144" s="1" t="s">
        <v>114</v>
      </c>
      <c r="F144" s="3">
        <v>1325000</v>
      </c>
      <c r="I144" s="1"/>
      <c r="J144" s="3"/>
    </row>
    <row r="145" spans="4:10" x14ac:dyDescent="0.25">
      <c r="D145" s="5">
        <v>138</v>
      </c>
      <c r="E145" s="1" t="s">
        <v>115</v>
      </c>
      <c r="F145" s="3">
        <v>600000</v>
      </c>
      <c r="I145" s="1"/>
      <c r="J145" s="3"/>
    </row>
    <row r="146" spans="4:10" x14ac:dyDescent="0.25">
      <c r="D146" s="5">
        <v>139</v>
      </c>
      <c r="E146" s="1" t="s">
        <v>116</v>
      </c>
      <c r="F146" s="3">
        <v>387500</v>
      </c>
      <c r="I146" s="1"/>
      <c r="J146" s="3"/>
    </row>
    <row r="147" spans="4:10" x14ac:dyDescent="0.25">
      <c r="D147" s="5">
        <v>140</v>
      </c>
      <c r="E147" s="1" t="s">
        <v>117</v>
      </c>
      <c r="F147" s="3">
        <v>243000</v>
      </c>
      <c r="I147" s="1"/>
      <c r="J147" s="3"/>
    </row>
    <row r="148" spans="4:10" x14ac:dyDescent="0.25">
      <c r="D148" s="5">
        <v>141</v>
      </c>
      <c r="E148" s="1" t="s">
        <v>118</v>
      </c>
      <c r="F148" s="3">
        <v>237000</v>
      </c>
      <c r="I148" s="1"/>
      <c r="J148" s="3"/>
    </row>
    <row r="149" spans="4:10" x14ac:dyDescent="0.25">
      <c r="D149" s="5">
        <v>142</v>
      </c>
      <c r="E149" s="1" t="s">
        <v>119</v>
      </c>
      <c r="F149" s="3">
        <v>230000</v>
      </c>
      <c r="I149" s="1"/>
      <c r="J149" s="3"/>
    </row>
    <row r="150" spans="4:10" x14ac:dyDescent="0.25">
      <c r="D150" s="5">
        <v>143</v>
      </c>
      <c r="E150" s="1" t="s">
        <v>120</v>
      </c>
      <c r="F150" s="3">
        <v>219000</v>
      </c>
      <c r="I150" s="1"/>
      <c r="J150" s="3"/>
    </row>
    <row r="151" spans="4:10" x14ac:dyDescent="0.25">
      <c r="D151" s="5">
        <v>144</v>
      </c>
      <c r="E151" s="1" t="s">
        <v>369</v>
      </c>
      <c r="F151" s="3">
        <v>214000</v>
      </c>
      <c r="I151" s="1"/>
      <c r="J151" s="3"/>
    </row>
    <row r="152" spans="4:10" x14ac:dyDescent="0.25">
      <c r="D152" s="5">
        <v>145</v>
      </c>
      <c r="E152" s="1" t="s">
        <v>121</v>
      </c>
      <c r="F152" s="3">
        <v>209000</v>
      </c>
      <c r="I152" s="1"/>
      <c r="J152" s="3"/>
    </row>
    <row r="153" spans="4:10" x14ac:dyDescent="0.25">
      <c r="D153" s="5">
        <v>146</v>
      </c>
      <c r="E153" s="1" t="s">
        <v>370</v>
      </c>
      <c r="F153" s="3">
        <v>208000</v>
      </c>
      <c r="I153" s="1"/>
      <c r="J153" s="3"/>
    </row>
    <row r="154" spans="4:10" x14ac:dyDescent="0.25">
      <c r="D154" s="5">
        <v>147</v>
      </c>
      <c r="E154" s="1" t="s">
        <v>122</v>
      </c>
      <c r="F154" s="3">
        <v>202000</v>
      </c>
      <c r="I154" s="1"/>
      <c r="J154" s="3"/>
    </row>
    <row r="155" spans="4:10" x14ac:dyDescent="0.25">
      <c r="D155" s="5">
        <v>148</v>
      </c>
      <c r="E155" s="1" t="s">
        <v>371</v>
      </c>
      <c r="F155" s="3">
        <v>7500000</v>
      </c>
      <c r="I155" s="1"/>
      <c r="J155" s="3"/>
    </row>
    <row r="156" spans="4:10" x14ac:dyDescent="0.25">
      <c r="D156" s="5">
        <v>149</v>
      </c>
      <c r="E156" s="1" t="s">
        <v>123</v>
      </c>
      <c r="F156" s="3">
        <v>5325000</v>
      </c>
      <c r="I156" s="1"/>
      <c r="J156" s="3"/>
    </row>
    <row r="157" spans="4:10" x14ac:dyDescent="0.25">
      <c r="D157" s="5">
        <v>150</v>
      </c>
      <c r="E157" s="1" t="s">
        <v>124</v>
      </c>
      <c r="F157" s="3">
        <v>5300000</v>
      </c>
      <c r="I157" s="1"/>
      <c r="J157" s="3"/>
    </row>
    <row r="158" spans="4:10" x14ac:dyDescent="0.25">
      <c r="D158" s="5">
        <v>151</v>
      </c>
      <c r="E158" s="1" t="s">
        <v>125</v>
      </c>
      <c r="F158" s="3">
        <v>5250000</v>
      </c>
      <c r="I158" s="1"/>
      <c r="J158" s="3"/>
    </row>
    <row r="159" spans="4:10" x14ac:dyDescent="0.25">
      <c r="D159" s="5">
        <v>152</v>
      </c>
      <c r="E159" s="1" t="s">
        <v>126</v>
      </c>
      <c r="F159" s="3">
        <v>4662500</v>
      </c>
      <c r="I159" s="1"/>
      <c r="J159" s="3"/>
    </row>
    <row r="160" spans="4:10" x14ac:dyDescent="0.25">
      <c r="D160" s="5">
        <v>153</v>
      </c>
      <c r="E160" s="1" t="s">
        <v>127</v>
      </c>
      <c r="F160" s="3">
        <v>3975000</v>
      </c>
      <c r="I160" s="1"/>
      <c r="J160" s="3"/>
    </row>
    <row r="161" spans="4:10" x14ac:dyDescent="0.25">
      <c r="D161" s="5">
        <v>154</v>
      </c>
      <c r="E161" s="1" t="s">
        <v>128</v>
      </c>
      <c r="F161" s="3">
        <v>3525000</v>
      </c>
      <c r="I161" s="1"/>
      <c r="J161" s="3"/>
    </row>
    <row r="162" spans="4:10" x14ac:dyDescent="0.25">
      <c r="D162" s="5">
        <v>155</v>
      </c>
      <c r="E162" s="1" t="s">
        <v>129</v>
      </c>
      <c r="F162" s="3">
        <v>2700000</v>
      </c>
      <c r="I162" s="1"/>
      <c r="J162" s="3"/>
    </row>
    <row r="163" spans="4:10" x14ac:dyDescent="0.25">
      <c r="D163" s="5">
        <v>156</v>
      </c>
      <c r="E163" s="1" t="s">
        <v>130</v>
      </c>
      <c r="F163" s="3">
        <v>2416667</v>
      </c>
      <c r="I163" s="1"/>
      <c r="J163" s="3"/>
    </row>
    <row r="164" spans="4:10" x14ac:dyDescent="0.25">
      <c r="D164" s="5">
        <v>157</v>
      </c>
      <c r="E164" s="1" t="s">
        <v>131</v>
      </c>
      <c r="F164" s="3">
        <v>1850000</v>
      </c>
      <c r="I164" s="1"/>
      <c r="J164" s="3"/>
    </row>
    <row r="165" spans="4:10" x14ac:dyDescent="0.25">
      <c r="D165" s="5">
        <v>158</v>
      </c>
      <c r="E165" s="1" t="s">
        <v>132</v>
      </c>
      <c r="F165" s="3">
        <v>1200000</v>
      </c>
      <c r="I165" s="1"/>
      <c r="J165" s="3"/>
    </row>
    <row r="166" spans="4:10" x14ac:dyDescent="0.25">
      <c r="D166" s="5">
        <v>159</v>
      </c>
      <c r="E166" s="1" t="s">
        <v>133</v>
      </c>
      <c r="F166" s="3">
        <v>1100000</v>
      </c>
      <c r="I166" s="1"/>
      <c r="J166" s="3"/>
    </row>
    <row r="167" spans="4:10" x14ac:dyDescent="0.25">
      <c r="D167" s="5">
        <v>160</v>
      </c>
      <c r="E167" s="1" t="s">
        <v>134</v>
      </c>
      <c r="F167" s="3">
        <v>650000</v>
      </c>
      <c r="I167" s="1"/>
      <c r="J167" s="3"/>
    </row>
    <row r="168" spans="4:10" x14ac:dyDescent="0.25">
      <c r="D168" s="5">
        <v>161</v>
      </c>
      <c r="E168" s="1" t="s">
        <v>135</v>
      </c>
      <c r="F168" s="3">
        <v>440000</v>
      </c>
      <c r="I168" s="1"/>
      <c r="J168" s="3"/>
    </row>
    <row r="169" spans="4:10" x14ac:dyDescent="0.25">
      <c r="D169" s="5">
        <v>162</v>
      </c>
      <c r="E169" s="1" t="s">
        <v>136</v>
      </c>
      <c r="F169" s="3">
        <v>425000</v>
      </c>
      <c r="I169" s="1"/>
      <c r="J169" s="3"/>
    </row>
    <row r="170" spans="4:10" x14ac:dyDescent="0.25">
      <c r="D170" s="5">
        <v>163</v>
      </c>
      <c r="E170" s="1" t="s">
        <v>137</v>
      </c>
      <c r="F170" s="3">
        <v>420000</v>
      </c>
      <c r="I170" s="1"/>
      <c r="J170" s="3"/>
    </row>
    <row r="171" spans="4:10" x14ac:dyDescent="0.25">
      <c r="D171" s="5">
        <v>164</v>
      </c>
      <c r="E171" s="1" t="s">
        <v>138</v>
      </c>
      <c r="F171" s="3">
        <v>355000</v>
      </c>
      <c r="I171" s="1"/>
      <c r="J171" s="3"/>
    </row>
    <row r="172" spans="4:10" x14ac:dyDescent="0.25">
      <c r="D172" s="5">
        <v>165</v>
      </c>
      <c r="E172" s="1" t="s">
        <v>372</v>
      </c>
      <c r="F172" s="3">
        <v>345000</v>
      </c>
      <c r="I172" s="1"/>
      <c r="J172" s="3"/>
    </row>
    <row r="173" spans="4:10" x14ac:dyDescent="0.25">
      <c r="D173" s="5">
        <v>166</v>
      </c>
      <c r="E173" s="1" t="s">
        <v>139</v>
      </c>
      <c r="F173" s="3">
        <v>275000</v>
      </c>
      <c r="I173" s="1"/>
      <c r="J173" s="3"/>
    </row>
    <row r="174" spans="4:10" x14ac:dyDescent="0.25">
      <c r="D174" s="5">
        <v>167</v>
      </c>
      <c r="E174" s="1" t="s">
        <v>140</v>
      </c>
      <c r="F174" s="3">
        <v>260000</v>
      </c>
      <c r="I174" s="1"/>
      <c r="J174" s="3"/>
    </row>
    <row r="175" spans="4:10" x14ac:dyDescent="0.25">
      <c r="D175" s="5">
        <v>168</v>
      </c>
      <c r="E175" s="1" t="s">
        <v>141</v>
      </c>
      <c r="F175" s="3">
        <v>255000</v>
      </c>
      <c r="I175" s="1"/>
      <c r="J175" s="3"/>
    </row>
    <row r="176" spans="4:10" x14ac:dyDescent="0.25">
      <c r="D176" s="5">
        <v>169</v>
      </c>
      <c r="E176" s="1" t="s">
        <v>142</v>
      </c>
      <c r="F176" s="3">
        <v>255000</v>
      </c>
      <c r="I176" s="1"/>
      <c r="J176" s="3"/>
    </row>
    <row r="177" spans="4:10" x14ac:dyDescent="0.25">
      <c r="D177" s="5">
        <v>170</v>
      </c>
      <c r="E177" s="1" t="s">
        <v>143</v>
      </c>
      <c r="F177" s="3">
        <v>250000</v>
      </c>
      <c r="I177" s="1"/>
      <c r="J177" s="3"/>
    </row>
    <row r="178" spans="4:10" x14ac:dyDescent="0.25">
      <c r="D178" s="5">
        <v>171</v>
      </c>
      <c r="E178" s="1" t="s">
        <v>373</v>
      </c>
      <c r="F178" s="3">
        <v>240000</v>
      </c>
      <c r="I178" s="1"/>
      <c r="J178" s="3"/>
    </row>
    <row r="179" spans="4:10" x14ac:dyDescent="0.25">
      <c r="D179" s="5">
        <v>172</v>
      </c>
      <c r="E179" s="1" t="s">
        <v>144</v>
      </c>
      <c r="F179" s="3">
        <v>240000</v>
      </c>
      <c r="I179" s="1"/>
      <c r="J179" s="3"/>
    </row>
    <row r="180" spans="4:10" x14ac:dyDescent="0.25">
      <c r="D180" s="5">
        <v>173</v>
      </c>
      <c r="E180" s="1" t="s">
        <v>145</v>
      </c>
      <c r="F180" s="3">
        <v>217000</v>
      </c>
      <c r="I180" s="1"/>
      <c r="J180" s="3"/>
    </row>
    <row r="181" spans="4:10" x14ac:dyDescent="0.25">
      <c r="D181" s="5">
        <v>174</v>
      </c>
      <c r="E181" s="1" t="s">
        <v>146</v>
      </c>
      <c r="F181" s="3">
        <v>200000</v>
      </c>
      <c r="I181" s="1"/>
      <c r="J181" s="3"/>
    </row>
    <row r="182" spans="4:10" x14ac:dyDescent="0.25">
      <c r="D182" s="5">
        <v>175</v>
      </c>
      <c r="E182" s="1" t="s">
        <v>147</v>
      </c>
      <c r="F182" s="3">
        <v>200000</v>
      </c>
      <c r="I182" s="1"/>
      <c r="J182" s="3"/>
    </row>
    <row r="183" spans="4:10" x14ac:dyDescent="0.25">
      <c r="D183" s="5">
        <v>176</v>
      </c>
      <c r="E183" s="1" t="s">
        <v>148</v>
      </c>
      <c r="F183" s="3">
        <v>6000000</v>
      </c>
      <c r="I183" s="1"/>
      <c r="J183" s="3"/>
    </row>
    <row r="184" spans="4:10" x14ac:dyDescent="0.25">
      <c r="D184" s="5">
        <v>177</v>
      </c>
      <c r="E184" s="1" t="s">
        <v>149</v>
      </c>
      <c r="F184" s="3">
        <v>5000000</v>
      </c>
      <c r="I184" s="1"/>
      <c r="J184" s="3"/>
    </row>
    <row r="185" spans="4:10" x14ac:dyDescent="0.25">
      <c r="D185" s="5">
        <v>178</v>
      </c>
      <c r="E185" s="1" t="s">
        <v>150</v>
      </c>
      <c r="F185" s="3">
        <v>3800000</v>
      </c>
      <c r="I185" s="1"/>
      <c r="J185" s="3"/>
    </row>
    <row r="186" spans="4:10" x14ac:dyDescent="0.25">
      <c r="D186" s="5">
        <v>179</v>
      </c>
      <c r="E186" s="1" t="s">
        <v>374</v>
      </c>
      <c r="F186" s="3">
        <v>3250000</v>
      </c>
      <c r="I186" s="1"/>
      <c r="J186" s="3"/>
    </row>
    <row r="187" spans="4:10" x14ac:dyDescent="0.25">
      <c r="D187" s="5">
        <v>180</v>
      </c>
      <c r="E187" s="1" t="s">
        <v>151</v>
      </c>
      <c r="F187" s="3">
        <v>2350000</v>
      </c>
      <c r="I187" s="1"/>
      <c r="J187" s="3"/>
    </row>
    <row r="188" spans="4:10" x14ac:dyDescent="0.25">
      <c r="D188" s="5">
        <v>181</v>
      </c>
      <c r="E188" s="1" t="s">
        <v>152</v>
      </c>
      <c r="F188" s="3">
        <v>2300000</v>
      </c>
      <c r="I188" s="1"/>
      <c r="J188" s="3"/>
    </row>
    <row r="189" spans="4:10" x14ac:dyDescent="0.25">
      <c r="D189" s="5">
        <v>182</v>
      </c>
      <c r="E189" s="1" t="s">
        <v>153</v>
      </c>
      <c r="F189" s="3">
        <v>2300000</v>
      </c>
      <c r="I189" s="1"/>
      <c r="J189" s="3"/>
    </row>
    <row r="190" spans="4:10" x14ac:dyDescent="0.25">
      <c r="D190" s="5">
        <v>183</v>
      </c>
      <c r="E190" s="1" t="s">
        <v>154</v>
      </c>
      <c r="F190" s="3">
        <v>1900000</v>
      </c>
      <c r="I190" s="1"/>
      <c r="J190" s="3"/>
    </row>
    <row r="191" spans="4:10" x14ac:dyDescent="0.25">
      <c r="D191" s="5">
        <v>184</v>
      </c>
      <c r="E191" s="1" t="s">
        <v>155</v>
      </c>
      <c r="F191" s="3">
        <v>1200000</v>
      </c>
      <c r="I191" s="1"/>
      <c r="J191" s="3"/>
    </row>
    <row r="192" spans="4:10" x14ac:dyDescent="0.25">
      <c r="D192" s="5">
        <v>185</v>
      </c>
      <c r="E192" s="1" t="s">
        <v>375</v>
      </c>
      <c r="F192" s="3">
        <v>1150000</v>
      </c>
      <c r="I192" s="1"/>
      <c r="J192" s="3"/>
    </row>
    <row r="193" spans="4:10" x14ac:dyDescent="0.25">
      <c r="D193" s="5">
        <v>186</v>
      </c>
      <c r="E193" s="1" t="s">
        <v>156</v>
      </c>
      <c r="F193" s="3">
        <v>800000</v>
      </c>
      <c r="I193" s="1"/>
      <c r="J193" s="3"/>
    </row>
    <row r="194" spans="4:10" x14ac:dyDescent="0.25">
      <c r="D194" s="5">
        <v>187</v>
      </c>
      <c r="E194" s="1" t="s">
        <v>157</v>
      </c>
      <c r="F194" s="3">
        <v>750000</v>
      </c>
      <c r="I194" s="1"/>
      <c r="J194" s="3"/>
    </row>
    <row r="195" spans="4:10" x14ac:dyDescent="0.25">
      <c r="D195" s="5">
        <v>188</v>
      </c>
      <c r="E195" s="1" t="s">
        <v>158</v>
      </c>
      <c r="F195" s="3">
        <v>750000</v>
      </c>
      <c r="I195" s="1"/>
      <c r="J195" s="3"/>
    </row>
    <row r="196" spans="4:10" x14ac:dyDescent="0.25">
      <c r="D196" s="5">
        <v>189</v>
      </c>
      <c r="E196" s="1" t="s">
        <v>159</v>
      </c>
      <c r="F196" s="3">
        <v>425000</v>
      </c>
      <c r="I196" s="1"/>
      <c r="J196" s="3"/>
    </row>
    <row r="197" spans="4:10" x14ac:dyDescent="0.25">
      <c r="D197" s="5">
        <v>190</v>
      </c>
      <c r="E197" s="1" t="s">
        <v>160</v>
      </c>
      <c r="F197" s="3">
        <v>320000</v>
      </c>
      <c r="I197" s="1"/>
      <c r="J197" s="3"/>
    </row>
    <row r="198" spans="4:10" x14ac:dyDescent="0.25">
      <c r="D198" s="5">
        <v>191</v>
      </c>
      <c r="E198" s="1" t="s">
        <v>161</v>
      </c>
      <c r="F198" s="3">
        <v>310000</v>
      </c>
      <c r="I198" s="1"/>
      <c r="J198" s="3"/>
    </row>
    <row r="199" spans="4:10" x14ac:dyDescent="0.25">
      <c r="D199" s="5">
        <v>192</v>
      </c>
      <c r="E199" s="1" t="s">
        <v>162</v>
      </c>
      <c r="F199" s="3">
        <v>280000</v>
      </c>
      <c r="I199" s="1"/>
      <c r="J199" s="3"/>
    </row>
    <row r="200" spans="4:10" x14ac:dyDescent="0.25">
      <c r="D200" s="5">
        <v>193</v>
      </c>
      <c r="E200" s="1" t="s">
        <v>163</v>
      </c>
      <c r="F200" s="3">
        <v>275000</v>
      </c>
      <c r="I200" s="1"/>
      <c r="J200" s="3"/>
    </row>
    <row r="201" spans="4:10" x14ac:dyDescent="0.25">
      <c r="D201" s="5">
        <v>194</v>
      </c>
      <c r="E201" s="1" t="s">
        <v>164</v>
      </c>
      <c r="F201" s="3">
        <v>265000</v>
      </c>
      <c r="I201" s="1"/>
      <c r="J201" s="3"/>
    </row>
    <row r="202" spans="4:10" x14ac:dyDescent="0.25">
      <c r="D202" s="5">
        <v>195</v>
      </c>
      <c r="E202" s="1" t="s">
        <v>165</v>
      </c>
      <c r="F202" s="3">
        <v>260000</v>
      </c>
      <c r="I202" s="1"/>
      <c r="J202" s="3"/>
    </row>
    <row r="203" spans="4:10" x14ac:dyDescent="0.25">
      <c r="D203" s="5">
        <v>196</v>
      </c>
      <c r="E203" s="1" t="s">
        <v>166</v>
      </c>
      <c r="F203" s="3">
        <v>260000</v>
      </c>
      <c r="I203" s="1"/>
      <c r="J203" s="3"/>
    </row>
    <row r="204" spans="4:10" x14ac:dyDescent="0.25">
      <c r="D204" s="5">
        <v>197</v>
      </c>
      <c r="E204" s="1" t="s">
        <v>167</v>
      </c>
      <c r="F204" s="3">
        <v>235000</v>
      </c>
      <c r="I204" s="1"/>
      <c r="J204" s="3"/>
    </row>
    <row r="205" spans="4:10" x14ac:dyDescent="0.25">
      <c r="D205" s="5">
        <v>198</v>
      </c>
      <c r="E205" s="1" t="s">
        <v>168</v>
      </c>
      <c r="F205" s="3">
        <v>235000</v>
      </c>
      <c r="I205" s="1"/>
      <c r="J205" s="3"/>
    </row>
    <row r="206" spans="4:10" x14ac:dyDescent="0.25">
      <c r="D206" s="5">
        <v>199</v>
      </c>
      <c r="E206" s="1" t="s">
        <v>169</v>
      </c>
      <c r="F206" s="3">
        <v>211500</v>
      </c>
      <c r="I206" s="1"/>
      <c r="J206" s="3"/>
    </row>
    <row r="207" spans="4:10" x14ac:dyDescent="0.25">
      <c r="D207" s="5">
        <v>200</v>
      </c>
      <c r="E207" s="1" t="s">
        <v>170</v>
      </c>
      <c r="F207" s="3">
        <v>205000</v>
      </c>
      <c r="I207" s="1"/>
      <c r="J207" s="3"/>
    </row>
    <row r="208" spans="4:10" x14ac:dyDescent="0.25">
      <c r="D208" s="5">
        <v>201</v>
      </c>
      <c r="E208" s="1" t="s">
        <v>171</v>
      </c>
      <c r="F208" s="3">
        <v>205000</v>
      </c>
      <c r="I208" s="1"/>
      <c r="J208" s="3"/>
    </row>
    <row r="209" spans="4:10" x14ac:dyDescent="0.25">
      <c r="D209" s="5">
        <v>202</v>
      </c>
      <c r="E209" s="1" t="s">
        <v>376</v>
      </c>
      <c r="F209" s="3">
        <v>204000</v>
      </c>
      <c r="I209" s="1"/>
      <c r="J209" s="3"/>
    </row>
    <row r="210" spans="4:10" x14ac:dyDescent="0.25">
      <c r="D210" s="5">
        <v>203</v>
      </c>
      <c r="E210" s="1" t="s">
        <v>377</v>
      </c>
      <c r="F210" s="3">
        <v>202500</v>
      </c>
      <c r="I210" s="1"/>
      <c r="J210" s="3"/>
    </row>
    <row r="211" spans="4:10" x14ac:dyDescent="0.25">
      <c r="D211" s="5">
        <v>204</v>
      </c>
      <c r="E211" s="1" t="s">
        <v>172</v>
      </c>
      <c r="F211" s="3">
        <v>200000</v>
      </c>
      <c r="I211" s="1"/>
      <c r="J211" s="3"/>
    </row>
    <row r="212" spans="4:10" x14ac:dyDescent="0.25">
      <c r="D212" s="5">
        <v>205</v>
      </c>
      <c r="E212" s="1" t="s">
        <v>173</v>
      </c>
      <c r="F212" s="3">
        <v>7750000</v>
      </c>
      <c r="I212" s="1"/>
      <c r="J212" s="3"/>
    </row>
    <row r="213" spans="4:10" x14ac:dyDescent="0.25">
      <c r="D213" s="5">
        <v>206</v>
      </c>
      <c r="E213" s="1" t="s">
        <v>174</v>
      </c>
      <c r="F213" s="3">
        <v>3900000</v>
      </c>
      <c r="I213" s="1"/>
      <c r="J213" s="3"/>
    </row>
    <row r="214" spans="4:10" x14ac:dyDescent="0.25">
      <c r="D214" s="5">
        <v>207</v>
      </c>
      <c r="E214" s="1" t="s">
        <v>175</v>
      </c>
      <c r="F214" s="3">
        <v>2150000</v>
      </c>
      <c r="I214" s="1"/>
      <c r="J214" s="3"/>
    </row>
    <row r="215" spans="4:10" x14ac:dyDescent="0.25">
      <c r="D215" s="5">
        <v>208</v>
      </c>
      <c r="E215" s="1" t="s">
        <v>176</v>
      </c>
      <c r="F215" s="3">
        <v>1800000</v>
      </c>
      <c r="I215" s="1"/>
      <c r="J215" s="3"/>
    </row>
    <row r="216" spans="4:10" x14ac:dyDescent="0.25">
      <c r="D216" s="5">
        <v>209</v>
      </c>
      <c r="E216" s="1" t="s">
        <v>177</v>
      </c>
      <c r="F216" s="3">
        <v>1450000</v>
      </c>
      <c r="I216" s="1"/>
      <c r="J216" s="3"/>
    </row>
    <row r="217" spans="4:10" x14ac:dyDescent="0.25">
      <c r="D217" s="5">
        <v>210</v>
      </c>
      <c r="E217" s="1" t="s">
        <v>178</v>
      </c>
      <c r="F217" s="3">
        <v>1100000</v>
      </c>
      <c r="I217" s="1"/>
      <c r="J217" s="3"/>
    </row>
    <row r="218" spans="4:10" x14ac:dyDescent="0.25">
      <c r="D218" s="5">
        <v>211</v>
      </c>
      <c r="E218" s="1" t="s">
        <v>179</v>
      </c>
      <c r="F218" s="3">
        <v>900000</v>
      </c>
      <c r="I218" s="1"/>
      <c r="J218" s="3"/>
    </row>
    <row r="219" spans="4:10" x14ac:dyDescent="0.25">
      <c r="D219" s="5">
        <v>212</v>
      </c>
      <c r="E219" s="1" t="s">
        <v>180</v>
      </c>
      <c r="F219" s="3">
        <v>500000</v>
      </c>
      <c r="I219" s="1"/>
      <c r="J219" s="3"/>
    </row>
    <row r="220" spans="4:10" x14ac:dyDescent="0.25">
      <c r="D220" s="5">
        <v>213</v>
      </c>
      <c r="E220" s="1" t="s">
        <v>181</v>
      </c>
      <c r="F220" s="3">
        <v>400000</v>
      </c>
      <c r="I220" s="1"/>
      <c r="J220" s="3"/>
    </row>
    <row r="221" spans="4:10" x14ac:dyDescent="0.25">
      <c r="D221" s="5">
        <v>214</v>
      </c>
      <c r="E221" s="1" t="s">
        <v>182</v>
      </c>
      <c r="F221" s="3">
        <v>400000</v>
      </c>
      <c r="I221" s="1"/>
      <c r="J221" s="3"/>
    </row>
    <row r="222" spans="4:10" x14ac:dyDescent="0.25">
      <c r="D222" s="5">
        <v>215</v>
      </c>
      <c r="E222" s="1" t="s">
        <v>183</v>
      </c>
      <c r="F222" s="3">
        <v>325000</v>
      </c>
      <c r="I222" s="1"/>
      <c r="J222" s="3"/>
    </row>
    <row r="223" spans="4:10" x14ac:dyDescent="0.25">
      <c r="D223" s="5">
        <v>216</v>
      </c>
      <c r="E223" s="1" t="s">
        <v>184</v>
      </c>
      <c r="F223" s="3">
        <v>275000</v>
      </c>
      <c r="I223" s="1"/>
      <c r="J223" s="3"/>
    </row>
    <row r="224" spans="4:10" x14ac:dyDescent="0.25">
      <c r="D224" s="5">
        <v>217</v>
      </c>
      <c r="E224" s="1" t="s">
        <v>185</v>
      </c>
      <c r="F224" s="3">
        <v>260000</v>
      </c>
      <c r="I224" s="1"/>
      <c r="J224" s="3"/>
    </row>
    <row r="225" spans="4:10" x14ac:dyDescent="0.25">
      <c r="D225" s="5">
        <v>218</v>
      </c>
      <c r="E225" s="1" t="s">
        <v>186</v>
      </c>
      <c r="F225" s="3">
        <v>260000</v>
      </c>
      <c r="I225" s="1"/>
      <c r="J225" s="3"/>
    </row>
    <row r="226" spans="4:10" x14ac:dyDescent="0.25">
      <c r="D226" s="5">
        <v>219</v>
      </c>
      <c r="E226" s="1" t="s">
        <v>187</v>
      </c>
      <c r="F226" s="3">
        <v>255000</v>
      </c>
      <c r="I226" s="1"/>
      <c r="J226" s="3"/>
    </row>
    <row r="227" spans="4:10" x14ac:dyDescent="0.25">
      <c r="D227" s="5">
        <v>220</v>
      </c>
      <c r="E227" s="1" t="s">
        <v>188</v>
      </c>
      <c r="F227" s="3">
        <v>250000</v>
      </c>
      <c r="I227" s="1"/>
      <c r="J227" s="3"/>
    </row>
    <row r="228" spans="4:10" x14ac:dyDescent="0.25">
      <c r="D228" s="5">
        <v>221</v>
      </c>
      <c r="E228" s="1" t="s">
        <v>189</v>
      </c>
      <c r="F228" s="3">
        <v>240000</v>
      </c>
      <c r="I228" s="1"/>
      <c r="J228" s="3"/>
    </row>
    <row r="229" spans="4:10" x14ac:dyDescent="0.25">
      <c r="D229" s="5">
        <v>222</v>
      </c>
      <c r="E229" s="1" t="s">
        <v>378</v>
      </c>
      <c r="F229" s="3">
        <v>235000</v>
      </c>
      <c r="I229" s="1"/>
      <c r="J229" s="3"/>
    </row>
    <row r="230" spans="4:10" x14ac:dyDescent="0.25">
      <c r="D230" s="5">
        <v>223</v>
      </c>
      <c r="E230" s="1" t="s">
        <v>190</v>
      </c>
      <c r="F230" s="3">
        <v>235000</v>
      </c>
      <c r="I230" s="1"/>
      <c r="J230" s="3"/>
    </row>
    <row r="231" spans="4:10" x14ac:dyDescent="0.25">
      <c r="D231" s="5">
        <v>224</v>
      </c>
      <c r="E231" s="1" t="s">
        <v>191</v>
      </c>
      <c r="F231" s="3">
        <v>215000</v>
      </c>
      <c r="I231" s="1"/>
      <c r="J231" s="3"/>
    </row>
    <row r="232" spans="4:10" x14ac:dyDescent="0.25">
      <c r="D232" s="5">
        <v>225</v>
      </c>
      <c r="E232" s="1" t="s">
        <v>192</v>
      </c>
      <c r="F232" s="3">
        <v>215000</v>
      </c>
      <c r="I232" s="1"/>
      <c r="J232" s="3"/>
    </row>
    <row r="233" spans="4:10" x14ac:dyDescent="0.25">
      <c r="D233" s="5">
        <v>226</v>
      </c>
      <c r="E233" s="1" t="s">
        <v>193</v>
      </c>
      <c r="F233" s="3">
        <v>212500</v>
      </c>
      <c r="I233" s="1"/>
      <c r="J233" s="3"/>
    </row>
    <row r="234" spans="4:10" x14ac:dyDescent="0.25">
      <c r="D234" s="5">
        <v>227</v>
      </c>
      <c r="E234" s="1" t="s">
        <v>194</v>
      </c>
      <c r="F234" s="3">
        <v>210000</v>
      </c>
      <c r="I234" s="1"/>
      <c r="J234" s="3"/>
    </row>
    <row r="235" spans="4:10" x14ac:dyDescent="0.25">
      <c r="D235" s="5">
        <v>228</v>
      </c>
      <c r="E235" s="1" t="s">
        <v>195</v>
      </c>
      <c r="F235" s="3">
        <v>207500</v>
      </c>
      <c r="I235" s="1"/>
      <c r="J235" s="3"/>
    </row>
    <row r="236" spans="4:10" x14ac:dyDescent="0.25">
      <c r="D236" s="5">
        <v>229</v>
      </c>
      <c r="E236" s="1" t="s">
        <v>196</v>
      </c>
      <c r="F236" s="3">
        <v>205000</v>
      </c>
      <c r="I236" s="1"/>
      <c r="J236" s="3"/>
    </row>
    <row r="237" spans="4:10" x14ac:dyDescent="0.25">
      <c r="D237" s="5">
        <v>230</v>
      </c>
      <c r="E237" s="1" t="s">
        <v>379</v>
      </c>
      <c r="F237" s="3">
        <v>200000</v>
      </c>
      <c r="I237" s="1"/>
      <c r="J237" s="3"/>
    </row>
    <row r="238" spans="4:10" x14ac:dyDescent="0.25">
      <c r="D238" s="5">
        <v>231</v>
      </c>
      <c r="E238" s="1" t="s">
        <v>197</v>
      </c>
      <c r="F238" s="3">
        <v>200000</v>
      </c>
      <c r="I238" s="1"/>
      <c r="J238" s="3"/>
    </row>
    <row r="239" spans="4:10" x14ac:dyDescent="0.25">
      <c r="D239" s="5">
        <v>232</v>
      </c>
      <c r="E239" s="1" t="s">
        <v>380</v>
      </c>
      <c r="F239" s="3">
        <v>12600000</v>
      </c>
      <c r="I239" s="1"/>
      <c r="J239" s="3"/>
    </row>
    <row r="240" spans="4:10" x14ac:dyDescent="0.25">
      <c r="D240" s="5">
        <v>233</v>
      </c>
      <c r="E240" s="1" t="s">
        <v>198</v>
      </c>
      <c r="F240" s="3">
        <v>12357143</v>
      </c>
      <c r="I240" s="1"/>
      <c r="J240" s="3"/>
    </row>
    <row r="241" spans="4:10" x14ac:dyDescent="0.25">
      <c r="D241" s="5">
        <v>234</v>
      </c>
      <c r="E241" s="1" t="s">
        <v>199</v>
      </c>
      <c r="F241" s="3">
        <v>10300000</v>
      </c>
      <c r="I241" s="1"/>
      <c r="J241" s="3"/>
    </row>
    <row r="242" spans="4:10" x14ac:dyDescent="0.25">
      <c r="D242" s="5">
        <v>235</v>
      </c>
      <c r="E242" s="1" t="s">
        <v>200</v>
      </c>
      <c r="F242" s="3">
        <v>10000000</v>
      </c>
      <c r="I242" s="1"/>
      <c r="J242" s="3"/>
    </row>
    <row r="243" spans="4:10" x14ac:dyDescent="0.25">
      <c r="D243" s="5">
        <v>236</v>
      </c>
      <c r="E243" s="1" t="s">
        <v>201</v>
      </c>
      <c r="F243" s="3">
        <v>9150000</v>
      </c>
      <c r="I243" s="1"/>
      <c r="J243" s="3"/>
    </row>
    <row r="244" spans="4:10" x14ac:dyDescent="0.25">
      <c r="D244" s="5">
        <v>237</v>
      </c>
      <c r="E244" s="1" t="s">
        <v>202</v>
      </c>
      <c r="F244" s="3">
        <v>7000000</v>
      </c>
      <c r="I244" s="1"/>
      <c r="J244" s="3"/>
    </row>
    <row r="245" spans="4:10" x14ac:dyDescent="0.25">
      <c r="D245" s="5">
        <v>238</v>
      </c>
      <c r="E245" s="1" t="s">
        <v>203</v>
      </c>
      <c r="F245" s="3">
        <v>7000000</v>
      </c>
      <c r="I245" s="1"/>
      <c r="J245" s="3"/>
    </row>
    <row r="246" spans="4:10" x14ac:dyDescent="0.25">
      <c r="D246" s="5">
        <v>239</v>
      </c>
      <c r="E246" s="1" t="s">
        <v>204</v>
      </c>
      <c r="F246" s="3">
        <v>6500000</v>
      </c>
      <c r="I246" s="1"/>
      <c r="J246" s="3"/>
    </row>
    <row r="247" spans="4:10" x14ac:dyDescent="0.25">
      <c r="D247" s="5">
        <v>240</v>
      </c>
      <c r="E247" s="1" t="s">
        <v>205</v>
      </c>
      <c r="F247" s="3">
        <v>6000000</v>
      </c>
      <c r="I247" s="1"/>
      <c r="J247" s="3"/>
    </row>
    <row r="248" spans="4:10" x14ac:dyDescent="0.25">
      <c r="D248" s="5">
        <v>241</v>
      </c>
      <c r="E248" s="1" t="s">
        <v>206</v>
      </c>
      <c r="F248" s="3">
        <v>6000000</v>
      </c>
      <c r="I248" s="1"/>
      <c r="J248" s="3"/>
    </row>
    <row r="249" spans="4:10" x14ac:dyDescent="0.25">
      <c r="D249" s="5">
        <v>242</v>
      </c>
      <c r="E249" s="1" t="s">
        <v>207</v>
      </c>
      <c r="F249" s="3">
        <v>5250000</v>
      </c>
      <c r="I249" s="1"/>
      <c r="J249" s="3"/>
    </row>
    <row r="250" spans="4:10" x14ac:dyDescent="0.25">
      <c r="D250" s="5">
        <v>243</v>
      </c>
      <c r="E250" s="1" t="s">
        <v>208</v>
      </c>
      <c r="F250" s="3">
        <v>4050000</v>
      </c>
      <c r="I250" s="1"/>
      <c r="J250" s="3"/>
    </row>
    <row r="251" spans="4:10" x14ac:dyDescent="0.25">
      <c r="D251" s="5">
        <v>244</v>
      </c>
      <c r="E251" s="1" t="s">
        <v>209</v>
      </c>
      <c r="F251" s="3">
        <v>2450000</v>
      </c>
      <c r="I251" s="1"/>
      <c r="J251" s="3"/>
    </row>
    <row r="252" spans="4:10" x14ac:dyDescent="0.25">
      <c r="D252" s="5">
        <v>245</v>
      </c>
      <c r="E252" s="1" t="s">
        <v>210</v>
      </c>
      <c r="F252" s="3">
        <v>2050000</v>
      </c>
      <c r="I252" s="1"/>
      <c r="J252" s="3"/>
    </row>
    <row r="253" spans="4:10" x14ac:dyDescent="0.25">
      <c r="D253" s="5">
        <v>246</v>
      </c>
      <c r="E253" s="1" t="s">
        <v>381</v>
      </c>
      <c r="F253" s="3">
        <v>1700000</v>
      </c>
      <c r="I253" s="1"/>
      <c r="J253" s="3"/>
    </row>
    <row r="254" spans="4:10" x14ac:dyDescent="0.25">
      <c r="D254" s="5">
        <v>247</v>
      </c>
      <c r="E254" s="1" t="s">
        <v>382</v>
      </c>
      <c r="F254" s="3">
        <v>1600000</v>
      </c>
      <c r="I254" s="1"/>
      <c r="J254" s="3"/>
    </row>
    <row r="255" spans="4:10" x14ac:dyDescent="0.25">
      <c r="D255" s="5">
        <v>248</v>
      </c>
      <c r="E255" s="1" t="s">
        <v>211</v>
      </c>
      <c r="F255" s="3">
        <v>1100000</v>
      </c>
      <c r="I255" s="1"/>
      <c r="J255" s="3"/>
    </row>
    <row r="256" spans="4:10" x14ac:dyDescent="0.25">
      <c r="D256" s="5">
        <v>249</v>
      </c>
      <c r="E256" s="1" t="s">
        <v>383</v>
      </c>
      <c r="F256" s="3">
        <v>850000</v>
      </c>
      <c r="I256" s="1"/>
      <c r="J256" s="3"/>
    </row>
    <row r="257" spans="4:10" x14ac:dyDescent="0.25">
      <c r="D257" s="5">
        <v>250</v>
      </c>
      <c r="E257" s="1" t="s">
        <v>212</v>
      </c>
      <c r="F257" s="3">
        <v>630000</v>
      </c>
      <c r="I257" s="1"/>
      <c r="J257" s="3"/>
    </row>
    <row r="258" spans="4:10" x14ac:dyDescent="0.25">
      <c r="D258" s="5">
        <v>251</v>
      </c>
      <c r="E258" s="1" t="s">
        <v>213</v>
      </c>
      <c r="F258" s="3">
        <v>500000</v>
      </c>
      <c r="I258" s="1"/>
      <c r="J258" s="3"/>
    </row>
    <row r="259" spans="4:10" x14ac:dyDescent="0.25">
      <c r="D259" s="5">
        <v>252</v>
      </c>
      <c r="E259" s="1" t="s">
        <v>214</v>
      </c>
      <c r="F259" s="3">
        <v>350000</v>
      </c>
      <c r="I259" s="1"/>
      <c r="J259" s="3"/>
    </row>
    <row r="260" spans="4:10" x14ac:dyDescent="0.25">
      <c r="D260" s="5">
        <v>253</v>
      </c>
      <c r="E260" s="1" t="s">
        <v>384</v>
      </c>
      <c r="F260" s="3">
        <v>320000</v>
      </c>
      <c r="I260" s="1"/>
      <c r="J260" s="3"/>
    </row>
    <row r="261" spans="4:10" x14ac:dyDescent="0.25">
      <c r="D261" s="5">
        <v>254</v>
      </c>
      <c r="E261" s="1" t="s">
        <v>215</v>
      </c>
      <c r="F261" s="3">
        <v>320000</v>
      </c>
      <c r="I261" s="1"/>
      <c r="J261" s="3"/>
    </row>
    <row r="262" spans="4:10" x14ac:dyDescent="0.25">
      <c r="D262" s="5">
        <v>255</v>
      </c>
      <c r="E262" s="1" t="s">
        <v>216</v>
      </c>
      <c r="F262" s="3">
        <v>270000</v>
      </c>
      <c r="I262" s="1"/>
      <c r="J262" s="3"/>
    </row>
    <row r="263" spans="4:10" x14ac:dyDescent="0.25">
      <c r="D263" s="5">
        <v>256</v>
      </c>
      <c r="E263" s="1" t="s">
        <v>217</v>
      </c>
      <c r="F263" s="3">
        <v>230000</v>
      </c>
      <c r="I263" s="1"/>
      <c r="J263" s="3"/>
    </row>
    <row r="264" spans="4:10" x14ac:dyDescent="0.25">
      <c r="D264" s="5">
        <v>257</v>
      </c>
      <c r="E264" s="1" t="s">
        <v>385</v>
      </c>
      <c r="F264" s="3">
        <v>206000</v>
      </c>
      <c r="I264" s="1"/>
      <c r="J264" s="3"/>
    </row>
    <row r="265" spans="4:10" x14ac:dyDescent="0.25">
      <c r="D265" s="5">
        <v>258</v>
      </c>
      <c r="E265" s="1" t="s">
        <v>218</v>
      </c>
      <c r="F265" s="3">
        <v>204750</v>
      </c>
      <c r="I265" s="1"/>
      <c r="J265" s="3"/>
    </row>
    <row r="266" spans="4:10" x14ac:dyDescent="0.25">
      <c r="D266" s="5">
        <v>259</v>
      </c>
      <c r="E266" s="1" t="s">
        <v>219</v>
      </c>
      <c r="F266" s="3">
        <v>204000</v>
      </c>
      <c r="I266" s="1"/>
      <c r="J266" s="3"/>
    </row>
    <row r="267" spans="4:10" x14ac:dyDescent="0.25">
      <c r="D267" s="5">
        <v>260</v>
      </c>
      <c r="E267" s="1" t="s">
        <v>220</v>
      </c>
      <c r="F267" s="3">
        <v>200000</v>
      </c>
      <c r="I267" s="1"/>
      <c r="J267" s="3"/>
    </row>
    <row r="268" spans="4:10" x14ac:dyDescent="0.25">
      <c r="D268" s="5">
        <v>261</v>
      </c>
      <c r="E268" s="1" t="s">
        <v>221</v>
      </c>
      <c r="F268" s="3">
        <v>200000</v>
      </c>
      <c r="I268" s="1"/>
      <c r="J268" s="3"/>
    </row>
    <row r="269" spans="4:10" x14ac:dyDescent="0.25">
      <c r="D269" s="5">
        <v>262</v>
      </c>
      <c r="E269" s="1" t="s">
        <v>222</v>
      </c>
      <c r="F269" s="3">
        <v>200000</v>
      </c>
      <c r="I269" s="1"/>
      <c r="J269" s="3"/>
    </row>
    <row r="270" spans="4:10" x14ac:dyDescent="0.25">
      <c r="D270" s="5">
        <v>263</v>
      </c>
      <c r="E270" s="1" t="s">
        <v>223</v>
      </c>
      <c r="F270" s="3">
        <v>7100000</v>
      </c>
      <c r="I270" s="1"/>
      <c r="J270" s="3"/>
    </row>
    <row r="271" spans="4:10" x14ac:dyDescent="0.25">
      <c r="D271" s="5">
        <v>264</v>
      </c>
      <c r="E271" s="1" t="s">
        <v>224</v>
      </c>
      <c r="F271" s="3">
        <v>4103333</v>
      </c>
      <c r="I271" s="1"/>
      <c r="J271" s="3"/>
    </row>
    <row r="272" spans="4:10" x14ac:dyDescent="0.25">
      <c r="D272" s="5">
        <v>265</v>
      </c>
      <c r="E272" s="1" t="s">
        <v>225</v>
      </c>
      <c r="F272" s="3">
        <v>3300000</v>
      </c>
      <c r="I272" s="1"/>
      <c r="J272" s="3"/>
    </row>
    <row r="273" spans="4:10" x14ac:dyDescent="0.25">
      <c r="D273" s="5">
        <v>266</v>
      </c>
      <c r="E273" s="1" t="s">
        <v>226</v>
      </c>
      <c r="F273" s="3">
        <v>3300000</v>
      </c>
      <c r="I273" s="1"/>
      <c r="J273" s="3"/>
    </row>
    <row r="274" spans="4:10" x14ac:dyDescent="0.25">
      <c r="D274" s="5">
        <v>267</v>
      </c>
      <c r="E274" s="1" t="s">
        <v>386</v>
      </c>
      <c r="F274" s="3">
        <v>3250000</v>
      </c>
      <c r="I274" s="1"/>
      <c r="J274" s="3"/>
    </row>
    <row r="275" spans="4:10" x14ac:dyDescent="0.25">
      <c r="D275" s="5">
        <v>268</v>
      </c>
      <c r="E275" s="1" t="s">
        <v>227</v>
      </c>
      <c r="F275" s="3">
        <v>2025000</v>
      </c>
      <c r="I275" s="1"/>
      <c r="J275" s="3"/>
    </row>
    <row r="276" spans="4:10" x14ac:dyDescent="0.25">
      <c r="D276" s="5">
        <v>269</v>
      </c>
      <c r="E276" s="1" t="s">
        <v>228</v>
      </c>
      <c r="F276" s="3">
        <v>1900000</v>
      </c>
      <c r="I276" s="1"/>
      <c r="J276" s="3"/>
    </row>
    <row r="277" spans="4:10" x14ac:dyDescent="0.25">
      <c r="D277" s="5">
        <v>270</v>
      </c>
      <c r="E277" s="1" t="s">
        <v>229</v>
      </c>
      <c r="F277" s="3">
        <v>1800000</v>
      </c>
      <c r="I277" s="1"/>
      <c r="J277" s="3"/>
    </row>
    <row r="278" spans="4:10" x14ac:dyDescent="0.25">
      <c r="D278" s="5">
        <v>271</v>
      </c>
      <c r="E278" s="1" t="s">
        <v>230</v>
      </c>
      <c r="F278" s="3">
        <v>1116667</v>
      </c>
      <c r="I278" s="1"/>
      <c r="J278" s="3"/>
    </row>
    <row r="279" spans="4:10" x14ac:dyDescent="0.25">
      <c r="D279" s="5">
        <v>272</v>
      </c>
      <c r="E279" s="1" t="s">
        <v>231</v>
      </c>
      <c r="F279" s="3">
        <v>900000</v>
      </c>
      <c r="I279" s="1"/>
      <c r="J279" s="3"/>
    </row>
    <row r="280" spans="4:10" x14ac:dyDescent="0.25">
      <c r="D280" s="5">
        <v>273</v>
      </c>
      <c r="E280" s="1" t="s">
        <v>232</v>
      </c>
      <c r="F280" s="3">
        <v>625000</v>
      </c>
      <c r="I280" s="1"/>
      <c r="J280" s="3"/>
    </row>
    <row r="281" spans="4:10" x14ac:dyDescent="0.25">
      <c r="D281" s="5">
        <v>274</v>
      </c>
      <c r="E281" s="1" t="s">
        <v>233</v>
      </c>
      <c r="F281" s="3">
        <v>525000</v>
      </c>
      <c r="I281" s="1"/>
      <c r="J281" s="3"/>
    </row>
    <row r="282" spans="4:10" x14ac:dyDescent="0.25">
      <c r="D282" s="5">
        <v>275</v>
      </c>
      <c r="E282" s="1" t="s">
        <v>234</v>
      </c>
      <c r="F282" s="3">
        <v>375000</v>
      </c>
      <c r="I282" s="1"/>
      <c r="J282" s="3"/>
    </row>
    <row r="283" spans="4:10" x14ac:dyDescent="0.25">
      <c r="D283" s="5">
        <v>276</v>
      </c>
      <c r="E283" s="1" t="s">
        <v>235</v>
      </c>
      <c r="F283" s="3">
        <v>350000</v>
      </c>
      <c r="I283" s="1"/>
      <c r="J283" s="3"/>
    </row>
    <row r="284" spans="4:10" x14ac:dyDescent="0.25">
      <c r="D284" s="5">
        <v>277</v>
      </c>
      <c r="E284" s="1" t="s">
        <v>236</v>
      </c>
      <c r="F284" s="3">
        <v>290000</v>
      </c>
      <c r="I284" s="1"/>
      <c r="J284" s="3"/>
    </row>
    <row r="285" spans="4:10" x14ac:dyDescent="0.25">
      <c r="D285" s="5">
        <v>278</v>
      </c>
      <c r="E285" s="1" t="s">
        <v>237</v>
      </c>
      <c r="F285" s="3">
        <v>290000</v>
      </c>
      <c r="I285" s="1"/>
      <c r="J285" s="3"/>
    </row>
    <row r="286" spans="4:10" x14ac:dyDescent="0.25">
      <c r="D286" s="5">
        <v>279</v>
      </c>
      <c r="E286" s="1" t="s">
        <v>238</v>
      </c>
      <c r="F286" s="3">
        <v>282500</v>
      </c>
      <c r="I286" s="1"/>
      <c r="J286" s="3"/>
    </row>
    <row r="287" spans="4:10" x14ac:dyDescent="0.25">
      <c r="D287" s="5">
        <v>280</v>
      </c>
      <c r="E287" s="1" t="s">
        <v>239</v>
      </c>
      <c r="F287" s="3">
        <v>267500</v>
      </c>
      <c r="I287" s="1"/>
      <c r="J287" s="3"/>
    </row>
    <row r="288" spans="4:10" x14ac:dyDescent="0.25">
      <c r="D288" s="5">
        <v>281</v>
      </c>
      <c r="E288" s="1" t="s">
        <v>240</v>
      </c>
      <c r="F288" s="3">
        <v>245000</v>
      </c>
      <c r="I288" s="1"/>
      <c r="J288" s="3"/>
    </row>
    <row r="289" spans="4:10" x14ac:dyDescent="0.25">
      <c r="D289" s="5">
        <v>282</v>
      </c>
      <c r="E289" s="1" t="s">
        <v>241</v>
      </c>
      <c r="F289" s="3">
        <v>240750</v>
      </c>
      <c r="I289" s="1"/>
      <c r="J289" s="3"/>
    </row>
    <row r="290" spans="4:10" x14ac:dyDescent="0.25">
      <c r="D290" s="5">
        <v>283</v>
      </c>
      <c r="E290" s="1" t="s">
        <v>242</v>
      </c>
      <c r="F290" s="3">
        <v>240000</v>
      </c>
      <c r="I290" s="1"/>
      <c r="J290" s="3"/>
    </row>
    <row r="291" spans="4:10" x14ac:dyDescent="0.25">
      <c r="D291" s="5">
        <v>284</v>
      </c>
      <c r="E291" s="1" t="s">
        <v>243</v>
      </c>
      <c r="F291" s="3">
        <v>232500</v>
      </c>
      <c r="I291" s="1"/>
      <c r="J291" s="3"/>
    </row>
    <row r="292" spans="4:10" x14ac:dyDescent="0.25">
      <c r="D292" s="5">
        <v>285</v>
      </c>
      <c r="E292" s="1" t="s">
        <v>244</v>
      </c>
      <c r="F292" s="3">
        <v>225000</v>
      </c>
      <c r="I292" s="1"/>
      <c r="J292" s="3"/>
    </row>
    <row r="293" spans="4:10" x14ac:dyDescent="0.25">
      <c r="D293" s="5">
        <v>286</v>
      </c>
      <c r="E293" s="1" t="s">
        <v>245</v>
      </c>
      <c r="F293" s="3">
        <v>217500</v>
      </c>
      <c r="I293" s="1"/>
      <c r="J293" s="3"/>
    </row>
    <row r="294" spans="4:10" x14ac:dyDescent="0.25">
      <c r="D294" s="5">
        <v>287</v>
      </c>
      <c r="E294" s="1" t="s">
        <v>246</v>
      </c>
      <c r="F294" s="3">
        <v>205000</v>
      </c>
      <c r="I294" s="1"/>
      <c r="J294" s="3"/>
    </row>
    <row r="295" spans="4:10" x14ac:dyDescent="0.25">
      <c r="D295" s="5">
        <v>288</v>
      </c>
      <c r="E295" s="1" t="s">
        <v>387</v>
      </c>
      <c r="F295" s="3">
        <v>204000</v>
      </c>
      <c r="I295" s="1"/>
      <c r="J295" s="3"/>
    </row>
    <row r="296" spans="4:10" x14ac:dyDescent="0.25">
      <c r="D296" s="5">
        <v>289</v>
      </c>
      <c r="E296" s="1" t="s">
        <v>247</v>
      </c>
      <c r="F296" s="3">
        <v>201000</v>
      </c>
      <c r="I296" s="1"/>
      <c r="J296" s="3"/>
    </row>
    <row r="297" spans="4:10" x14ac:dyDescent="0.25">
      <c r="D297" s="5">
        <v>290</v>
      </c>
      <c r="E297" s="1" t="s">
        <v>248</v>
      </c>
      <c r="F297" s="3">
        <v>7500000</v>
      </c>
      <c r="I297" s="1"/>
      <c r="J297" s="3"/>
    </row>
    <row r="298" spans="4:10" x14ac:dyDescent="0.25">
      <c r="D298" s="5">
        <v>291</v>
      </c>
      <c r="E298" s="1" t="s">
        <v>249</v>
      </c>
      <c r="F298" s="3">
        <v>6700000</v>
      </c>
      <c r="I298" s="1"/>
      <c r="J298" s="3"/>
    </row>
    <row r="299" spans="4:10" x14ac:dyDescent="0.25">
      <c r="D299" s="5">
        <v>292</v>
      </c>
      <c r="E299" s="1" t="s">
        <v>250</v>
      </c>
      <c r="F299" s="3">
        <v>6500000</v>
      </c>
      <c r="I299" s="1"/>
      <c r="J299" s="3"/>
    </row>
    <row r="300" spans="4:10" x14ac:dyDescent="0.25">
      <c r="D300" s="5">
        <v>293</v>
      </c>
      <c r="E300" s="1" t="s">
        <v>251</v>
      </c>
      <c r="F300" s="3">
        <v>5695000</v>
      </c>
      <c r="I300" s="1"/>
      <c r="J300" s="3"/>
    </row>
    <row r="301" spans="4:10" x14ac:dyDescent="0.25">
      <c r="D301" s="5">
        <v>294</v>
      </c>
      <c r="E301" s="1" t="s">
        <v>252</v>
      </c>
      <c r="F301" s="3">
        <v>5500000</v>
      </c>
      <c r="I301" s="1"/>
      <c r="J301" s="3"/>
    </row>
    <row r="302" spans="4:10" x14ac:dyDescent="0.25">
      <c r="D302" s="5">
        <v>295</v>
      </c>
      <c r="E302" s="1" t="s">
        <v>253</v>
      </c>
      <c r="F302" s="3">
        <v>5070000</v>
      </c>
      <c r="I302" s="1"/>
      <c r="J302" s="3"/>
    </row>
    <row r="303" spans="4:10" x14ac:dyDescent="0.25">
      <c r="D303" s="5">
        <v>296</v>
      </c>
      <c r="E303" s="1" t="s">
        <v>254</v>
      </c>
      <c r="F303" s="3">
        <v>5000000</v>
      </c>
      <c r="I303" s="1"/>
      <c r="J303" s="3"/>
    </row>
    <row r="304" spans="4:10" x14ac:dyDescent="0.25">
      <c r="D304" s="5">
        <v>297</v>
      </c>
      <c r="E304" s="1" t="s">
        <v>255</v>
      </c>
      <c r="F304" s="3">
        <v>4400000</v>
      </c>
      <c r="I304" s="1"/>
      <c r="J304" s="3"/>
    </row>
    <row r="305" spans="4:10" x14ac:dyDescent="0.25">
      <c r="D305" s="5">
        <v>298</v>
      </c>
      <c r="E305" s="1" t="s">
        <v>256</v>
      </c>
      <c r="F305" s="3">
        <v>3416667</v>
      </c>
      <c r="I305" s="1"/>
      <c r="J305" s="3"/>
    </row>
    <row r="306" spans="4:10" x14ac:dyDescent="0.25">
      <c r="D306" s="5">
        <v>299</v>
      </c>
      <c r="E306" s="1" t="s">
        <v>257</v>
      </c>
      <c r="F306" s="3">
        <v>3333333</v>
      </c>
      <c r="I306" s="1"/>
      <c r="J306" s="3"/>
    </row>
    <row r="307" spans="4:10" x14ac:dyDescent="0.25">
      <c r="D307" s="5">
        <v>300</v>
      </c>
      <c r="E307" s="1" t="s">
        <v>258</v>
      </c>
      <c r="F307" s="3">
        <v>3250000</v>
      </c>
      <c r="I307" s="1"/>
      <c r="J307" s="3"/>
    </row>
    <row r="308" spans="4:10" x14ac:dyDescent="0.25">
      <c r="D308" s="5">
        <v>301</v>
      </c>
      <c r="E308" s="1" t="s">
        <v>259</v>
      </c>
      <c r="F308" s="3">
        <v>3250000</v>
      </c>
      <c r="I308" s="1"/>
      <c r="J308" s="3"/>
    </row>
    <row r="309" spans="4:10" x14ac:dyDescent="0.25">
      <c r="D309" s="5">
        <v>302</v>
      </c>
      <c r="E309" s="1" t="s">
        <v>260</v>
      </c>
      <c r="F309" s="3">
        <v>2200000</v>
      </c>
      <c r="I309" s="1"/>
      <c r="J309" s="3"/>
    </row>
    <row r="310" spans="4:10" x14ac:dyDescent="0.25">
      <c r="D310" s="5">
        <v>303</v>
      </c>
      <c r="E310" s="1" t="s">
        <v>261</v>
      </c>
      <c r="F310" s="3">
        <v>2000000</v>
      </c>
      <c r="I310" s="1"/>
      <c r="J310" s="3"/>
    </row>
    <row r="311" spans="4:10" x14ac:dyDescent="0.25">
      <c r="D311" s="5">
        <v>304</v>
      </c>
      <c r="E311" s="1" t="s">
        <v>388</v>
      </c>
      <c r="F311" s="3">
        <v>1850000</v>
      </c>
      <c r="I311" s="1"/>
      <c r="J311" s="3"/>
    </row>
    <row r="312" spans="4:10" x14ac:dyDescent="0.25">
      <c r="D312" s="5">
        <v>305</v>
      </c>
      <c r="E312" s="1" t="s">
        <v>262</v>
      </c>
      <c r="F312" s="3">
        <v>1700000</v>
      </c>
      <c r="I312" s="1"/>
      <c r="J312" s="3"/>
    </row>
    <row r="313" spans="4:10" x14ac:dyDescent="0.25">
      <c r="D313" s="5">
        <v>306</v>
      </c>
      <c r="E313" s="1" t="s">
        <v>389</v>
      </c>
      <c r="F313" s="3">
        <v>1700000</v>
      </c>
      <c r="I313" s="1"/>
      <c r="J313" s="3"/>
    </row>
    <row r="314" spans="4:10" x14ac:dyDescent="0.25">
      <c r="D314" s="5">
        <v>307</v>
      </c>
      <c r="E314" s="1" t="s">
        <v>263</v>
      </c>
      <c r="F314" s="3">
        <v>1500000</v>
      </c>
      <c r="I314" s="1"/>
      <c r="J314" s="3"/>
    </row>
    <row r="315" spans="4:10" x14ac:dyDescent="0.25">
      <c r="D315" s="5">
        <v>308</v>
      </c>
      <c r="E315" s="1" t="s">
        <v>264</v>
      </c>
      <c r="F315" s="3">
        <v>1100000</v>
      </c>
      <c r="I315" s="1"/>
      <c r="J315" s="3"/>
    </row>
    <row r="316" spans="4:10" x14ac:dyDescent="0.25">
      <c r="D316" s="5">
        <v>309</v>
      </c>
      <c r="E316" s="1" t="s">
        <v>265</v>
      </c>
      <c r="F316" s="3">
        <v>1100000</v>
      </c>
      <c r="I316" s="1"/>
      <c r="J316" s="3"/>
    </row>
    <row r="317" spans="4:10" x14ac:dyDescent="0.25">
      <c r="D317" s="5">
        <v>310</v>
      </c>
      <c r="E317" s="1" t="s">
        <v>266</v>
      </c>
      <c r="F317" s="3">
        <v>837500</v>
      </c>
      <c r="I317" s="1"/>
      <c r="J317" s="3"/>
    </row>
    <row r="318" spans="4:10" x14ac:dyDescent="0.25">
      <c r="D318" s="5">
        <v>311</v>
      </c>
      <c r="E318" s="1" t="s">
        <v>267</v>
      </c>
      <c r="F318" s="3">
        <v>425000</v>
      </c>
      <c r="I318" s="1"/>
      <c r="J318" s="3"/>
    </row>
    <row r="319" spans="4:10" x14ac:dyDescent="0.25">
      <c r="D319" s="5">
        <v>312</v>
      </c>
      <c r="E319" s="1" t="s">
        <v>268</v>
      </c>
      <c r="F319" s="3">
        <v>425000</v>
      </c>
      <c r="I319" s="1"/>
      <c r="J319" s="3"/>
    </row>
    <row r="320" spans="4:10" x14ac:dyDescent="0.25">
      <c r="D320" s="5">
        <v>313</v>
      </c>
      <c r="E320" s="1" t="s">
        <v>269</v>
      </c>
      <c r="F320" s="3">
        <v>285000</v>
      </c>
      <c r="I320" s="1"/>
      <c r="J320" s="3"/>
    </row>
    <row r="321" spans="4:10" x14ac:dyDescent="0.25">
      <c r="D321" s="5">
        <v>314</v>
      </c>
      <c r="E321" s="1" t="s">
        <v>390</v>
      </c>
      <c r="F321" s="3">
        <v>275000</v>
      </c>
      <c r="I321" s="1"/>
      <c r="J321" s="3"/>
    </row>
    <row r="322" spans="4:10" x14ac:dyDescent="0.25">
      <c r="D322" s="5">
        <v>315</v>
      </c>
      <c r="E322" s="1" t="s">
        <v>270</v>
      </c>
      <c r="F322" s="3">
        <v>235000</v>
      </c>
      <c r="I322" s="1"/>
      <c r="J322" s="3"/>
    </row>
    <row r="323" spans="4:10" x14ac:dyDescent="0.25">
      <c r="D323" s="5">
        <v>316</v>
      </c>
      <c r="E323" s="1" t="s">
        <v>271</v>
      </c>
      <c r="F323" s="3">
        <v>202500</v>
      </c>
      <c r="I323" s="1"/>
      <c r="J323" s="3"/>
    </row>
    <row r="324" spans="4:10" x14ac:dyDescent="0.25">
      <c r="D324" s="5">
        <v>317</v>
      </c>
      <c r="E324" s="1" t="s">
        <v>272</v>
      </c>
      <c r="F324" s="3">
        <v>202500</v>
      </c>
      <c r="I324" s="1"/>
      <c r="J324" s="3"/>
    </row>
    <row r="325" spans="4:10" x14ac:dyDescent="0.25">
      <c r="D325" s="5">
        <v>318</v>
      </c>
      <c r="E325" s="1" t="s">
        <v>391</v>
      </c>
      <c r="F325" s="3">
        <v>9000000</v>
      </c>
      <c r="I325" s="1"/>
      <c r="J325" s="3"/>
    </row>
    <row r="326" spans="4:10" x14ac:dyDescent="0.25">
      <c r="D326" s="5">
        <v>319</v>
      </c>
      <c r="E326" s="1" t="s">
        <v>273</v>
      </c>
      <c r="F326" s="3">
        <v>7479409</v>
      </c>
      <c r="I326" s="1"/>
      <c r="J326" s="3"/>
    </row>
    <row r="327" spans="4:10" x14ac:dyDescent="0.25">
      <c r="D327" s="5">
        <v>320</v>
      </c>
      <c r="E327" s="1" t="s">
        <v>274</v>
      </c>
      <c r="F327" s="3">
        <v>7250000</v>
      </c>
      <c r="I327" s="1"/>
      <c r="J327" s="3"/>
    </row>
    <row r="328" spans="4:10" x14ac:dyDescent="0.25">
      <c r="D328" s="5">
        <v>321</v>
      </c>
      <c r="E328" s="1" t="s">
        <v>275</v>
      </c>
      <c r="F328" s="3">
        <v>5973991</v>
      </c>
      <c r="I328" s="1"/>
      <c r="J328" s="3"/>
    </row>
    <row r="329" spans="4:10" x14ac:dyDescent="0.25">
      <c r="D329" s="5">
        <v>322</v>
      </c>
      <c r="E329" s="1" t="s">
        <v>392</v>
      </c>
      <c r="F329" s="3">
        <v>5620316</v>
      </c>
      <c r="I329" s="1"/>
      <c r="J329" s="3"/>
    </row>
    <row r="330" spans="4:10" x14ac:dyDescent="0.25">
      <c r="D330" s="5">
        <v>323</v>
      </c>
      <c r="E330" s="1" t="s">
        <v>276</v>
      </c>
      <c r="F330" s="3">
        <v>2975000</v>
      </c>
      <c r="I330" s="1"/>
      <c r="J330" s="3"/>
    </row>
    <row r="331" spans="4:10" x14ac:dyDescent="0.25">
      <c r="D331" s="5">
        <v>324</v>
      </c>
      <c r="E331" s="1" t="s">
        <v>277</v>
      </c>
      <c r="F331" s="3">
        <v>2873439</v>
      </c>
      <c r="I331" s="1"/>
      <c r="J331" s="3"/>
    </row>
    <row r="332" spans="4:10" x14ac:dyDescent="0.25">
      <c r="D332" s="5">
        <v>325</v>
      </c>
      <c r="E332" s="1" t="s">
        <v>278</v>
      </c>
      <c r="F332" s="3">
        <v>2750000</v>
      </c>
      <c r="I332" s="1"/>
      <c r="J332" s="3"/>
    </row>
    <row r="333" spans="4:10" x14ac:dyDescent="0.25">
      <c r="D333" s="5">
        <v>326</v>
      </c>
      <c r="E333" s="1" t="s">
        <v>279</v>
      </c>
      <c r="F333" s="3">
        <v>2724447</v>
      </c>
      <c r="I333" s="1"/>
      <c r="J333" s="3"/>
    </row>
    <row r="334" spans="4:10" x14ac:dyDescent="0.25">
      <c r="D334" s="5">
        <v>327</v>
      </c>
      <c r="E334" s="1" t="s">
        <v>280</v>
      </c>
      <c r="F334" s="3">
        <v>1400000</v>
      </c>
      <c r="I334" s="1"/>
      <c r="J334" s="3"/>
    </row>
    <row r="335" spans="4:10" x14ac:dyDescent="0.25">
      <c r="D335" s="5">
        <v>328</v>
      </c>
      <c r="E335" s="1" t="s">
        <v>281</v>
      </c>
      <c r="F335" s="3">
        <v>975000</v>
      </c>
      <c r="I335" s="1"/>
      <c r="J335" s="3"/>
    </row>
    <row r="336" spans="4:10" x14ac:dyDescent="0.25">
      <c r="D336" s="5">
        <v>329</v>
      </c>
      <c r="E336" s="1" t="s">
        <v>282</v>
      </c>
      <c r="F336" s="3">
        <v>835000</v>
      </c>
      <c r="I336" s="1"/>
      <c r="J336" s="3"/>
    </row>
    <row r="337" spans="4:10" x14ac:dyDescent="0.25">
      <c r="D337" s="5">
        <v>330</v>
      </c>
      <c r="E337" s="1" t="s">
        <v>283</v>
      </c>
      <c r="F337" s="3">
        <v>750000</v>
      </c>
      <c r="I337" s="1"/>
      <c r="J337" s="3"/>
    </row>
    <row r="338" spans="4:10" x14ac:dyDescent="0.25">
      <c r="D338" s="5">
        <v>331</v>
      </c>
      <c r="E338" s="1" t="s">
        <v>284</v>
      </c>
      <c r="F338" s="3">
        <v>700000</v>
      </c>
      <c r="I338" s="1"/>
      <c r="J338" s="3"/>
    </row>
    <row r="339" spans="4:10" x14ac:dyDescent="0.25">
      <c r="D339" s="5">
        <v>332</v>
      </c>
      <c r="E339" s="1" t="s">
        <v>285</v>
      </c>
      <c r="F339" s="3">
        <v>650000</v>
      </c>
      <c r="I339" s="1"/>
      <c r="J339" s="3"/>
    </row>
    <row r="340" spans="4:10" x14ac:dyDescent="0.25">
      <c r="D340" s="5">
        <v>333</v>
      </c>
      <c r="E340" s="1" t="s">
        <v>286</v>
      </c>
      <c r="F340" s="3">
        <v>350000</v>
      </c>
      <c r="I340" s="1"/>
      <c r="J340" s="3"/>
    </row>
    <row r="341" spans="4:10" x14ac:dyDescent="0.25">
      <c r="D341" s="5">
        <v>334</v>
      </c>
      <c r="E341" s="1" t="s">
        <v>287</v>
      </c>
      <c r="F341" s="3">
        <v>270000</v>
      </c>
      <c r="I341" s="1"/>
      <c r="J341" s="3"/>
    </row>
    <row r="342" spans="4:10" x14ac:dyDescent="0.25">
      <c r="D342" s="5">
        <v>335</v>
      </c>
      <c r="E342" s="1" t="s">
        <v>288</v>
      </c>
      <c r="F342" s="3">
        <v>260000</v>
      </c>
      <c r="I342" s="1"/>
      <c r="J342" s="3"/>
    </row>
    <row r="343" spans="4:10" x14ac:dyDescent="0.25">
      <c r="D343" s="5">
        <v>336</v>
      </c>
      <c r="E343" s="1" t="s">
        <v>289</v>
      </c>
      <c r="F343" s="3">
        <v>260000</v>
      </c>
      <c r="I343" s="1"/>
      <c r="J343" s="3"/>
    </row>
    <row r="344" spans="4:10" x14ac:dyDescent="0.25">
      <c r="D344" s="5">
        <v>337</v>
      </c>
      <c r="E344" s="1" t="s">
        <v>290</v>
      </c>
      <c r="F344" s="3">
        <v>255000</v>
      </c>
      <c r="I344" s="1"/>
      <c r="J344" s="3"/>
    </row>
    <row r="345" spans="4:10" x14ac:dyDescent="0.25">
      <c r="D345" s="5">
        <v>338</v>
      </c>
      <c r="E345" s="1" t="s">
        <v>291</v>
      </c>
      <c r="F345" s="3">
        <v>255000</v>
      </c>
      <c r="I345" s="1"/>
      <c r="J345" s="3"/>
    </row>
    <row r="346" spans="4:10" x14ac:dyDescent="0.25">
      <c r="D346" s="5">
        <v>339</v>
      </c>
      <c r="E346" s="1" t="s">
        <v>292</v>
      </c>
      <c r="F346" s="3">
        <v>255000</v>
      </c>
      <c r="I346" s="1"/>
      <c r="J346" s="3"/>
    </row>
    <row r="347" spans="4:10" x14ac:dyDescent="0.25">
      <c r="D347" s="5">
        <v>340</v>
      </c>
      <c r="E347" s="1" t="s">
        <v>293</v>
      </c>
      <c r="F347" s="3">
        <v>242500</v>
      </c>
      <c r="I347" s="1"/>
      <c r="J347" s="3"/>
    </row>
    <row r="348" spans="4:10" x14ac:dyDescent="0.25">
      <c r="D348" s="5">
        <v>341</v>
      </c>
      <c r="E348" s="1" t="s">
        <v>294</v>
      </c>
      <c r="F348" s="3">
        <v>237500</v>
      </c>
      <c r="I348" s="1"/>
      <c r="J348" s="3"/>
    </row>
    <row r="349" spans="4:10" x14ac:dyDescent="0.25">
      <c r="D349" s="5">
        <v>342</v>
      </c>
      <c r="E349" s="1" t="s">
        <v>295</v>
      </c>
      <c r="F349" s="3">
        <v>208000</v>
      </c>
      <c r="I349" s="1"/>
      <c r="J349" s="3"/>
    </row>
    <row r="350" spans="4:10" x14ac:dyDescent="0.25">
      <c r="D350" s="5">
        <v>343</v>
      </c>
      <c r="E350" s="1" t="s">
        <v>296</v>
      </c>
      <c r="F350" s="3">
        <v>202000</v>
      </c>
      <c r="I350" s="1"/>
      <c r="J350" s="3"/>
    </row>
    <row r="351" spans="4:10" x14ac:dyDescent="0.25">
      <c r="D351" s="5">
        <v>344</v>
      </c>
      <c r="E351" s="1" t="s">
        <v>297</v>
      </c>
      <c r="F351" s="3">
        <v>200000</v>
      </c>
      <c r="I351" s="1"/>
      <c r="J351" s="3"/>
    </row>
    <row r="352" spans="4:10" x14ac:dyDescent="0.25">
      <c r="D352" s="5">
        <v>345</v>
      </c>
      <c r="E352" s="1" t="s">
        <v>298</v>
      </c>
      <c r="F352" s="3">
        <v>22000000</v>
      </c>
      <c r="I352" s="1"/>
      <c r="J352" s="3"/>
    </row>
    <row r="353" spans="4:10" x14ac:dyDescent="0.25">
      <c r="D353" s="5">
        <v>346</v>
      </c>
      <c r="E353" s="1" t="s">
        <v>299</v>
      </c>
      <c r="F353" s="3">
        <v>8620921</v>
      </c>
      <c r="I353" s="1"/>
      <c r="J353" s="3"/>
    </row>
    <row r="354" spans="4:10" x14ac:dyDescent="0.25">
      <c r="D354" s="5">
        <v>347</v>
      </c>
      <c r="E354" s="1" t="s">
        <v>300</v>
      </c>
      <c r="F354" s="3">
        <v>8600000</v>
      </c>
      <c r="I354" s="1"/>
      <c r="J354" s="3"/>
    </row>
    <row r="355" spans="4:10" x14ac:dyDescent="0.25">
      <c r="D355" s="5">
        <v>348</v>
      </c>
      <c r="E355" s="1" t="s">
        <v>301</v>
      </c>
      <c r="F355" s="3">
        <v>7500000</v>
      </c>
      <c r="I355" s="1"/>
      <c r="J355" s="3"/>
    </row>
    <row r="356" spans="4:10" x14ac:dyDescent="0.25">
      <c r="D356" s="5">
        <v>349</v>
      </c>
      <c r="E356" s="1" t="s">
        <v>302</v>
      </c>
      <c r="F356" s="3">
        <v>7000000</v>
      </c>
      <c r="I356" s="1"/>
      <c r="J356" s="3"/>
    </row>
    <row r="357" spans="4:10" x14ac:dyDescent="0.25">
      <c r="D357" s="5">
        <v>350</v>
      </c>
      <c r="E357" s="1" t="s">
        <v>303</v>
      </c>
      <c r="F357" s="3">
        <v>6000000</v>
      </c>
      <c r="I357" s="1"/>
      <c r="J357" s="3"/>
    </row>
    <row r="358" spans="4:10" x14ac:dyDescent="0.25">
      <c r="D358" s="5">
        <v>351</v>
      </c>
      <c r="E358" s="1" t="s">
        <v>304</v>
      </c>
      <c r="F358" s="3">
        <v>4500000</v>
      </c>
      <c r="I358" s="1"/>
      <c r="J358" s="3"/>
    </row>
    <row r="359" spans="4:10" x14ac:dyDescent="0.25">
      <c r="D359" s="5">
        <v>352</v>
      </c>
      <c r="E359" s="1" t="s">
        <v>305</v>
      </c>
      <c r="F359" s="3">
        <v>4500000</v>
      </c>
      <c r="I359" s="1"/>
      <c r="J359" s="3"/>
    </row>
    <row r="360" spans="4:10" x14ac:dyDescent="0.25">
      <c r="D360" s="5">
        <v>353</v>
      </c>
      <c r="E360" s="1" t="s">
        <v>306</v>
      </c>
      <c r="F360" s="3">
        <v>3250000</v>
      </c>
      <c r="I360" s="1"/>
      <c r="J360" s="3"/>
    </row>
    <row r="361" spans="4:10" x14ac:dyDescent="0.25">
      <c r="D361" s="5">
        <v>354</v>
      </c>
      <c r="E361" s="1" t="s">
        <v>307</v>
      </c>
      <c r="F361" s="3">
        <v>3150000</v>
      </c>
      <c r="I361" s="1"/>
      <c r="J361" s="3"/>
    </row>
    <row r="362" spans="4:10" x14ac:dyDescent="0.25">
      <c r="D362" s="5">
        <v>355</v>
      </c>
      <c r="E362" s="1" t="s">
        <v>308</v>
      </c>
      <c r="F362" s="3">
        <v>2050000</v>
      </c>
      <c r="I362" s="1"/>
      <c r="J362" s="3"/>
    </row>
    <row r="363" spans="4:10" x14ac:dyDescent="0.25">
      <c r="D363" s="5">
        <v>356</v>
      </c>
      <c r="E363" s="1" t="s">
        <v>309</v>
      </c>
      <c r="F363" s="3">
        <v>2000000</v>
      </c>
      <c r="I363" s="1"/>
      <c r="J363" s="3"/>
    </row>
    <row r="364" spans="4:10" x14ac:dyDescent="0.25">
      <c r="D364" s="5">
        <v>357</v>
      </c>
      <c r="E364" s="1" t="s">
        <v>393</v>
      </c>
      <c r="F364" s="3">
        <v>1420000</v>
      </c>
      <c r="I364" s="1"/>
      <c r="J364" s="3"/>
    </row>
    <row r="365" spans="4:10" x14ac:dyDescent="0.25">
      <c r="D365" s="5">
        <v>358</v>
      </c>
      <c r="E365" s="1" t="s">
        <v>310</v>
      </c>
      <c r="F365" s="3">
        <v>1400000</v>
      </c>
      <c r="I365" s="1"/>
      <c r="J365" s="3"/>
    </row>
    <row r="366" spans="4:10" x14ac:dyDescent="0.25">
      <c r="D366" s="5">
        <v>359</v>
      </c>
      <c r="E366" s="1" t="s">
        <v>311</v>
      </c>
      <c r="F366" s="3">
        <v>850000</v>
      </c>
      <c r="I366" s="1"/>
      <c r="J366" s="3"/>
    </row>
    <row r="367" spans="4:10" x14ac:dyDescent="0.25">
      <c r="D367" s="5">
        <v>360</v>
      </c>
      <c r="E367" s="1" t="s">
        <v>394</v>
      </c>
      <c r="F367" s="3">
        <v>800000</v>
      </c>
      <c r="I367" s="1"/>
      <c r="J367" s="3"/>
    </row>
    <row r="368" spans="4:10" x14ac:dyDescent="0.25">
      <c r="D368" s="5">
        <v>361</v>
      </c>
      <c r="E368" s="1" t="s">
        <v>312</v>
      </c>
      <c r="F368" s="3">
        <v>650000</v>
      </c>
      <c r="I368" s="1"/>
      <c r="J368" s="3"/>
    </row>
    <row r="369" spans="4:10" x14ac:dyDescent="0.25">
      <c r="D369" s="5">
        <v>362</v>
      </c>
      <c r="E369" s="1" t="s">
        <v>313</v>
      </c>
      <c r="F369" s="3">
        <v>500000</v>
      </c>
      <c r="I369" s="1"/>
      <c r="J369" s="3"/>
    </row>
    <row r="370" spans="4:10" x14ac:dyDescent="0.25">
      <c r="D370" s="5">
        <v>363</v>
      </c>
      <c r="E370" s="1" t="s">
        <v>395</v>
      </c>
      <c r="F370" s="3">
        <v>450000</v>
      </c>
      <c r="I370" s="1"/>
      <c r="J370" s="3"/>
    </row>
    <row r="371" spans="4:10" x14ac:dyDescent="0.25">
      <c r="D371" s="5">
        <v>364</v>
      </c>
      <c r="E371" s="1" t="s">
        <v>396</v>
      </c>
      <c r="F371" s="3">
        <v>406500</v>
      </c>
      <c r="I371" s="1"/>
      <c r="J371" s="3"/>
    </row>
    <row r="372" spans="4:10" x14ac:dyDescent="0.25">
      <c r="D372" s="5">
        <v>365</v>
      </c>
      <c r="E372" s="1" t="s">
        <v>314</v>
      </c>
      <c r="F372" s="3">
        <v>310000</v>
      </c>
      <c r="I372" s="1"/>
      <c r="J372" s="3"/>
    </row>
    <row r="373" spans="4:10" x14ac:dyDescent="0.25">
      <c r="D373" s="5">
        <v>366</v>
      </c>
      <c r="E373" s="1" t="s">
        <v>315</v>
      </c>
      <c r="F373" s="3">
        <v>307500</v>
      </c>
      <c r="I373" s="1"/>
      <c r="J373" s="3"/>
    </row>
    <row r="374" spans="4:10" x14ac:dyDescent="0.25">
      <c r="D374" s="5">
        <v>367</v>
      </c>
      <c r="E374" s="1" t="s">
        <v>316</v>
      </c>
      <c r="F374" s="3">
        <v>300000</v>
      </c>
      <c r="I374" s="1"/>
      <c r="J374" s="3"/>
    </row>
    <row r="375" spans="4:10" x14ac:dyDescent="0.25">
      <c r="D375" s="5">
        <v>368</v>
      </c>
      <c r="E375" s="1" t="s">
        <v>317</v>
      </c>
      <c r="F375" s="3">
        <v>295000</v>
      </c>
      <c r="I375" s="1"/>
      <c r="J375" s="3"/>
    </row>
    <row r="376" spans="4:10" x14ac:dyDescent="0.25">
      <c r="D376" s="5">
        <v>369</v>
      </c>
      <c r="E376" s="1" t="s">
        <v>397</v>
      </c>
      <c r="F376" s="3">
        <v>277500</v>
      </c>
      <c r="I376" s="1"/>
      <c r="J376" s="3"/>
    </row>
    <row r="377" spans="4:10" x14ac:dyDescent="0.25">
      <c r="D377" s="5">
        <v>370</v>
      </c>
      <c r="E377" s="1" t="s">
        <v>318</v>
      </c>
      <c r="F377" s="3">
        <v>265000</v>
      </c>
      <c r="I377" s="1"/>
      <c r="J377" s="3"/>
    </row>
    <row r="378" spans="4:10" x14ac:dyDescent="0.25">
      <c r="D378" s="5">
        <v>371</v>
      </c>
      <c r="E378" s="1" t="s">
        <v>319</v>
      </c>
      <c r="F378" s="3">
        <v>250000</v>
      </c>
      <c r="I378" s="1"/>
      <c r="J378" s="3"/>
    </row>
    <row r="379" spans="4:10" x14ac:dyDescent="0.25">
      <c r="D379" s="5">
        <v>372</v>
      </c>
      <c r="E379" s="1" t="s">
        <v>320</v>
      </c>
      <c r="F379" s="3">
        <v>240000</v>
      </c>
      <c r="I379" s="1"/>
      <c r="J379" s="3"/>
    </row>
    <row r="380" spans="4:10" x14ac:dyDescent="0.25">
      <c r="D380" s="5">
        <v>373</v>
      </c>
      <c r="E380" s="1" t="s">
        <v>321</v>
      </c>
      <c r="F380" s="3">
        <v>207000</v>
      </c>
      <c r="I380" s="1"/>
      <c r="J380" s="3"/>
    </row>
    <row r="381" spans="4:10" x14ac:dyDescent="0.25">
      <c r="D381" s="5">
        <v>374</v>
      </c>
      <c r="E381" s="1" t="s">
        <v>322</v>
      </c>
      <c r="F381" s="3">
        <v>202500</v>
      </c>
      <c r="I381" s="1"/>
      <c r="J381" s="3"/>
    </row>
    <row r="382" spans="4:10" x14ac:dyDescent="0.25">
      <c r="D382" s="5">
        <v>375</v>
      </c>
      <c r="E382" s="1" t="s">
        <v>398</v>
      </c>
      <c r="F382" s="3">
        <v>202500</v>
      </c>
      <c r="I382" s="1"/>
      <c r="J382" s="3"/>
    </row>
    <row r="383" spans="4:10" x14ac:dyDescent="0.25">
      <c r="D383" s="5">
        <v>376</v>
      </c>
      <c r="E383" s="1" t="s">
        <v>323</v>
      </c>
      <c r="F383" s="3">
        <v>12200000</v>
      </c>
      <c r="I383" s="1"/>
      <c r="J383" s="3"/>
    </row>
    <row r="384" spans="4:10" x14ac:dyDescent="0.25">
      <c r="D384" s="5">
        <v>377</v>
      </c>
      <c r="E384" s="1" t="s">
        <v>324</v>
      </c>
      <c r="F384" s="3">
        <v>11500000</v>
      </c>
      <c r="I384" s="1"/>
      <c r="J384" s="3"/>
    </row>
    <row r="385" spans="4:10" x14ac:dyDescent="0.25">
      <c r="D385" s="5">
        <v>378</v>
      </c>
      <c r="E385" s="1" t="s">
        <v>325</v>
      </c>
      <c r="F385" s="3">
        <v>7250000</v>
      </c>
      <c r="I385" s="1"/>
      <c r="J385" s="3"/>
    </row>
    <row r="386" spans="4:10" x14ac:dyDescent="0.25">
      <c r="D386" s="5">
        <v>379</v>
      </c>
      <c r="E386" s="1" t="s">
        <v>326</v>
      </c>
      <c r="F386" s="3">
        <v>4250000</v>
      </c>
      <c r="I386" s="1"/>
      <c r="J386" s="3"/>
    </row>
    <row r="387" spans="4:10" x14ac:dyDescent="0.25">
      <c r="D387" s="5">
        <v>380</v>
      </c>
      <c r="E387" s="1" t="s">
        <v>327</v>
      </c>
      <c r="F387" s="3">
        <v>3525000</v>
      </c>
      <c r="I387" s="1"/>
      <c r="J387" s="3"/>
    </row>
    <row r="388" spans="4:10" x14ac:dyDescent="0.25">
      <c r="D388" s="5">
        <v>381</v>
      </c>
      <c r="E388" s="1" t="s">
        <v>328</v>
      </c>
      <c r="F388" s="3">
        <v>3300000</v>
      </c>
      <c r="I388" s="1"/>
      <c r="J388" s="3"/>
    </row>
    <row r="389" spans="4:10" x14ac:dyDescent="0.25">
      <c r="D389" s="5">
        <v>382</v>
      </c>
      <c r="E389" s="1" t="s">
        <v>399</v>
      </c>
      <c r="F389" s="3">
        <v>3000000</v>
      </c>
      <c r="I389" s="1"/>
      <c r="J389" s="3"/>
    </row>
    <row r="390" spans="4:10" x14ac:dyDescent="0.25">
      <c r="D390" s="5">
        <v>383</v>
      </c>
      <c r="E390" s="1" t="s">
        <v>329</v>
      </c>
      <c r="F390" s="3">
        <v>2583333</v>
      </c>
      <c r="I390" s="1"/>
      <c r="J390" s="3"/>
    </row>
    <row r="391" spans="4:10" x14ac:dyDescent="0.25">
      <c r="D391" s="5">
        <v>384</v>
      </c>
      <c r="E391" s="1" t="s">
        <v>330</v>
      </c>
      <c r="F391" s="3">
        <v>2550000</v>
      </c>
      <c r="I391" s="1"/>
      <c r="J391" s="3"/>
    </row>
    <row r="392" spans="4:10" x14ac:dyDescent="0.25">
      <c r="D392" s="5">
        <v>385</v>
      </c>
      <c r="E392" s="1" t="s">
        <v>331</v>
      </c>
      <c r="F392" s="3">
        <v>2500000</v>
      </c>
      <c r="I392" s="1"/>
      <c r="J392" s="3"/>
    </row>
    <row r="393" spans="4:10" x14ac:dyDescent="0.25">
      <c r="D393" s="5">
        <v>386</v>
      </c>
      <c r="E393" s="1" t="s">
        <v>332</v>
      </c>
      <c r="F393" s="3">
        <v>2275000</v>
      </c>
      <c r="I393" s="1"/>
      <c r="J393" s="3"/>
    </row>
    <row r="394" spans="4:10" x14ac:dyDescent="0.25">
      <c r="D394" s="5">
        <v>387</v>
      </c>
      <c r="E394" s="1" t="s">
        <v>333</v>
      </c>
      <c r="F394" s="3">
        <v>2200000</v>
      </c>
      <c r="I394" s="1"/>
      <c r="J394" s="3"/>
    </row>
    <row r="395" spans="4:10" x14ac:dyDescent="0.25">
      <c r="D395" s="5">
        <v>388</v>
      </c>
      <c r="E395" s="1" t="s">
        <v>334</v>
      </c>
      <c r="F395" s="3">
        <v>2183333</v>
      </c>
      <c r="I395" s="1"/>
      <c r="J395" s="3"/>
    </row>
    <row r="396" spans="4:10" x14ac:dyDescent="0.25">
      <c r="D396" s="5">
        <v>389</v>
      </c>
      <c r="E396" s="1" t="s">
        <v>335</v>
      </c>
      <c r="F396" s="3">
        <v>2100000</v>
      </c>
      <c r="I396" s="1"/>
      <c r="J396" s="3"/>
    </row>
    <row r="397" spans="4:10" x14ac:dyDescent="0.25">
      <c r="D397" s="5">
        <v>390</v>
      </c>
      <c r="E397" s="1" t="s">
        <v>336</v>
      </c>
      <c r="F397" s="3">
        <v>1550000</v>
      </c>
      <c r="I397" s="1"/>
      <c r="J397" s="3"/>
    </row>
    <row r="398" spans="4:10" x14ac:dyDescent="0.25">
      <c r="D398" s="5">
        <v>391</v>
      </c>
      <c r="E398" s="1" t="s">
        <v>337</v>
      </c>
      <c r="F398" s="3">
        <v>1500000</v>
      </c>
      <c r="I398" s="1"/>
      <c r="J398" s="3"/>
    </row>
    <row r="399" spans="4:10" x14ac:dyDescent="0.25">
      <c r="D399" s="5">
        <v>392</v>
      </c>
      <c r="E399" s="1" t="s">
        <v>400</v>
      </c>
      <c r="F399" s="3">
        <v>1000000</v>
      </c>
      <c r="I399" s="1"/>
      <c r="J399" s="3"/>
    </row>
    <row r="400" spans="4:10" x14ac:dyDescent="0.25">
      <c r="D400" s="5">
        <v>393</v>
      </c>
      <c r="E400" s="1" t="s">
        <v>338</v>
      </c>
      <c r="F400" s="3">
        <v>1000000</v>
      </c>
      <c r="I400" s="1"/>
      <c r="J400" s="3"/>
    </row>
    <row r="401" spans="4:10" x14ac:dyDescent="0.25">
      <c r="D401" s="5">
        <v>394</v>
      </c>
      <c r="E401" s="1" t="s">
        <v>339</v>
      </c>
      <c r="F401" s="3">
        <v>733333</v>
      </c>
      <c r="I401" s="1"/>
      <c r="J401" s="3"/>
    </row>
    <row r="402" spans="4:10" x14ac:dyDescent="0.25">
      <c r="D402" s="5">
        <v>395</v>
      </c>
      <c r="E402" s="1" t="s">
        <v>340</v>
      </c>
      <c r="F402" s="3">
        <v>725000</v>
      </c>
      <c r="I402" s="1"/>
      <c r="J402" s="3"/>
    </row>
    <row r="403" spans="4:10" x14ac:dyDescent="0.25">
      <c r="D403" s="5">
        <v>396</v>
      </c>
      <c r="E403" s="1" t="s">
        <v>341</v>
      </c>
      <c r="F403" s="3">
        <v>225000</v>
      </c>
      <c r="I403" s="1"/>
      <c r="J403" s="3"/>
    </row>
    <row r="404" spans="4:10" x14ac:dyDescent="0.25">
      <c r="D404" s="5">
        <v>397</v>
      </c>
      <c r="E404" s="1" t="s">
        <v>342</v>
      </c>
      <c r="F404" s="3">
        <v>223000</v>
      </c>
      <c r="I404" s="1"/>
      <c r="J404" s="3"/>
    </row>
    <row r="405" spans="4:10" x14ac:dyDescent="0.25">
      <c r="D405" s="5">
        <v>398</v>
      </c>
      <c r="E405" s="1" t="s">
        <v>343</v>
      </c>
      <c r="F405" s="3">
        <v>223000</v>
      </c>
      <c r="I405" s="1"/>
      <c r="J405" s="3"/>
    </row>
    <row r="406" spans="4:10" x14ac:dyDescent="0.25">
      <c r="D406" s="5">
        <v>399</v>
      </c>
      <c r="E406" s="1" t="s">
        <v>401</v>
      </c>
      <c r="F406" s="3">
        <v>202500</v>
      </c>
      <c r="I406" s="1"/>
      <c r="J406" s="3"/>
    </row>
    <row r="407" spans="4:10" x14ac:dyDescent="0.25">
      <c r="D407" s="5">
        <v>400</v>
      </c>
      <c r="E407" s="1" t="s">
        <v>344</v>
      </c>
      <c r="F407" s="3">
        <v>200000</v>
      </c>
      <c r="I407" s="1"/>
      <c r="J407" s="3"/>
    </row>
    <row r="408" spans="4:10" x14ac:dyDescent="0.25">
      <c r="D408" s="5">
        <v>401</v>
      </c>
      <c r="E408" s="1" t="s">
        <v>345</v>
      </c>
      <c r="F408" s="3">
        <v>200000</v>
      </c>
      <c r="I408" s="1"/>
      <c r="J408" s="3"/>
    </row>
  </sheetData>
  <sortState ref="I7:J407">
    <sortCondition descending="1" ref="J7:J4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topLeftCell="A25" workbookViewId="0">
      <selection activeCell="B9" sqref="B9"/>
    </sheetView>
  </sheetViews>
  <sheetFormatPr baseColWidth="10" defaultColWidth="9.140625" defaultRowHeight="15" x14ac:dyDescent="0.25"/>
  <cols>
    <col min="1" max="1" width="23.5703125" style="2" customWidth="1"/>
    <col min="2" max="2" width="11.28515625" style="2" customWidth="1"/>
    <col min="3" max="3" width="10.7109375" style="2" customWidth="1"/>
    <col min="4" max="4" width="11.28515625" style="7" bestFit="1" customWidth="1"/>
    <col min="5" max="5" width="14" style="2" customWidth="1"/>
    <col min="6" max="6" width="11" style="7" customWidth="1"/>
    <col min="7" max="16384" width="9.140625" style="2"/>
  </cols>
  <sheetData>
    <row r="1" spans="1:6" x14ac:dyDescent="0.25">
      <c r="A1" s="9" t="s">
        <v>673</v>
      </c>
      <c r="B1" s="9"/>
    </row>
    <row r="2" spans="1:6" x14ac:dyDescent="0.25">
      <c r="A2" s="7"/>
      <c r="B2" s="7"/>
    </row>
    <row r="3" spans="1:6" x14ac:dyDescent="0.25">
      <c r="A3" s="6" t="s">
        <v>674</v>
      </c>
      <c r="B3" s="7">
        <v>2</v>
      </c>
    </row>
    <row r="4" spans="1:6" x14ac:dyDescent="0.25">
      <c r="A4" s="6" t="s">
        <v>675</v>
      </c>
      <c r="B4" s="11">
        <f>LARGE(Cantidad,B3)</f>
        <v>4918</v>
      </c>
    </row>
    <row r="5" spans="1:6" x14ac:dyDescent="0.25">
      <c r="A5" s="6" t="s">
        <v>676</v>
      </c>
      <c r="B5" s="7" t="str">
        <f ca="1">OFFSET(F5,MATCH(B4,Cantidad,0),-1)</f>
        <v>eqb</v>
      </c>
      <c r="D5" s="4" t="s">
        <v>408</v>
      </c>
      <c r="E5" s="4" t="s">
        <v>409</v>
      </c>
      <c r="F5" s="4" t="s">
        <v>410</v>
      </c>
    </row>
    <row r="6" spans="1:6" x14ac:dyDescent="0.25">
      <c r="A6" s="6"/>
      <c r="D6" s="7">
        <v>1</v>
      </c>
      <c r="E6" s="2" t="s">
        <v>411</v>
      </c>
      <c r="F6" s="10">
        <v>1704</v>
      </c>
    </row>
    <row r="7" spans="1:6" x14ac:dyDescent="0.25">
      <c r="D7" s="7">
        <v>2</v>
      </c>
      <c r="E7" s="2" t="s">
        <v>412</v>
      </c>
      <c r="F7" s="10">
        <v>4458</v>
      </c>
    </row>
    <row r="8" spans="1:6" x14ac:dyDescent="0.25">
      <c r="D8" s="7">
        <v>3</v>
      </c>
      <c r="E8" s="2" t="s">
        <v>413</v>
      </c>
      <c r="F8" s="10">
        <v>4835</v>
      </c>
    </row>
    <row r="9" spans="1:6" x14ac:dyDescent="0.25">
      <c r="A9" s="6"/>
      <c r="B9" s="7"/>
      <c r="D9" s="7">
        <v>4</v>
      </c>
      <c r="E9" s="2" t="s">
        <v>414</v>
      </c>
      <c r="F9" s="10">
        <v>1605</v>
      </c>
    </row>
    <row r="10" spans="1:6" x14ac:dyDescent="0.25">
      <c r="A10" s="6"/>
      <c r="B10" s="11"/>
      <c r="D10" s="7">
        <v>5</v>
      </c>
      <c r="E10" s="2" t="s">
        <v>415</v>
      </c>
      <c r="F10" s="10">
        <v>1079</v>
      </c>
    </row>
    <row r="11" spans="1:6" x14ac:dyDescent="0.25">
      <c r="A11" s="6"/>
      <c r="B11" s="7"/>
      <c r="D11" s="7">
        <v>6</v>
      </c>
      <c r="E11" s="2" t="s">
        <v>416</v>
      </c>
      <c r="F11" s="10">
        <v>3945</v>
      </c>
    </row>
    <row r="12" spans="1:6" x14ac:dyDescent="0.25">
      <c r="A12" s="6"/>
      <c r="D12" s="7">
        <v>7</v>
      </c>
      <c r="E12" s="2" t="s">
        <v>417</v>
      </c>
      <c r="F12" s="10">
        <v>2444</v>
      </c>
    </row>
    <row r="13" spans="1:6" x14ac:dyDescent="0.25">
      <c r="D13" s="7">
        <v>8</v>
      </c>
      <c r="E13" s="2" t="s">
        <v>418</v>
      </c>
      <c r="F13" s="10">
        <v>872</v>
      </c>
    </row>
    <row r="14" spans="1:6" x14ac:dyDescent="0.25">
      <c r="D14" s="7">
        <v>9</v>
      </c>
      <c r="E14" s="2" t="s">
        <v>419</v>
      </c>
      <c r="F14" s="10">
        <v>1545</v>
      </c>
    </row>
    <row r="15" spans="1:6" x14ac:dyDescent="0.25">
      <c r="A15" s="6"/>
      <c r="B15" s="7"/>
      <c r="D15" s="7">
        <v>10</v>
      </c>
      <c r="E15" s="2" t="s">
        <v>420</v>
      </c>
      <c r="F15" s="10">
        <v>2635</v>
      </c>
    </row>
    <row r="16" spans="1:6" x14ac:dyDescent="0.25">
      <c r="A16" s="6"/>
      <c r="B16" s="11"/>
      <c r="D16" s="7">
        <v>11</v>
      </c>
      <c r="E16" s="2" t="s">
        <v>421</v>
      </c>
      <c r="F16" s="10">
        <v>2377</v>
      </c>
    </row>
    <row r="17" spans="1:6" x14ac:dyDescent="0.25">
      <c r="A17" s="6"/>
      <c r="B17" s="7"/>
      <c r="D17" s="7">
        <v>12</v>
      </c>
      <c r="E17" s="2" t="s">
        <v>422</v>
      </c>
      <c r="F17" s="10">
        <v>3626</v>
      </c>
    </row>
    <row r="18" spans="1:6" x14ac:dyDescent="0.25">
      <c r="A18" s="6"/>
      <c r="D18" s="7">
        <v>13</v>
      </c>
      <c r="E18" s="2" t="s">
        <v>423</v>
      </c>
      <c r="F18" s="10">
        <v>1029</v>
      </c>
    </row>
    <row r="19" spans="1:6" x14ac:dyDescent="0.25">
      <c r="D19" s="7">
        <v>14</v>
      </c>
      <c r="E19" s="2" t="s">
        <v>424</v>
      </c>
      <c r="F19" s="10">
        <v>3511</v>
      </c>
    </row>
    <row r="20" spans="1:6" x14ac:dyDescent="0.25">
      <c r="D20" s="7">
        <v>15</v>
      </c>
      <c r="E20" s="2" t="s">
        <v>425</v>
      </c>
      <c r="F20" s="10">
        <v>4803</v>
      </c>
    </row>
    <row r="21" spans="1:6" x14ac:dyDescent="0.25">
      <c r="A21" s="6"/>
      <c r="B21" s="7"/>
      <c r="D21" s="7">
        <v>16</v>
      </c>
      <c r="E21" s="2" t="s">
        <v>426</v>
      </c>
      <c r="F21" s="10">
        <v>2583</v>
      </c>
    </row>
    <row r="22" spans="1:6" x14ac:dyDescent="0.25">
      <c r="A22" s="6"/>
      <c r="B22" s="11"/>
      <c r="D22" s="7">
        <v>17</v>
      </c>
      <c r="E22" s="2" t="s">
        <v>427</v>
      </c>
      <c r="F22" s="10">
        <v>3045</v>
      </c>
    </row>
    <row r="23" spans="1:6" x14ac:dyDescent="0.25">
      <c r="A23" s="6"/>
      <c r="B23" s="7"/>
      <c r="D23" s="7">
        <v>18</v>
      </c>
      <c r="E23" s="2" t="s">
        <v>428</v>
      </c>
      <c r="F23" s="10">
        <v>2624</v>
      </c>
    </row>
    <row r="24" spans="1:6" x14ac:dyDescent="0.25">
      <c r="A24" s="6"/>
      <c r="D24" s="7">
        <v>19</v>
      </c>
      <c r="E24" s="2" t="s">
        <v>429</v>
      </c>
      <c r="F24" s="10">
        <v>3826</v>
      </c>
    </row>
    <row r="25" spans="1:6" x14ac:dyDescent="0.25">
      <c r="D25" s="7">
        <v>20</v>
      </c>
      <c r="E25" s="2" t="s">
        <v>430</v>
      </c>
      <c r="F25" s="10">
        <v>3377</v>
      </c>
    </row>
    <row r="26" spans="1:6" x14ac:dyDescent="0.25">
      <c r="D26" s="7">
        <v>21</v>
      </c>
      <c r="E26" s="2" t="s">
        <v>431</v>
      </c>
      <c r="F26" s="10">
        <v>4885</v>
      </c>
    </row>
    <row r="27" spans="1:6" x14ac:dyDescent="0.25">
      <c r="D27" s="7">
        <v>22</v>
      </c>
      <c r="E27" s="2" t="s">
        <v>432</v>
      </c>
      <c r="F27" s="10">
        <v>2370</v>
      </c>
    </row>
    <row r="28" spans="1:6" x14ac:dyDescent="0.25">
      <c r="D28" s="7">
        <v>23</v>
      </c>
      <c r="E28" s="2" t="s">
        <v>433</v>
      </c>
      <c r="F28" s="10">
        <v>3441</v>
      </c>
    </row>
    <row r="29" spans="1:6" x14ac:dyDescent="0.25">
      <c r="D29" s="7">
        <v>24</v>
      </c>
      <c r="E29" s="2" t="s">
        <v>434</v>
      </c>
      <c r="F29" s="10">
        <v>2011</v>
      </c>
    </row>
    <row r="30" spans="1:6" x14ac:dyDescent="0.25">
      <c r="D30" s="7">
        <v>25</v>
      </c>
      <c r="E30" s="2" t="s">
        <v>435</v>
      </c>
      <c r="F30" s="10">
        <v>4730</v>
      </c>
    </row>
    <row r="31" spans="1:6" x14ac:dyDescent="0.25">
      <c r="D31" s="7">
        <v>26</v>
      </c>
      <c r="E31" s="2" t="s">
        <v>436</v>
      </c>
      <c r="F31" s="10">
        <v>3202</v>
      </c>
    </row>
    <row r="32" spans="1:6" x14ac:dyDescent="0.25">
      <c r="D32" s="7">
        <v>27</v>
      </c>
      <c r="E32" s="2" t="s">
        <v>437</v>
      </c>
      <c r="F32" s="10">
        <v>4654</v>
      </c>
    </row>
    <row r="33" spans="4:6" x14ac:dyDescent="0.25">
      <c r="D33" s="7">
        <v>28</v>
      </c>
      <c r="E33" s="2" t="s">
        <v>438</v>
      </c>
      <c r="F33" s="10">
        <v>923</v>
      </c>
    </row>
    <row r="34" spans="4:6" x14ac:dyDescent="0.25">
      <c r="D34" s="7">
        <v>29</v>
      </c>
      <c r="E34" s="2" t="s">
        <v>439</v>
      </c>
      <c r="F34" s="10">
        <v>4419</v>
      </c>
    </row>
    <row r="35" spans="4:6" x14ac:dyDescent="0.25">
      <c r="D35" s="7">
        <v>30</v>
      </c>
      <c r="E35" s="2" t="s">
        <v>440</v>
      </c>
      <c r="F35" s="10">
        <v>1541</v>
      </c>
    </row>
    <row r="36" spans="4:6" x14ac:dyDescent="0.25">
      <c r="D36" s="7">
        <v>31</v>
      </c>
      <c r="E36" s="2" t="s">
        <v>441</v>
      </c>
      <c r="F36" s="10">
        <v>3397</v>
      </c>
    </row>
    <row r="37" spans="4:6" x14ac:dyDescent="0.25">
      <c r="D37" s="7">
        <v>32</v>
      </c>
      <c r="E37" s="2" t="s">
        <v>442</v>
      </c>
      <c r="F37" s="10">
        <v>1783</v>
      </c>
    </row>
    <row r="38" spans="4:6" x14ac:dyDescent="0.25">
      <c r="D38" s="7">
        <v>33</v>
      </c>
      <c r="E38" s="2" t="s">
        <v>443</v>
      </c>
      <c r="F38" s="10">
        <v>2369</v>
      </c>
    </row>
    <row r="39" spans="4:6" x14ac:dyDescent="0.25">
      <c r="D39" s="7">
        <v>34</v>
      </c>
      <c r="E39" s="2" t="s">
        <v>444</v>
      </c>
      <c r="F39" s="10">
        <v>2477</v>
      </c>
    </row>
    <row r="40" spans="4:6" x14ac:dyDescent="0.25">
      <c r="D40" s="7">
        <v>35</v>
      </c>
      <c r="E40" s="2" t="s">
        <v>445</v>
      </c>
      <c r="F40" s="10">
        <v>3134</v>
      </c>
    </row>
    <row r="41" spans="4:6" x14ac:dyDescent="0.25">
      <c r="D41" s="7">
        <v>36</v>
      </c>
      <c r="E41" s="2" t="s">
        <v>446</v>
      </c>
      <c r="F41" s="10">
        <v>4192</v>
      </c>
    </row>
    <row r="42" spans="4:6" x14ac:dyDescent="0.25">
      <c r="D42" s="7">
        <v>37</v>
      </c>
      <c r="E42" s="2" t="s">
        <v>447</v>
      </c>
      <c r="F42" s="10">
        <v>3864</v>
      </c>
    </row>
    <row r="43" spans="4:6" x14ac:dyDescent="0.25">
      <c r="D43" s="7">
        <v>38</v>
      </c>
      <c r="E43" s="2" t="s">
        <v>448</v>
      </c>
      <c r="F43" s="10">
        <v>4469</v>
      </c>
    </row>
    <row r="44" spans="4:6" x14ac:dyDescent="0.25">
      <c r="D44" s="7">
        <v>39</v>
      </c>
      <c r="E44" s="2" t="s">
        <v>449</v>
      </c>
      <c r="F44" s="10">
        <v>3113</v>
      </c>
    </row>
    <row r="45" spans="4:6" x14ac:dyDescent="0.25">
      <c r="D45" s="7">
        <v>40</v>
      </c>
      <c r="E45" s="2" t="s">
        <v>450</v>
      </c>
      <c r="F45" s="10">
        <v>4273</v>
      </c>
    </row>
    <row r="46" spans="4:6" x14ac:dyDescent="0.25">
      <c r="D46" s="7">
        <v>41</v>
      </c>
      <c r="E46" s="2" t="s">
        <v>451</v>
      </c>
      <c r="F46" s="10">
        <v>3062</v>
      </c>
    </row>
    <row r="47" spans="4:6" x14ac:dyDescent="0.25">
      <c r="D47" s="7">
        <v>42</v>
      </c>
      <c r="E47" s="2" t="s">
        <v>452</v>
      </c>
      <c r="F47" s="10">
        <v>1871</v>
      </c>
    </row>
    <row r="48" spans="4:6" x14ac:dyDescent="0.25">
      <c r="D48" s="7">
        <v>43</v>
      </c>
      <c r="E48" s="2" t="s">
        <v>453</v>
      </c>
      <c r="F48" s="10">
        <v>3822</v>
      </c>
    </row>
    <row r="49" spans="4:6" x14ac:dyDescent="0.25">
      <c r="D49" s="7">
        <v>44</v>
      </c>
      <c r="E49" s="2" t="s">
        <v>454</v>
      </c>
      <c r="F49" s="10">
        <v>853</v>
      </c>
    </row>
    <row r="50" spans="4:6" x14ac:dyDescent="0.25">
      <c r="D50" s="7">
        <v>45</v>
      </c>
      <c r="E50" s="2" t="s">
        <v>455</v>
      </c>
      <c r="F50" s="10">
        <v>4502</v>
      </c>
    </row>
    <row r="51" spans="4:6" x14ac:dyDescent="0.25">
      <c r="D51" s="7">
        <v>46</v>
      </c>
      <c r="E51" s="2" t="s">
        <v>456</v>
      </c>
      <c r="F51" s="10">
        <v>3087</v>
      </c>
    </row>
    <row r="52" spans="4:6" x14ac:dyDescent="0.25">
      <c r="D52" s="7">
        <v>47</v>
      </c>
      <c r="E52" s="2" t="s">
        <v>457</v>
      </c>
      <c r="F52" s="10">
        <v>2322</v>
      </c>
    </row>
    <row r="53" spans="4:6" x14ac:dyDescent="0.25">
      <c r="D53" s="7">
        <v>48</v>
      </c>
      <c r="E53" s="2" t="s">
        <v>458</v>
      </c>
      <c r="F53" s="10">
        <v>2474</v>
      </c>
    </row>
    <row r="54" spans="4:6" x14ac:dyDescent="0.25">
      <c r="D54" s="7">
        <v>49</v>
      </c>
      <c r="E54" s="2" t="s">
        <v>459</v>
      </c>
      <c r="F54" s="10">
        <v>2730</v>
      </c>
    </row>
    <row r="55" spans="4:6" x14ac:dyDescent="0.25">
      <c r="D55" s="7">
        <v>50</v>
      </c>
      <c r="E55" s="2" t="s">
        <v>460</v>
      </c>
      <c r="F55" s="10">
        <v>820</v>
      </c>
    </row>
    <row r="56" spans="4:6" x14ac:dyDescent="0.25">
      <c r="D56" s="7">
        <v>51</v>
      </c>
      <c r="E56" s="2" t="s">
        <v>461</v>
      </c>
      <c r="F56" s="10">
        <v>3019</v>
      </c>
    </row>
    <row r="57" spans="4:6" x14ac:dyDescent="0.25">
      <c r="D57" s="7">
        <v>52</v>
      </c>
      <c r="E57" s="2" t="s">
        <v>462</v>
      </c>
      <c r="F57" s="10">
        <v>2786</v>
      </c>
    </row>
    <row r="58" spans="4:6" x14ac:dyDescent="0.25">
      <c r="D58" s="7">
        <v>53</v>
      </c>
      <c r="E58" s="2" t="s">
        <v>463</v>
      </c>
      <c r="F58" s="10">
        <v>2228</v>
      </c>
    </row>
    <row r="59" spans="4:6" x14ac:dyDescent="0.25">
      <c r="D59" s="7">
        <v>54</v>
      </c>
      <c r="E59" s="2" t="s">
        <v>464</v>
      </c>
      <c r="F59" s="10">
        <v>4850</v>
      </c>
    </row>
    <row r="60" spans="4:6" x14ac:dyDescent="0.25">
      <c r="D60" s="7">
        <v>55</v>
      </c>
      <c r="E60" s="2" t="s">
        <v>465</v>
      </c>
      <c r="F60" s="10">
        <v>4172</v>
      </c>
    </row>
    <row r="61" spans="4:6" x14ac:dyDescent="0.25">
      <c r="D61" s="7">
        <v>56</v>
      </c>
      <c r="E61" s="2" t="s">
        <v>466</v>
      </c>
      <c r="F61" s="10">
        <v>1044</v>
      </c>
    </row>
    <row r="62" spans="4:6" x14ac:dyDescent="0.25">
      <c r="D62" s="7">
        <v>57</v>
      </c>
      <c r="E62" s="2" t="s">
        <v>467</v>
      </c>
      <c r="F62" s="10">
        <v>4638</v>
      </c>
    </row>
    <row r="63" spans="4:6" x14ac:dyDescent="0.25">
      <c r="D63" s="7">
        <v>58</v>
      </c>
      <c r="E63" s="2" t="s">
        <v>468</v>
      </c>
      <c r="F63" s="10">
        <v>1956</v>
      </c>
    </row>
    <row r="64" spans="4:6" x14ac:dyDescent="0.25">
      <c r="D64" s="7">
        <v>59</v>
      </c>
      <c r="E64" s="2" t="s">
        <v>469</v>
      </c>
      <c r="F64" s="10">
        <v>1559</v>
      </c>
    </row>
    <row r="65" spans="4:6" x14ac:dyDescent="0.25">
      <c r="D65" s="7">
        <v>60</v>
      </c>
      <c r="E65" s="2" t="s">
        <v>470</v>
      </c>
      <c r="F65" s="10">
        <v>841</v>
      </c>
    </row>
    <row r="66" spans="4:6" x14ac:dyDescent="0.25">
      <c r="D66" s="7">
        <v>61</v>
      </c>
      <c r="E66" s="2" t="s">
        <v>471</v>
      </c>
      <c r="F66" s="10">
        <v>1716</v>
      </c>
    </row>
    <row r="67" spans="4:6" x14ac:dyDescent="0.25">
      <c r="D67" s="7">
        <v>62</v>
      </c>
      <c r="E67" s="2" t="s">
        <v>472</v>
      </c>
      <c r="F67" s="10">
        <v>1916</v>
      </c>
    </row>
    <row r="68" spans="4:6" x14ac:dyDescent="0.25">
      <c r="D68" s="7">
        <v>63</v>
      </c>
      <c r="E68" s="2" t="s">
        <v>473</v>
      </c>
      <c r="F68" s="10">
        <v>2474</v>
      </c>
    </row>
    <row r="69" spans="4:6" x14ac:dyDescent="0.25">
      <c r="D69" s="7">
        <v>64</v>
      </c>
      <c r="E69" s="2" t="s">
        <v>474</v>
      </c>
      <c r="F69" s="10">
        <v>3423</v>
      </c>
    </row>
    <row r="70" spans="4:6" x14ac:dyDescent="0.25">
      <c r="D70" s="7">
        <v>65</v>
      </c>
      <c r="E70" s="2" t="s">
        <v>475</v>
      </c>
      <c r="F70" s="10">
        <v>3655</v>
      </c>
    </row>
    <row r="71" spans="4:6" x14ac:dyDescent="0.25">
      <c r="D71" s="7">
        <v>66</v>
      </c>
      <c r="E71" s="2" t="s">
        <v>476</v>
      </c>
      <c r="F71" s="10">
        <v>3714</v>
      </c>
    </row>
    <row r="72" spans="4:6" x14ac:dyDescent="0.25">
      <c r="D72" s="7">
        <v>67</v>
      </c>
      <c r="E72" s="2" t="s">
        <v>477</v>
      </c>
      <c r="F72" s="10">
        <v>1299</v>
      </c>
    </row>
    <row r="73" spans="4:6" x14ac:dyDescent="0.25">
      <c r="D73" s="7">
        <v>68</v>
      </c>
      <c r="E73" s="2" t="s">
        <v>478</v>
      </c>
      <c r="F73" s="10">
        <v>3393</v>
      </c>
    </row>
    <row r="74" spans="4:6" x14ac:dyDescent="0.25">
      <c r="D74" s="7">
        <v>69</v>
      </c>
      <c r="E74" s="2" t="s">
        <v>479</v>
      </c>
      <c r="F74" s="10">
        <v>3943</v>
      </c>
    </row>
    <row r="75" spans="4:6" x14ac:dyDescent="0.25">
      <c r="D75" s="7">
        <v>70</v>
      </c>
      <c r="E75" s="2" t="s">
        <v>480</v>
      </c>
      <c r="F75" s="10">
        <v>4667</v>
      </c>
    </row>
    <row r="76" spans="4:6" x14ac:dyDescent="0.25">
      <c r="D76" s="7">
        <v>71</v>
      </c>
      <c r="E76" s="2" t="s">
        <v>481</v>
      </c>
      <c r="F76" s="10">
        <v>3729</v>
      </c>
    </row>
    <row r="77" spans="4:6" x14ac:dyDescent="0.25">
      <c r="D77" s="7">
        <v>72</v>
      </c>
      <c r="E77" s="2" t="s">
        <v>482</v>
      </c>
      <c r="F77" s="10">
        <v>4723</v>
      </c>
    </row>
    <row r="78" spans="4:6" x14ac:dyDescent="0.25">
      <c r="D78" s="7">
        <v>73</v>
      </c>
      <c r="E78" s="2" t="s">
        <v>483</v>
      </c>
      <c r="F78" s="10">
        <v>2877</v>
      </c>
    </row>
    <row r="79" spans="4:6" x14ac:dyDescent="0.25">
      <c r="D79" s="7">
        <v>74</v>
      </c>
      <c r="E79" s="2" t="s">
        <v>484</v>
      </c>
      <c r="F79" s="10">
        <v>2195</v>
      </c>
    </row>
    <row r="80" spans="4:6" x14ac:dyDescent="0.25">
      <c r="D80" s="7">
        <v>75</v>
      </c>
      <c r="E80" s="2" t="s">
        <v>485</v>
      </c>
      <c r="F80" s="10">
        <v>4273</v>
      </c>
    </row>
    <row r="81" spans="4:6" x14ac:dyDescent="0.25">
      <c r="D81" s="7">
        <v>76</v>
      </c>
      <c r="E81" s="2" t="s">
        <v>486</v>
      </c>
      <c r="F81" s="10">
        <v>2018</v>
      </c>
    </row>
    <row r="82" spans="4:6" x14ac:dyDescent="0.25">
      <c r="D82" s="7">
        <v>77</v>
      </c>
      <c r="E82" s="2" t="s">
        <v>487</v>
      </c>
      <c r="F82" s="10">
        <v>2222</v>
      </c>
    </row>
    <row r="83" spans="4:6" x14ac:dyDescent="0.25">
      <c r="D83" s="7">
        <v>78</v>
      </c>
      <c r="E83" s="2" t="s">
        <v>488</v>
      </c>
      <c r="F83" s="10">
        <v>2254</v>
      </c>
    </row>
    <row r="84" spans="4:6" x14ac:dyDescent="0.25">
      <c r="D84" s="7">
        <v>79</v>
      </c>
      <c r="E84" s="2" t="s">
        <v>489</v>
      </c>
      <c r="F84" s="10">
        <v>3708</v>
      </c>
    </row>
    <row r="85" spans="4:6" x14ac:dyDescent="0.25">
      <c r="D85" s="7">
        <v>80</v>
      </c>
      <c r="E85" s="2" t="s">
        <v>490</v>
      </c>
      <c r="F85" s="10">
        <v>649</v>
      </c>
    </row>
    <row r="86" spans="4:6" x14ac:dyDescent="0.25">
      <c r="D86" s="7">
        <v>81</v>
      </c>
      <c r="E86" s="2" t="s">
        <v>491</v>
      </c>
      <c r="F86" s="10">
        <v>4683</v>
      </c>
    </row>
    <row r="87" spans="4:6" x14ac:dyDescent="0.25">
      <c r="D87" s="7">
        <v>82</v>
      </c>
      <c r="E87" s="2" t="s">
        <v>492</v>
      </c>
      <c r="F87" s="10">
        <v>3224</v>
      </c>
    </row>
    <row r="88" spans="4:6" x14ac:dyDescent="0.25">
      <c r="D88" s="7">
        <v>83</v>
      </c>
      <c r="E88" s="2" t="s">
        <v>493</v>
      </c>
      <c r="F88" s="10">
        <v>2523</v>
      </c>
    </row>
    <row r="89" spans="4:6" x14ac:dyDescent="0.25">
      <c r="D89" s="7">
        <v>84</v>
      </c>
      <c r="E89" s="2" t="s">
        <v>494</v>
      </c>
      <c r="F89" s="10">
        <v>1359</v>
      </c>
    </row>
    <row r="90" spans="4:6" x14ac:dyDescent="0.25">
      <c r="D90" s="7">
        <v>85</v>
      </c>
      <c r="E90" s="2" t="s">
        <v>495</v>
      </c>
      <c r="F90" s="10">
        <v>3337</v>
      </c>
    </row>
    <row r="91" spans="4:6" x14ac:dyDescent="0.25">
      <c r="D91" s="7">
        <v>86</v>
      </c>
      <c r="E91" s="2" t="s">
        <v>496</v>
      </c>
      <c r="F91" s="10">
        <v>3610</v>
      </c>
    </row>
    <row r="92" spans="4:6" x14ac:dyDescent="0.25">
      <c r="D92" s="7">
        <v>87</v>
      </c>
      <c r="E92" s="2" t="s">
        <v>497</v>
      </c>
      <c r="F92" s="10">
        <v>2402</v>
      </c>
    </row>
    <row r="93" spans="4:6" x14ac:dyDescent="0.25">
      <c r="D93" s="7">
        <v>88</v>
      </c>
      <c r="E93" s="2" t="s">
        <v>498</v>
      </c>
      <c r="F93" s="10">
        <v>1155</v>
      </c>
    </row>
    <row r="94" spans="4:6" x14ac:dyDescent="0.25">
      <c r="D94" s="7">
        <v>89</v>
      </c>
      <c r="E94" s="2" t="s">
        <v>499</v>
      </c>
      <c r="F94" s="10">
        <v>3536</v>
      </c>
    </row>
    <row r="95" spans="4:6" x14ac:dyDescent="0.25">
      <c r="D95" s="7">
        <v>90</v>
      </c>
      <c r="E95" s="2" t="s">
        <v>500</v>
      </c>
      <c r="F95" s="10">
        <v>3705</v>
      </c>
    </row>
    <row r="96" spans="4:6" x14ac:dyDescent="0.25">
      <c r="D96" s="7">
        <v>91</v>
      </c>
      <c r="E96" s="2" t="s">
        <v>501</v>
      </c>
      <c r="F96" s="10">
        <v>2294</v>
      </c>
    </row>
    <row r="97" spans="4:6" x14ac:dyDescent="0.25">
      <c r="D97" s="7">
        <v>92</v>
      </c>
      <c r="E97" s="2" t="s">
        <v>502</v>
      </c>
      <c r="F97" s="10">
        <v>3401</v>
      </c>
    </row>
    <row r="98" spans="4:6" x14ac:dyDescent="0.25">
      <c r="D98" s="7">
        <v>93</v>
      </c>
      <c r="E98" s="2" t="s">
        <v>503</v>
      </c>
      <c r="F98" s="10">
        <v>1648</v>
      </c>
    </row>
    <row r="99" spans="4:6" x14ac:dyDescent="0.25">
      <c r="D99" s="7">
        <v>94</v>
      </c>
      <c r="E99" s="2" t="s">
        <v>504</v>
      </c>
      <c r="F99" s="10">
        <v>4004</v>
      </c>
    </row>
    <row r="100" spans="4:6" x14ac:dyDescent="0.25">
      <c r="D100" s="7">
        <v>95</v>
      </c>
      <c r="E100" s="2" t="s">
        <v>505</v>
      </c>
      <c r="F100" s="10">
        <v>709</v>
      </c>
    </row>
    <row r="101" spans="4:6" x14ac:dyDescent="0.25">
      <c r="D101" s="7">
        <v>96</v>
      </c>
      <c r="E101" s="2" t="s">
        <v>506</v>
      </c>
      <c r="F101" s="10">
        <v>858</v>
      </c>
    </row>
    <row r="102" spans="4:6" x14ac:dyDescent="0.25">
      <c r="D102" s="7">
        <v>97</v>
      </c>
      <c r="E102" s="2" t="s">
        <v>507</v>
      </c>
      <c r="F102" s="10">
        <v>2275</v>
      </c>
    </row>
    <row r="103" spans="4:6" x14ac:dyDescent="0.25">
      <c r="D103" s="7">
        <v>98</v>
      </c>
      <c r="E103" s="2" t="s">
        <v>508</v>
      </c>
      <c r="F103" s="10">
        <v>2811</v>
      </c>
    </row>
    <row r="104" spans="4:6" x14ac:dyDescent="0.25">
      <c r="D104" s="7">
        <v>99</v>
      </c>
      <c r="E104" s="2" t="s">
        <v>509</v>
      </c>
      <c r="F104" s="10">
        <v>4781</v>
      </c>
    </row>
    <row r="105" spans="4:6" x14ac:dyDescent="0.25">
      <c r="D105" s="7">
        <v>100</v>
      </c>
      <c r="E105" s="2" t="s">
        <v>510</v>
      </c>
      <c r="F105" s="10">
        <v>2011</v>
      </c>
    </row>
    <row r="106" spans="4:6" x14ac:dyDescent="0.25">
      <c r="D106" s="7">
        <v>101</v>
      </c>
      <c r="E106" s="2" t="s">
        <v>511</v>
      </c>
      <c r="F106" s="10">
        <v>3845</v>
      </c>
    </row>
    <row r="107" spans="4:6" x14ac:dyDescent="0.25">
      <c r="D107" s="7">
        <v>102</v>
      </c>
      <c r="E107" s="2" t="s">
        <v>512</v>
      </c>
      <c r="F107" s="10">
        <v>2398</v>
      </c>
    </row>
    <row r="108" spans="4:6" x14ac:dyDescent="0.25">
      <c r="D108" s="7">
        <v>103</v>
      </c>
      <c r="E108" s="2" t="s">
        <v>513</v>
      </c>
      <c r="F108" s="10">
        <v>1274</v>
      </c>
    </row>
    <row r="109" spans="4:6" x14ac:dyDescent="0.25">
      <c r="D109" s="7">
        <v>104</v>
      </c>
      <c r="E109" s="2" t="s">
        <v>514</v>
      </c>
      <c r="F109" s="10">
        <v>1050</v>
      </c>
    </row>
    <row r="110" spans="4:6" x14ac:dyDescent="0.25">
      <c r="D110" s="7">
        <v>105</v>
      </c>
      <c r="E110" s="2" t="s">
        <v>515</v>
      </c>
      <c r="F110" s="10">
        <v>615</v>
      </c>
    </row>
    <row r="111" spans="4:6" x14ac:dyDescent="0.25">
      <c r="D111" s="7">
        <v>106</v>
      </c>
      <c r="E111" s="2" t="s">
        <v>516</v>
      </c>
      <c r="F111" s="10">
        <v>1050</v>
      </c>
    </row>
    <row r="112" spans="4:6" x14ac:dyDescent="0.25">
      <c r="D112" s="7">
        <v>107</v>
      </c>
      <c r="E112" s="2" t="s">
        <v>517</v>
      </c>
      <c r="F112" s="10">
        <v>2233</v>
      </c>
    </row>
    <row r="113" spans="4:6" x14ac:dyDescent="0.25">
      <c r="D113" s="7">
        <v>108</v>
      </c>
      <c r="E113" s="2" t="s">
        <v>518</v>
      </c>
      <c r="F113" s="10">
        <v>856</v>
      </c>
    </row>
    <row r="114" spans="4:6" x14ac:dyDescent="0.25">
      <c r="D114" s="7">
        <v>109</v>
      </c>
      <c r="E114" s="2" t="s">
        <v>519</v>
      </c>
      <c r="F114" s="10">
        <v>935</v>
      </c>
    </row>
    <row r="115" spans="4:6" x14ac:dyDescent="0.25">
      <c r="D115" s="7">
        <v>110</v>
      </c>
      <c r="E115" s="2" t="s">
        <v>520</v>
      </c>
      <c r="F115" s="10">
        <v>1014</v>
      </c>
    </row>
    <row r="116" spans="4:6" x14ac:dyDescent="0.25">
      <c r="D116" s="7">
        <v>111</v>
      </c>
      <c r="E116" s="2" t="s">
        <v>521</v>
      </c>
      <c r="F116" s="10">
        <v>2255</v>
      </c>
    </row>
    <row r="117" spans="4:6" x14ac:dyDescent="0.25">
      <c r="D117" s="7">
        <v>112</v>
      </c>
      <c r="E117" s="2" t="s">
        <v>522</v>
      </c>
      <c r="F117" s="10">
        <v>4629</v>
      </c>
    </row>
    <row r="118" spans="4:6" x14ac:dyDescent="0.25">
      <c r="D118" s="7">
        <v>113</v>
      </c>
      <c r="E118" s="2" t="s">
        <v>523</v>
      </c>
      <c r="F118" s="10">
        <v>4564</v>
      </c>
    </row>
    <row r="119" spans="4:6" x14ac:dyDescent="0.25">
      <c r="D119" s="7">
        <v>114</v>
      </c>
      <c r="E119" s="2" t="s">
        <v>524</v>
      </c>
      <c r="F119" s="10">
        <v>4815</v>
      </c>
    </row>
    <row r="120" spans="4:6" x14ac:dyDescent="0.25">
      <c r="D120" s="7">
        <v>115</v>
      </c>
      <c r="E120" s="2" t="s">
        <v>525</v>
      </c>
      <c r="F120" s="10">
        <v>2232</v>
      </c>
    </row>
    <row r="121" spans="4:6" x14ac:dyDescent="0.25">
      <c r="D121" s="7">
        <v>116</v>
      </c>
      <c r="E121" s="2" t="s">
        <v>526</v>
      </c>
      <c r="F121" s="10">
        <v>1475</v>
      </c>
    </row>
    <row r="122" spans="4:6" x14ac:dyDescent="0.25">
      <c r="D122" s="7">
        <v>117</v>
      </c>
      <c r="E122" s="2" t="s">
        <v>527</v>
      </c>
      <c r="F122" s="10">
        <v>2347</v>
      </c>
    </row>
    <row r="123" spans="4:6" x14ac:dyDescent="0.25">
      <c r="D123" s="7">
        <v>118</v>
      </c>
      <c r="E123" s="2" t="s">
        <v>528</v>
      </c>
      <c r="F123" s="10">
        <v>2845</v>
      </c>
    </row>
    <row r="124" spans="4:6" x14ac:dyDescent="0.25">
      <c r="D124" s="7">
        <v>119</v>
      </c>
      <c r="E124" s="2" t="s">
        <v>529</v>
      </c>
      <c r="F124" s="10">
        <v>4565</v>
      </c>
    </row>
    <row r="125" spans="4:6" x14ac:dyDescent="0.25">
      <c r="D125" s="7">
        <v>120</v>
      </c>
      <c r="E125" s="2" t="s">
        <v>530</v>
      </c>
      <c r="F125" s="10">
        <v>557</v>
      </c>
    </row>
    <row r="126" spans="4:6" x14ac:dyDescent="0.25">
      <c r="D126" s="7">
        <v>121</v>
      </c>
      <c r="E126" s="2" t="s">
        <v>531</v>
      </c>
      <c r="F126" s="10">
        <v>3202</v>
      </c>
    </row>
    <row r="127" spans="4:6" x14ac:dyDescent="0.25">
      <c r="D127" s="7">
        <v>122</v>
      </c>
      <c r="E127" s="2" t="s">
        <v>532</v>
      </c>
      <c r="F127" s="10">
        <v>3611</v>
      </c>
    </row>
    <row r="128" spans="4:6" x14ac:dyDescent="0.25">
      <c r="D128" s="7">
        <v>123</v>
      </c>
      <c r="E128" s="2" t="s">
        <v>483</v>
      </c>
      <c r="F128" s="10">
        <v>2615</v>
      </c>
    </row>
    <row r="129" spans="4:6" x14ac:dyDescent="0.25">
      <c r="D129" s="7">
        <v>124</v>
      </c>
      <c r="E129" s="2" t="s">
        <v>533</v>
      </c>
      <c r="F129" s="10">
        <v>2241</v>
      </c>
    </row>
    <row r="130" spans="4:6" x14ac:dyDescent="0.25">
      <c r="D130" s="7">
        <v>125</v>
      </c>
      <c r="E130" s="2" t="s">
        <v>534</v>
      </c>
      <c r="F130" s="10">
        <v>1641</v>
      </c>
    </row>
    <row r="131" spans="4:6" x14ac:dyDescent="0.25">
      <c r="D131" s="7">
        <v>126</v>
      </c>
      <c r="E131" s="2" t="s">
        <v>535</v>
      </c>
      <c r="F131" s="10">
        <v>4481</v>
      </c>
    </row>
    <row r="132" spans="4:6" x14ac:dyDescent="0.25">
      <c r="D132" s="7">
        <v>127</v>
      </c>
      <c r="E132" s="2" t="s">
        <v>536</v>
      </c>
      <c r="F132" s="10">
        <v>3385</v>
      </c>
    </row>
    <row r="133" spans="4:6" x14ac:dyDescent="0.25">
      <c r="D133" s="7">
        <v>128</v>
      </c>
      <c r="E133" s="2" t="s">
        <v>537</v>
      </c>
      <c r="F133" s="10">
        <v>990</v>
      </c>
    </row>
    <row r="134" spans="4:6" x14ac:dyDescent="0.25">
      <c r="D134" s="7">
        <v>129</v>
      </c>
      <c r="E134" s="2" t="s">
        <v>538</v>
      </c>
      <c r="F134" s="10">
        <v>1584</v>
      </c>
    </row>
    <row r="135" spans="4:6" x14ac:dyDescent="0.25">
      <c r="D135" s="7">
        <v>130</v>
      </c>
      <c r="E135" s="2" t="s">
        <v>539</v>
      </c>
      <c r="F135" s="10">
        <v>4918</v>
      </c>
    </row>
    <row r="136" spans="4:6" x14ac:dyDescent="0.25">
      <c r="D136" s="7">
        <v>131</v>
      </c>
      <c r="E136" s="2" t="s">
        <v>540</v>
      </c>
      <c r="F136" s="10">
        <v>4119</v>
      </c>
    </row>
    <row r="137" spans="4:6" x14ac:dyDescent="0.25">
      <c r="D137" s="7">
        <v>132</v>
      </c>
      <c r="E137" s="2" t="s">
        <v>541</v>
      </c>
      <c r="F137" s="10">
        <v>4177</v>
      </c>
    </row>
    <row r="138" spans="4:6" x14ac:dyDescent="0.25">
      <c r="D138" s="7">
        <v>133</v>
      </c>
      <c r="E138" s="2" t="s">
        <v>542</v>
      </c>
      <c r="F138" s="10">
        <v>1679</v>
      </c>
    </row>
    <row r="139" spans="4:6" x14ac:dyDescent="0.25">
      <c r="D139" s="7">
        <v>134</v>
      </c>
      <c r="E139" s="2" t="s">
        <v>543</v>
      </c>
      <c r="F139" s="10">
        <v>1151</v>
      </c>
    </row>
    <row r="140" spans="4:6" x14ac:dyDescent="0.25">
      <c r="D140" s="7">
        <v>135</v>
      </c>
      <c r="E140" s="2" t="s">
        <v>544</v>
      </c>
      <c r="F140" s="10">
        <v>3981</v>
      </c>
    </row>
    <row r="141" spans="4:6" x14ac:dyDescent="0.25">
      <c r="D141" s="7">
        <v>136</v>
      </c>
      <c r="E141" s="2" t="s">
        <v>545</v>
      </c>
      <c r="F141" s="10">
        <v>4229</v>
      </c>
    </row>
    <row r="142" spans="4:6" x14ac:dyDescent="0.25">
      <c r="D142" s="7">
        <v>137</v>
      </c>
      <c r="E142" s="2" t="s">
        <v>546</v>
      </c>
      <c r="F142" s="10">
        <v>4730</v>
      </c>
    </row>
    <row r="143" spans="4:6" x14ac:dyDescent="0.25">
      <c r="D143" s="7">
        <v>138</v>
      </c>
      <c r="E143" s="2" t="s">
        <v>547</v>
      </c>
      <c r="F143" s="10">
        <v>4596</v>
      </c>
    </row>
    <row r="144" spans="4:6" x14ac:dyDescent="0.25">
      <c r="D144" s="7">
        <v>139</v>
      </c>
      <c r="E144" s="2" t="s">
        <v>548</v>
      </c>
      <c r="F144" s="10">
        <v>1534</v>
      </c>
    </row>
    <row r="145" spans="4:6" x14ac:dyDescent="0.25">
      <c r="D145" s="7">
        <v>140</v>
      </c>
      <c r="E145" s="2" t="s">
        <v>549</v>
      </c>
      <c r="F145" s="10">
        <v>4724</v>
      </c>
    </row>
    <row r="146" spans="4:6" x14ac:dyDescent="0.25">
      <c r="D146" s="7">
        <v>141</v>
      </c>
      <c r="E146" s="2" t="s">
        <v>550</v>
      </c>
      <c r="F146" s="10">
        <v>3899</v>
      </c>
    </row>
    <row r="147" spans="4:6" x14ac:dyDescent="0.25">
      <c r="D147" s="7">
        <v>142</v>
      </c>
      <c r="E147" s="2" t="s">
        <v>551</v>
      </c>
      <c r="F147" s="10">
        <v>2464</v>
      </c>
    </row>
    <row r="148" spans="4:6" x14ac:dyDescent="0.25">
      <c r="D148" s="7">
        <v>143</v>
      </c>
      <c r="E148" s="2" t="s">
        <v>552</v>
      </c>
      <c r="F148" s="10">
        <v>2291</v>
      </c>
    </row>
    <row r="149" spans="4:6" x14ac:dyDescent="0.25">
      <c r="D149" s="7">
        <v>144</v>
      </c>
      <c r="E149" s="2" t="s">
        <v>553</v>
      </c>
      <c r="F149" s="10">
        <v>4510</v>
      </c>
    </row>
    <row r="150" spans="4:6" x14ac:dyDescent="0.25">
      <c r="D150" s="7">
        <v>145</v>
      </c>
      <c r="E150" s="2" t="s">
        <v>554</v>
      </c>
      <c r="F150" s="10">
        <v>2185</v>
      </c>
    </row>
    <row r="151" spans="4:6" x14ac:dyDescent="0.25">
      <c r="D151" s="7">
        <v>146</v>
      </c>
      <c r="E151" s="2" t="s">
        <v>555</v>
      </c>
      <c r="F151" s="10">
        <v>2632</v>
      </c>
    </row>
    <row r="152" spans="4:6" x14ac:dyDescent="0.25">
      <c r="D152" s="7">
        <v>147</v>
      </c>
      <c r="E152" s="2" t="s">
        <v>556</v>
      </c>
      <c r="F152" s="10">
        <v>3563</v>
      </c>
    </row>
    <row r="153" spans="4:6" x14ac:dyDescent="0.25">
      <c r="D153" s="7">
        <v>148</v>
      </c>
      <c r="E153" s="2" t="s">
        <v>557</v>
      </c>
      <c r="F153" s="10">
        <v>4752</v>
      </c>
    </row>
    <row r="154" spans="4:6" x14ac:dyDescent="0.25">
      <c r="D154" s="7">
        <v>149</v>
      </c>
      <c r="E154" s="2" t="s">
        <v>558</v>
      </c>
      <c r="F154" s="10">
        <v>3607</v>
      </c>
    </row>
    <row r="155" spans="4:6" x14ac:dyDescent="0.25">
      <c r="D155" s="7">
        <v>150</v>
      </c>
      <c r="E155" s="2" t="s">
        <v>559</v>
      </c>
      <c r="F155" s="10">
        <v>4209</v>
      </c>
    </row>
    <row r="156" spans="4:6" x14ac:dyDescent="0.25">
      <c r="D156" s="7">
        <v>151</v>
      </c>
      <c r="E156" s="2" t="s">
        <v>560</v>
      </c>
      <c r="F156" s="10">
        <v>1116</v>
      </c>
    </row>
    <row r="157" spans="4:6" x14ac:dyDescent="0.25">
      <c r="D157" s="7">
        <v>152</v>
      </c>
      <c r="E157" s="2" t="s">
        <v>561</v>
      </c>
      <c r="F157" s="10">
        <v>4794</v>
      </c>
    </row>
    <row r="158" spans="4:6" x14ac:dyDescent="0.25">
      <c r="D158" s="7">
        <v>153</v>
      </c>
      <c r="E158" s="2" t="s">
        <v>562</v>
      </c>
      <c r="F158" s="10">
        <v>3704</v>
      </c>
    </row>
    <row r="159" spans="4:6" x14ac:dyDescent="0.25">
      <c r="D159" s="7">
        <v>154</v>
      </c>
      <c r="E159" s="2" t="s">
        <v>563</v>
      </c>
      <c r="F159" s="10">
        <v>1973</v>
      </c>
    </row>
    <row r="160" spans="4:6" x14ac:dyDescent="0.25">
      <c r="D160" s="7">
        <v>155</v>
      </c>
      <c r="E160" s="2" t="s">
        <v>564</v>
      </c>
      <c r="F160" s="10">
        <v>2353</v>
      </c>
    </row>
    <row r="161" spans="4:6" x14ac:dyDescent="0.25">
      <c r="D161" s="7">
        <v>156</v>
      </c>
      <c r="E161" s="2" t="s">
        <v>565</v>
      </c>
      <c r="F161" s="10">
        <v>4314</v>
      </c>
    </row>
    <row r="162" spans="4:6" x14ac:dyDescent="0.25">
      <c r="D162" s="7">
        <v>157</v>
      </c>
      <c r="E162" s="2" t="s">
        <v>566</v>
      </c>
      <c r="F162" s="10">
        <v>1241</v>
      </c>
    </row>
    <row r="163" spans="4:6" x14ac:dyDescent="0.25">
      <c r="D163" s="7">
        <v>158</v>
      </c>
      <c r="E163" s="2" t="s">
        <v>567</v>
      </c>
      <c r="F163" s="10">
        <v>500</v>
      </c>
    </row>
    <row r="164" spans="4:6" x14ac:dyDescent="0.25">
      <c r="D164" s="7">
        <v>159</v>
      </c>
      <c r="E164" s="2" t="s">
        <v>568</v>
      </c>
      <c r="F164" s="10">
        <v>3448</v>
      </c>
    </row>
    <row r="165" spans="4:6" x14ac:dyDescent="0.25">
      <c r="D165" s="7">
        <v>160</v>
      </c>
      <c r="E165" s="2" t="s">
        <v>569</v>
      </c>
      <c r="F165" s="10">
        <v>4856</v>
      </c>
    </row>
    <row r="166" spans="4:6" x14ac:dyDescent="0.25">
      <c r="D166" s="7">
        <v>161</v>
      </c>
      <c r="E166" s="2" t="s">
        <v>570</v>
      </c>
      <c r="F166" s="10">
        <v>3775</v>
      </c>
    </row>
    <row r="167" spans="4:6" x14ac:dyDescent="0.25">
      <c r="D167" s="7">
        <v>162</v>
      </c>
      <c r="E167" s="2" t="s">
        <v>571</v>
      </c>
      <c r="F167" s="10">
        <v>3379</v>
      </c>
    </row>
    <row r="168" spans="4:6" x14ac:dyDescent="0.25">
      <c r="D168" s="7">
        <v>163</v>
      </c>
      <c r="E168" s="2" t="s">
        <v>572</v>
      </c>
      <c r="F168" s="10">
        <v>4774</v>
      </c>
    </row>
    <row r="169" spans="4:6" x14ac:dyDescent="0.25">
      <c r="D169" s="7">
        <v>164</v>
      </c>
      <c r="E169" s="2" t="s">
        <v>573</v>
      </c>
      <c r="F169" s="10">
        <v>2604</v>
      </c>
    </row>
    <row r="170" spans="4:6" x14ac:dyDescent="0.25">
      <c r="D170" s="7">
        <v>165</v>
      </c>
      <c r="E170" s="2" t="s">
        <v>574</v>
      </c>
      <c r="F170" s="10">
        <v>2783</v>
      </c>
    </row>
    <row r="171" spans="4:6" x14ac:dyDescent="0.25">
      <c r="D171" s="7">
        <v>166</v>
      </c>
      <c r="E171" s="2" t="s">
        <v>575</v>
      </c>
      <c r="F171" s="10">
        <v>2166</v>
      </c>
    </row>
    <row r="172" spans="4:6" x14ac:dyDescent="0.25">
      <c r="D172" s="7">
        <v>167</v>
      </c>
      <c r="E172" s="2" t="s">
        <v>576</v>
      </c>
      <c r="F172" s="10">
        <v>2583</v>
      </c>
    </row>
    <row r="173" spans="4:6" x14ac:dyDescent="0.25">
      <c r="D173" s="7">
        <v>168</v>
      </c>
      <c r="E173" s="2" t="s">
        <v>577</v>
      </c>
      <c r="F173" s="10">
        <v>3237</v>
      </c>
    </row>
    <row r="174" spans="4:6" x14ac:dyDescent="0.25">
      <c r="D174" s="7">
        <v>169</v>
      </c>
      <c r="E174" s="2" t="s">
        <v>578</v>
      </c>
      <c r="F174" s="10">
        <v>874</v>
      </c>
    </row>
    <row r="175" spans="4:6" x14ac:dyDescent="0.25">
      <c r="D175" s="7">
        <v>170</v>
      </c>
      <c r="E175" s="2" t="s">
        <v>579</v>
      </c>
      <c r="F175" s="10">
        <v>1471</v>
      </c>
    </row>
    <row r="176" spans="4:6" x14ac:dyDescent="0.25">
      <c r="D176" s="7">
        <v>171</v>
      </c>
      <c r="E176" s="2" t="s">
        <v>580</v>
      </c>
      <c r="F176" s="10">
        <v>2838</v>
      </c>
    </row>
    <row r="177" spans="4:6" x14ac:dyDescent="0.25">
      <c r="D177" s="7">
        <v>172</v>
      </c>
      <c r="E177" s="2" t="s">
        <v>581</v>
      </c>
      <c r="F177" s="10">
        <v>3593</v>
      </c>
    </row>
    <row r="178" spans="4:6" x14ac:dyDescent="0.25">
      <c r="D178" s="7">
        <v>173</v>
      </c>
      <c r="E178" s="2" t="s">
        <v>582</v>
      </c>
      <c r="F178" s="10">
        <v>4227</v>
      </c>
    </row>
    <row r="179" spans="4:6" x14ac:dyDescent="0.25">
      <c r="D179" s="7">
        <v>174</v>
      </c>
      <c r="E179" s="2" t="s">
        <v>583</v>
      </c>
      <c r="F179" s="10">
        <v>3440</v>
      </c>
    </row>
    <row r="180" spans="4:6" x14ac:dyDescent="0.25">
      <c r="D180" s="7">
        <v>175</v>
      </c>
      <c r="E180" s="2" t="s">
        <v>584</v>
      </c>
      <c r="F180" s="10">
        <v>669</v>
      </c>
    </row>
    <row r="181" spans="4:6" x14ac:dyDescent="0.25">
      <c r="D181" s="7">
        <v>176</v>
      </c>
      <c r="E181" s="2" t="s">
        <v>585</v>
      </c>
      <c r="F181" s="10">
        <v>1227</v>
      </c>
    </row>
    <row r="182" spans="4:6" x14ac:dyDescent="0.25">
      <c r="D182" s="7">
        <v>177</v>
      </c>
      <c r="E182" s="2" t="s">
        <v>586</v>
      </c>
      <c r="F182" s="10">
        <v>4979</v>
      </c>
    </row>
    <row r="183" spans="4:6" x14ac:dyDescent="0.25">
      <c r="D183" s="7">
        <v>178</v>
      </c>
      <c r="E183" s="2" t="s">
        <v>587</v>
      </c>
      <c r="F183" s="10">
        <v>3393</v>
      </c>
    </row>
    <row r="184" spans="4:6" x14ac:dyDescent="0.25">
      <c r="D184" s="7">
        <v>179</v>
      </c>
      <c r="E184" s="2" t="s">
        <v>588</v>
      </c>
      <c r="F184" s="10">
        <v>2790</v>
      </c>
    </row>
    <row r="185" spans="4:6" x14ac:dyDescent="0.25">
      <c r="D185" s="7">
        <v>180</v>
      </c>
      <c r="E185" s="2" t="s">
        <v>589</v>
      </c>
      <c r="F185" s="10">
        <v>2068</v>
      </c>
    </row>
    <row r="186" spans="4:6" x14ac:dyDescent="0.25">
      <c r="D186" s="7">
        <v>181</v>
      </c>
      <c r="E186" s="2" t="s">
        <v>590</v>
      </c>
      <c r="F186" s="10">
        <v>2188</v>
      </c>
    </row>
    <row r="187" spans="4:6" x14ac:dyDescent="0.25">
      <c r="D187" s="7">
        <v>182</v>
      </c>
      <c r="E187" s="2" t="s">
        <v>591</v>
      </c>
      <c r="F187" s="10">
        <v>4830</v>
      </c>
    </row>
    <row r="188" spans="4:6" x14ac:dyDescent="0.25">
      <c r="D188" s="7">
        <v>183</v>
      </c>
      <c r="E188" s="2" t="s">
        <v>592</v>
      </c>
      <c r="F188" s="10">
        <v>3133</v>
      </c>
    </row>
    <row r="189" spans="4:6" x14ac:dyDescent="0.25">
      <c r="D189" s="7">
        <v>184</v>
      </c>
      <c r="E189" s="2" t="s">
        <v>593</v>
      </c>
      <c r="F189" s="10">
        <v>4100</v>
      </c>
    </row>
    <row r="190" spans="4:6" x14ac:dyDescent="0.25">
      <c r="D190" s="7">
        <v>185</v>
      </c>
      <c r="E190" s="2" t="s">
        <v>594</v>
      </c>
      <c r="F190" s="10">
        <v>4157</v>
      </c>
    </row>
    <row r="191" spans="4:6" x14ac:dyDescent="0.25">
      <c r="D191" s="7">
        <v>186</v>
      </c>
      <c r="E191" s="2" t="s">
        <v>595</v>
      </c>
      <c r="F191" s="10">
        <v>3090</v>
      </c>
    </row>
    <row r="192" spans="4:6" x14ac:dyDescent="0.25">
      <c r="D192" s="7">
        <v>187</v>
      </c>
      <c r="E192" s="2" t="s">
        <v>596</v>
      </c>
      <c r="F192" s="10">
        <v>3447</v>
      </c>
    </row>
    <row r="193" spans="4:6" x14ac:dyDescent="0.25">
      <c r="D193" s="7">
        <v>188</v>
      </c>
      <c r="E193" s="2" t="s">
        <v>597</v>
      </c>
      <c r="F193" s="10">
        <v>754</v>
      </c>
    </row>
    <row r="194" spans="4:6" x14ac:dyDescent="0.25">
      <c r="D194" s="7">
        <v>189</v>
      </c>
      <c r="E194" s="2" t="s">
        <v>528</v>
      </c>
      <c r="F194" s="10">
        <v>3605</v>
      </c>
    </row>
    <row r="195" spans="4:6" x14ac:dyDescent="0.25">
      <c r="D195" s="7">
        <v>190</v>
      </c>
      <c r="E195" s="2" t="s">
        <v>598</v>
      </c>
      <c r="F195" s="10">
        <v>1347</v>
      </c>
    </row>
    <row r="196" spans="4:6" x14ac:dyDescent="0.25">
      <c r="D196" s="7">
        <v>191</v>
      </c>
      <c r="E196" s="2" t="s">
        <v>599</v>
      </c>
      <c r="F196" s="10">
        <v>3548</v>
      </c>
    </row>
    <row r="197" spans="4:6" x14ac:dyDescent="0.25">
      <c r="D197" s="7">
        <v>192</v>
      </c>
      <c r="E197" s="2" t="s">
        <v>600</v>
      </c>
      <c r="F197" s="10">
        <v>1294</v>
      </c>
    </row>
    <row r="198" spans="4:6" x14ac:dyDescent="0.25">
      <c r="D198" s="7">
        <v>193</v>
      </c>
      <c r="E198" s="2" t="s">
        <v>601</v>
      </c>
      <c r="F198" s="10">
        <v>3978</v>
      </c>
    </row>
    <row r="199" spans="4:6" x14ac:dyDescent="0.25">
      <c r="D199" s="7">
        <v>194</v>
      </c>
      <c r="E199" s="2" t="s">
        <v>602</v>
      </c>
      <c r="F199" s="10">
        <v>1350</v>
      </c>
    </row>
    <row r="200" spans="4:6" x14ac:dyDescent="0.25">
      <c r="D200" s="7">
        <v>195</v>
      </c>
      <c r="E200" s="2" t="s">
        <v>603</v>
      </c>
      <c r="F200" s="10">
        <v>4648</v>
      </c>
    </row>
    <row r="201" spans="4:6" x14ac:dyDescent="0.25">
      <c r="D201" s="7">
        <v>196</v>
      </c>
      <c r="E201" s="2" t="s">
        <v>604</v>
      </c>
      <c r="F201" s="10">
        <v>2569</v>
      </c>
    </row>
    <row r="202" spans="4:6" x14ac:dyDescent="0.25">
      <c r="D202" s="7">
        <v>197</v>
      </c>
      <c r="E202" s="2" t="s">
        <v>605</v>
      </c>
      <c r="F202" s="10">
        <v>1942</v>
      </c>
    </row>
    <row r="203" spans="4:6" x14ac:dyDescent="0.25">
      <c r="D203" s="7">
        <v>198</v>
      </c>
      <c r="E203" s="2" t="s">
        <v>606</v>
      </c>
      <c r="F203" s="10">
        <v>715</v>
      </c>
    </row>
    <row r="204" spans="4:6" x14ac:dyDescent="0.25">
      <c r="D204" s="7">
        <v>199</v>
      </c>
      <c r="E204" s="2" t="s">
        <v>607</v>
      </c>
      <c r="F204" s="10">
        <v>4137</v>
      </c>
    </row>
    <row r="205" spans="4:6" x14ac:dyDescent="0.25">
      <c r="D205" s="7">
        <v>200</v>
      </c>
      <c r="E205" s="2" t="s">
        <v>608</v>
      </c>
      <c r="F205" s="10">
        <v>1494</v>
      </c>
    </row>
    <row r="206" spans="4:6" x14ac:dyDescent="0.25">
      <c r="D206" s="7">
        <v>201</v>
      </c>
      <c r="E206" s="2" t="s">
        <v>609</v>
      </c>
      <c r="F206" s="10">
        <v>3078</v>
      </c>
    </row>
    <row r="207" spans="4:6" x14ac:dyDescent="0.25">
      <c r="D207" s="7">
        <v>202</v>
      </c>
      <c r="E207" s="2" t="s">
        <v>610</v>
      </c>
      <c r="F207" s="10">
        <v>1054</v>
      </c>
    </row>
    <row r="208" spans="4:6" x14ac:dyDescent="0.25">
      <c r="D208" s="7">
        <v>203</v>
      </c>
      <c r="E208" s="2" t="s">
        <v>611</v>
      </c>
      <c r="F208" s="10">
        <v>4424</v>
      </c>
    </row>
    <row r="209" spans="4:6" x14ac:dyDescent="0.25">
      <c r="D209" s="7">
        <v>204</v>
      </c>
      <c r="E209" s="2" t="s">
        <v>612</v>
      </c>
      <c r="F209" s="10">
        <v>1493</v>
      </c>
    </row>
    <row r="210" spans="4:6" x14ac:dyDescent="0.25">
      <c r="D210" s="7">
        <v>205</v>
      </c>
      <c r="E210" s="2" t="s">
        <v>613</v>
      </c>
      <c r="F210" s="10">
        <v>807</v>
      </c>
    </row>
    <row r="211" spans="4:6" x14ac:dyDescent="0.25">
      <c r="D211" s="7">
        <v>206</v>
      </c>
      <c r="E211" s="2" t="s">
        <v>614</v>
      </c>
      <c r="F211" s="10">
        <v>1128</v>
      </c>
    </row>
    <row r="212" spans="4:6" x14ac:dyDescent="0.25">
      <c r="D212" s="7">
        <v>207</v>
      </c>
      <c r="E212" s="2" t="s">
        <v>615</v>
      </c>
      <c r="F212" s="10">
        <v>2776</v>
      </c>
    </row>
    <row r="213" spans="4:6" x14ac:dyDescent="0.25">
      <c r="D213" s="7">
        <v>208</v>
      </c>
      <c r="E213" s="2" t="s">
        <v>616</v>
      </c>
      <c r="F213" s="10">
        <v>2209</v>
      </c>
    </row>
    <row r="214" spans="4:6" x14ac:dyDescent="0.25">
      <c r="D214" s="7">
        <v>209</v>
      </c>
      <c r="E214" s="2" t="s">
        <v>617</v>
      </c>
      <c r="F214" s="10">
        <v>4748</v>
      </c>
    </row>
    <row r="215" spans="4:6" x14ac:dyDescent="0.25">
      <c r="D215" s="7">
        <v>210</v>
      </c>
      <c r="E215" s="2" t="s">
        <v>618</v>
      </c>
      <c r="F215" s="10">
        <v>2073</v>
      </c>
    </row>
    <row r="216" spans="4:6" x14ac:dyDescent="0.25">
      <c r="D216" s="7">
        <v>211</v>
      </c>
      <c r="E216" s="2" t="s">
        <v>619</v>
      </c>
      <c r="F216" s="10">
        <v>3591</v>
      </c>
    </row>
    <row r="217" spans="4:6" x14ac:dyDescent="0.25">
      <c r="D217" s="7">
        <v>212</v>
      </c>
      <c r="E217" s="2" t="s">
        <v>620</v>
      </c>
      <c r="F217" s="10">
        <v>3503</v>
      </c>
    </row>
    <row r="218" spans="4:6" x14ac:dyDescent="0.25">
      <c r="D218" s="7">
        <v>213</v>
      </c>
      <c r="E218" s="2" t="s">
        <v>621</v>
      </c>
      <c r="F218" s="10">
        <v>705</v>
      </c>
    </row>
    <row r="219" spans="4:6" x14ac:dyDescent="0.25">
      <c r="D219" s="7">
        <v>214</v>
      </c>
      <c r="E219" s="2" t="s">
        <v>622</v>
      </c>
      <c r="F219" s="10">
        <v>4059</v>
      </c>
    </row>
    <row r="220" spans="4:6" x14ac:dyDescent="0.25">
      <c r="D220" s="7">
        <v>215</v>
      </c>
      <c r="E220" s="2" t="s">
        <v>451</v>
      </c>
      <c r="F220" s="10">
        <v>2746</v>
      </c>
    </row>
    <row r="221" spans="4:6" x14ac:dyDescent="0.25">
      <c r="D221" s="7">
        <v>216</v>
      </c>
      <c r="E221" s="2" t="s">
        <v>623</v>
      </c>
      <c r="F221" s="10">
        <v>4437</v>
      </c>
    </row>
    <row r="222" spans="4:6" x14ac:dyDescent="0.25">
      <c r="D222" s="7">
        <v>217</v>
      </c>
      <c r="E222" s="2" t="s">
        <v>624</v>
      </c>
      <c r="F222" s="10">
        <v>3560</v>
      </c>
    </row>
    <row r="223" spans="4:6" x14ac:dyDescent="0.25">
      <c r="D223" s="7">
        <v>218</v>
      </c>
      <c r="E223" s="2" t="s">
        <v>625</v>
      </c>
      <c r="F223" s="10">
        <v>3193</v>
      </c>
    </row>
    <row r="224" spans="4:6" x14ac:dyDescent="0.25">
      <c r="D224" s="7">
        <v>219</v>
      </c>
      <c r="E224" s="2" t="s">
        <v>626</v>
      </c>
      <c r="F224" s="10">
        <v>1908</v>
      </c>
    </row>
    <row r="225" spans="4:6" x14ac:dyDescent="0.25">
      <c r="D225" s="7">
        <v>220</v>
      </c>
      <c r="E225" s="2" t="s">
        <v>627</v>
      </c>
      <c r="F225" s="10">
        <v>2632</v>
      </c>
    </row>
    <row r="226" spans="4:6" x14ac:dyDescent="0.25">
      <c r="D226" s="7">
        <v>221</v>
      </c>
      <c r="E226" s="2" t="s">
        <v>628</v>
      </c>
      <c r="F226" s="10">
        <v>1440</v>
      </c>
    </row>
    <row r="227" spans="4:6" x14ac:dyDescent="0.25">
      <c r="D227" s="7">
        <v>222</v>
      </c>
      <c r="E227" s="2" t="s">
        <v>629</v>
      </c>
      <c r="F227" s="10">
        <v>1512</v>
      </c>
    </row>
    <row r="228" spans="4:6" x14ac:dyDescent="0.25">
      <c r="D228" s="7">
        <v>223</v>
      </c>
      <c r="E228" s="2" t="s">
        <v>630</v>
      </c>
      <c r="F228" s="10">
        <v>4156</v>
      </c>
    </row>
    <row r="229" spans="4:6" x14ac:dyDescent="0.25">
      <c r="D229" s="7">
        <v>224</v>
      </c>
      <c r="E229" s="2" t="s">
        <v>631</v>
      </c>
      <c r="F229" s="10">
        <v>1638</v>
      </c>
    </row>
    <row r="230" spans="4:6" x14ac:dyDescent="0.25">
      <c r="D230" s="7">
        <v>225</v>
      </c>
      <c r="E230" s="2" t="s">
        <v>632</v>
      </c>
      <c r="F230" s="10">
        <v>4391</v>
      </c>
    </row>
    <row r="231" spans="4:6" x14ac:dyDescent="0.25">
      <c r="D231" s="7">
        <v>226</v>
      </c>
      <c r="E231" s="2" t="s">
        <v>633</v>
      </c>
      <c r="F231" s="10">
        <v>3909</v>
      </c>
    </row>
    <row r="232" spans="4:6" x14ac:dyDescent="0.25">
      <c r="D232" s="7">
        <v>227</v>
      </c>
      <c r="E232" s="2" t="s">
        <v>634</v>
      </c>
      <c r="F232" s="10">
        <v>3640</v>
      </c>
    </row>
    <row r="233" spans="4:6" x14ac:dyDescent="0.25">
      <c r="D233" s="7">
        <v>228</v>
      </c>
      <c r="E233" s="2" t="s">
        <v>635</v>
      </c>
      <c r="F233" s="10">
        <v>1738</v>
      </c>
    </row>
    <row r="234" spans="4:6" x14ac:dyDescent="0.25">
      <c r="D234" s="7">
        <v>229</v>
      </c>
      <c r="E234" s="2" t="s">
        <v>636</v>
      </c>
      <c r="F234" s="10">
        <v>4672</v>
      </c>
    </row>
    <row r="235" spans="4:6" x14ac:dyDescent="0.25">
      <c r="D235" s="7">
        <v>230</v>
      </c>
      <c r="E235" s="2" t="s">
        <v>637</v>
      </c>
      <c r="F235" s="10">
        <v>1837</v>
      </c>
    </row>
    <row r="236" spans="4:6" x14ac:dyDescent="0.25">
      <c r="D236" s="7">
        <v>231</v>
      </c>
      <c r="E236" s="2" t="s">
        <v>638</v>
      </c>
      <c r="F236" s="10">
        <v>3296</v>
      </c>
    </row>
    <row r="237" spans="4:6" x14ac:dyDescent="0.25">
      <c r="D237" s="7">
        <v>232</v>
      </c>
      <c r="E237" s="2" t="s">
        <v>639</v>
      </c>
      <c r="F237" s="10">
        <v>1090</v>
      </c>
    </row>
    <row r="238" spans="4:6" x14ac:dyDescent="0.25">
      <c r="D238" s="7">
        <v>233</v>
      </c>
      <c r="E238" s="2" t="s">
        <v>640</v>
      </c>
      <c r="F238" s="10">
        <v>977</v>
      </c>
    </row>
    <row r="239" spans="4:6" x14ac:dyDescent="0.25">
      <c r="D239" s="7">
        <v>234</v>
      </c>
      <c r="E239" s="2" t="s">
        <v>641</v>
      </c>
      <c r="F239" s="10">
        <v>1821</v>
      </c>
    </row>
    <row r="240" spans="4:6" x14ac:dyDescent="0.25">
      <c r="D240" s="7">
        <v>235</v>
      </c>
      <c r="E240" s="2" t="s">
        <v>642</v>
      </c>
      <c r="F240" s="10">
        <v>3300</v>
      </c>
    </row>
    <row r="241" spans="4:6" x14ac:dyDescent="0.25">
      <c r="D241" s="7">
        <v>236</v>
      </c>
      <c r="E241" s="2" t="s">
        <v>643</v>
      </c>
      <c r="F241" s="10">
        <v>3843</v>
      </c>
    </row>
    <row r="242" spans="4:6" x14ac:dyDescent="0.25">
      <c r="D242" s="7">
        <v>237</v>
      </c>
      <c r="E242" s="2" t="s">
        <v>644</v>
      </c>
      <c r="F242" s="10">
        <v>4806</v>
      </c>
    </row>
    <row r="243" spans="4:6" x14ac:dyDescent="0.25">
      <c r="D243" s="7">
        <v>238</v>
      </c>
      <c r="E243" s="2" t="s">
        <v>645</v>
      </c>
      <c r="F243" s="10">
        <v>4238</v>
      </c>
    </row>
    <row r="244" spans="4:6" x14ac:dyDescent="0.25">
      <c r="D244" s="7">
        <v>239</v>
      </c>
      <c r="E244" s="2" t="s">
        <v>646</v>
      </c>
      <c r="F244" s="10">
        <v>2272</v>
      </c>
    </row>
    <row r="245" spans="4:6" x14ac:dyDescent="0.25">
      <c r="D245" s="7">
        <v>240</v>
      </c>
      <c r="E245" s="2" t="s">
        <v>647</v>
      </c>
      <c r="F245" s="10">
        <v>2318</v>
      </c>
    </row>
    <row r="246" spans="4:6" x14ac:dyDescent="0.25">
      <c r="D246" s="7">
        <v>241</v>
      </c>
      <c r="E246" s="2" t="s">
        <v>648</v>
      </c>
      <c r="F246" s="10">
        <v>4258</v>
      </c>
    </row>
    <row r="247" spans="4:6" x14ac:dyDescent="0.25">
      <c r="D247" s="7">
        <v>242</v>
      </c>
      <c r="E247" s="2" t="s">
        <v>649</v>
      </c>
      <c r="F247" s="10">
        <v>3296</v>
      </c>
    </row>
    <row r="248" spans="4:6" x14ac:dyDescent="0.25">
      <c r="D248" s="7">
        <v>243</v>
      </c>
      <c r="E248" s="2" t="s">
        <v>650</v>
      </c>
      <c r="F248" s="10">
        <v>4307</v>
      </c>
    </row>
    <row r="249" spans="4:6" x14ac:dyDescent="0.25">
      <c r="D249" s="7">
        <v>244</v>
      </c>
      <c r="E249" s="2" t="s">
        <v>651</v>
      </c>
      <c r="F249" s="10">
        <v>809</v>
      </c>
    </row>
    <row r="250" spans="4:6" x14ac:dyDescent="0.25">
      <c r="D250" s="7">
        <v>245</v>
      </c>
      <c r="E250" s="2" t="s">
        <v>652</v>
      </c>
      <c r="F250" s="10">
        <v>1914</v>
      </c>
    </row>
    <row r="251" spans="4:6" x14ac:dyDescent="0.25">
      <c r="D251" s="7">
        <v>246</v>
      </c>
      <c r="E251" s="2" t="s">
        <v>653</v>
      </c>
      <c r="F251" s="10">
        <v>814</v>
      </c>
    </row>
    <row r="252" spans="4:6" x14ac:dyDescent="0.25">
      <c r="D252" s="7">
        <v>247</v>
      </c>
      <c r="E252" s="2" t="s">
        <v>654</v>
      </c>
      <c r="F252" s="10">
        <v>853</v>
      </c>
    </row>
    <row r="253" spans="4:6" x14ac:dyDescent="0.25">
      <c r="D253" s="7">
        <v>248</v>
      </c>
      <c r="E253" s="2" t="s">
        <v>655</v>
      </c>
      <c r="F253" s="10">
        <v>3202</v>
      </c>
    </row>
    <row r="254" spans="4:6" x14ac:dyDescent="0.25">
      <c r="D254" s="7">
        <v>249</v>
      </c>
      <c r="E254" s="2" t="s">
        <v>656</v>
      </c>
      <c r="F254" s="10">
        <v>2455</v>
      </c>
    </row>
    <row r="255" spans="4:6" x14ac:dyDescent="0.25">
      <c r="D255" s="7">
        <v>250</v>
      </c>
      <c r="E255" s="2" t="s">
        <v>657</v>
      </c>
      <c r="F255" s="10">
        <v>1304</v>
      </c>
    </row>
    <row r="256" spans="4:6" x14ac:dyDescent="0.25">
      <c r="D256" s="7">
        <v>251</v>
      </c>
      <c r="E256" s="2" t="s">
        <v>658</v>
      </c>
      <c r="F256" s="10">
        <v>1304</v>
      </c>
    </row>
    <row r="257" spans="4:6" x14ac:dyDescent="0.25">
      <c r="D257" s="7">
        <v>252</v>
      </c>
      <c r="E257" s="2" t="s">
        <v>659</v>
      </c>
      <c r="F257" s="10">
        <v>2818</v>
      </c>
    </row>
    <row r="258" spans="4:6" x14ac:dyDescent="0.25">
      <c r="D258" s="7">
        <v>253</v>
      </c>
      <c r="E258" s="2" t="s">
        <v>660</v>
      </c>
      <c r="F258" s="10">
        <v>1692</v>
      </c>
    </row>
    <row r="259" spans="4:6" x14ac:dyDescent="0.25">
      <c r="D259" s="7">
        <v>254</v>
      </c>
      <c r="E259" s="2" t="s">
        <v>661</v>
      </c>
      <c r="F259" s="10">
        <v>4515</v>
      </c>
    </row>
    <row r="260" spans="4:6" x14ac:dyDescent="0.25">
      <c r="D260" s="7">
        <v>255</v>
      </c>
      <c r="E260" s="2" t="s">
        <v>662</v>
      </c>
      <c r="F260" s="10">
        <v>4244</v>
      </c>
    </row>
    <row r="261" spans="4:6" x14ac:dyDescent="0.25">
      <c r="D261" s="7">
        <v>256</v>
      </c>
      <c r="E261" s="2" t="s">
        <v>663</v>
      </c>
      <c r="F261" s="10">
        <v>3315</v>
      </c>
    </row>
    <row r="262" spans="4:6" x14ac:dyDescent="0.25">
      <c r="D262" s="7">
        <v>257</v>
      </c>
      <c r="E262" s="2" t="s">
        <v>664</v>
      </c>
      <c r="F262" s="10">
        <v>3624</v>
      </c>
    </row>
    <row r="263" spans="4:6" x14ac:dyDescent="0.25">
      <c r="D263" s="7">
        <v>258</v>
      </c>
      <c r="E263" s="2" t="s">
        <v>665</v>
      </c>
      <c r="F263" s="10">
        <v>3382</v>
      </c>
    </row>
    <row r="264" spans="4:6" x14ac:dyDescent="0.25">
      <c r="D264" s="7">
        <v>259</v>
      </c>
      <c r="E264" s="2" t="s">
        <v>666</v>
      </c>
      <c r="F264" s="10">
        <v>4380</v>
      </c>
    </row>
    <row r="265" spans="4:6" x14ac:dyDescent="0.25">
      <c r="D265" s="7">
        <v>260</v>
      </c>
      <c r="E265" s="2" t="s">
        <v>667</v>
      </c>
      <c r="F265" s="10">
        <v>680</v>
      </c>
    </row>
    <row r="266" spans="4:6" x14ac:dyDescent="0.25">
      <c r="D266" s="7">
        <v>261</v>
      </c>
      <c r="E266" s="2" t="s">
        <v>668</v>
      </c>
      <c r="F266" s="10">
        <v>1349</v>
      </c>
    </row>
    <row r="267" spans="4:6" x14ac:dyDescent="0.25">
      <c r="D267" s="7">
        <v>262</v>
      </c>
      <c r="E267" s="2" t="s">
        <v>669</v>
      </c>
      <c r="F267" s="10">
        <v>2751</v>
      </c>
    </row>
    <row r="268" spans="4:6" x14ac:dyDescent="0.25">
      <c r="D268" s="7">
        <v>263</v>
      </c>
      <c r="E268" s="2" t="s">
        <v>670</v>
      </c>
      <c r="F268" s="10">
        <v>1712</v>
      </c>
    </row>
    <row r="269" spans="4:6" x14ac:dyDescent="0.25">
      <c r="D269" s="7">
        <v>264</v>
      </c>
      <c r="E269" s="2" t="s">
        <v>671</v>
      </c>
      <c r="F269" s="10">
        <v>3615</v>
      </c>
    </row>
    <row r="270" spans="4:6" x14ac:dyDescent="0.25">
      <c r="D270" s="7">
        <v>265</v>
      </c>
      <c r="E270" s="2" t="s">
        <v>672</v>
      </c>
      <c r="F270" s="10">
        <v>3187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24.140625" style="2" bestFit="1" customWidth="1"/>
    <col min="2" max="2" width="20.85546875" style="2" customWidth="1"/>
    <col min="3" max="3" width="10.5703125" style="2" customWidth="1"/>
    <col min="4" max="4" width="6.140625" style="2" customWidth="1"/>
    <col min="5" max="5" width="20.5703125" style="2" bestFit="1" customWidth="1"/>
    <col min="6" max="6" width="11.85546875" style="2" customWidth="1"/>
    <col min="7" max="8" width="9.140625" style="2"/>
    <col min="9" max="10" width="12.140625" style="2" customWidth="1"/>
    <col min="11" max="16384" width="9.140625" style="2"/>
  </cols>
  <sheetData>
    <row r="1" spans="1:10" x14ac:dyDescent="0.25">
      <c r="A1" s="9" t="s">
        <v>405</v>
      </c>
      <c r="B1" s="9"/>
      <c r="C1" s="9"/>
      <c r="D1" s="9"/>
      <c r="E1" s="9"/>
    </row>
    <row r="2" spans="1:10" x14ac:dyDescent="0.25">
      <c r="A2" s="7"/>
      <c r="B2" s="7"/>
    </row>
    <row r="3" spans="1:10" x14ac:dyDescent="0.25">
      <c r="A3" s="6" t="s">
        <v>407</v>
      </c>
      <c r="B3" s="7">
        <v>1</v>
      </c>
    </row>
    <row r="4" spans="1:10" x14ac:dyDescent="0.25">
      <c r="A4" s="6" t="s">
        <v>402</v>
      </c>
      <c r="B4" s="8">
        <f>SMALL(Sueldo,B3)</f>
        <v>200000</v>
      </c>
    </row>
    <row r="5" spans="1:10" x14ac:dyDescent="0.25">
      <c r="A5" s="6" t="s">
        <v>403</v>
      </c>
      <c r="B5" s="7" t="str">
        <f ca="1">OFFSET(F7,MATCH(B4,Sueldo,0),-1)</f>
        <v xml:space="preserve">David Eckstein </v>
      </c>
    </row>
    <row r="7" spans="1:10" x14ac:dyDescent="0.25">
      <c r="D7" s="5"/>
      <c r="E7" s="4" t="s">
        <v>686</v>
      </c>
      <c r="F7" s="4" t="s">
        <v>685</v>
      </c>
    </row>
    <row r="8" spans="1:10" x14ac:dyDescent="0.25">
      <c r="A8" s="6" t="s">
        <v>407</v>
      </c>
      <c r="B8" s="7">
        <v>3</v>
      </c>
      <c r="D8" s="5">
        <v>1</v>
      </c>
      <c r="E8" s="1" t="s">
        <v>346</v>
      </c>
      <c r="F8" s="3">
        <v>13166667</v>
      </c>
      <c r="I8" s="1"/>
      <c r="J8" s="3"/>
    </row>
    <row r="9" spans="1:10" x14ac:dyDescent="0.25">
      <c r="A9" s="6" t="s">
        <v>402</v>
      </c>
      <c r="B9" s="8">
        <f>SMALL(Sueldo,B8)</f>
        <v>200010</v>
      </c>
      <c r="D9" s="5">
        <v>2</v>
      </c>
      <c r="E9" s="1" t="s">
        <v>1</v>
      </c>
      <c r="F9" s="3">
        <v>5683013</v>
      </c>
      <c r="I9" s="1"/>
      <c r="J9" s="3"/>
    </row>
    <row r="10" spans="1:10" x14ac:dyDescent="0.25">
      <c r="A10" s="6" t="s">
        <v>403</v>
      </c>
      <c r="B10" s="7" t="str">
        <f ca="1">OFFSET(F7,MATCH(B9,Sueldo,0),-1)</f>
        <v xml:space="preserve">Brandon Inge </v>
      </c>
      <c r="D10" s="5">
        <v>3</v>
      </c>
      <c r="E10" s="1" t="s">
        <v>2</v>
      </c>
      <c r="F10" s="3">
        <v>4500000</v>
      </c>
      <c r="I10" s="1"/>
      <c r="J10" s="3"/>
    </row>
    <row r="11" spans="1:10" x14ac:dyDescent="0.25">
      <c r="D11" s="5">
        <v>4</v>
      </c>
      <c r="E11" s="1" t="s">
        <v>3</v>
      </c>
      <c r="F11" s="3">
        <v>3450000</v>
      </c>
      <c r="I11" s="1"/>
      <c r="J11" s="3"/>
    </row>
    <row r="12" spans="1:10" x14ac:dyDescent="0.25">
      <c r="D12" s="5">
        <v>5</v>
      </c>
      <c r="E12" s="1" t="s">
        <v>4</v>
      </c>
      <c r="F12" s="3">
        <v>3400000</v>
      </c>
      <c r="I12" s="1"/>
      <c r="J12" s="3"/>
    </row>
    <row r="13" spans="1:10" x14ac:dyDescent="0.25">
      <c r="A13" s="6"/>
      <c r="B13" s="7"/>
      <c r="D13" s="5">
        <v>6</v>
      </c>
      <c r="E13" s="1" t="s">
        <v>5</v>
      </c>
      <c r="F13" s="3">
        <v>2500000</v>
      </c>
      <c r="I13" s="1"/>
      <c r="J13" s="3"/>
    </row>
    <row r="14" spans="1:10" x14ac:dyDescent="0.25">
      <c r="A14" s="6"/>
      <c r="B14" s="8"/>
      <c r="D14" s="5">
        <v>7</v>
      </c>
      <c r="E14" s="1" t="s">
        <v>6</v>
      </c>
      <c r="F14" s="3">
        <v>2000000</v>
      </c>
      <c r="I14" s="1"/>
      <c r="J14" s="3"/>
    </row>
    <row r="15" spans="1:10" x14ac:dyDescent="0.25">
      <c r="A15" s="6"/>
      <c r="B15" s="7"/>
      <c r="D15" s="5">
        <v>8</v>
      </c>
      <c r="E15" s="1" t="s">
        <v>7</v>
      </c>
      <c r="F15" s="3">
        <v>1500000</v>
      </c>
      <c r="I15" s="1"/>
      <c r="J15" s="3"/>
    </row>
    <row r="16" spans="1:10" x14ac:dyDescent="0.25">
      <c r="D16" s="5">
        <v>9</v>
      </c>
      <c r="E16" s="1" t="s">
        <v>8</v>
      </c>
      <c r="F16" s="3">
        <v>1250000</v>
      </c>
      <c r="I16" s="1"/>
      <c r="J16" s="3"/>
    </row>
    <row r="17" spans="1:10" x14ac:dyDescent="0.25">
      <c r="D17" s="5">
        <v>10</v>
      </c>
      <c r="E17" s="1" t="s">
        <v>9</v>
      </c>
      <c r="F17" s="3">
        <v>1150000</v>
      </c>
      <c r="I17" s="1"/>
      <c r="J17" s="3"/>
    </row>
    <row r="18" spans="1:10" x14ac:dyDescent="0.25">
      <c r="A18" s="6"/>
      <c r="B18" s="7"/>
      <c r="D18" s="5">
        <v>11</v>
      </c>
      <c r="E18" s="1" t="s">
        <v>10</v>
      </c>
      <c r="F18" s="3">
        <v>1125000</v>
      </c>
      <c r="I18" s="1"/>
      <c r="J18" s="3"/>
    </row>
    <row r="19" spans="1:10" x14ac:dyDescent="0.25">
      <c r="A19" s="6"/>
      <c r="B19" s="8"/>
      <c r="D19" s="5">
        <v>12</v>
      </c>
      <c r="E19" s="1" t="s">
        <v>11</v>
      </c>
      <c r="F19" s="3">
        <v>900000</v>
      </c>
      <c r="I19" s="1"/>
      <c r="J19" s="3"/>
    </row>
    <row r="20" spans="1:10" x14ac:dyDescent="0.25">
      <c r="A20" s="6"/>
      <c r="B20" s="7"/>
      <c r="D20" s="5">
        <v>13</v>
      </c>
      <c r="E20" s="1" t="s">
        <v>12</v>
      </c>
      <c r="F20" s="3">
        <v>715000</v>
      </c>
      <c r="I20" s="1"/>
      <c r="J20" s="3"/>
    </row>
    <row r="21" spans="1:10" x14ac:dyDescent="0.25">
      <c r="D21" s="5">
        <v>14</v>
      </c>
      <c r="E21" s="1" t="s">
        <v>13</v>
      </c>
      <c r="F21" s="3">
        <v>705000</v>
      </c>
      <c r="I21" s="1"/>
      <c r="J21" s="3"/>
    </row>
    <row r="22" spans="1:10" x14ac:dyDescent="0.25">
      <c r="D22" s="5">
        <v>15</v>
      </c>
      <c r="E22" s="1" t="s">
        <v>14</v>
      </c>
      <c r="F22" s="3">
        <v>500000</v>
      </c>
      <c r="I22" s="1"/>
      <c r="J22" s="3"/>
    </row>
    <row r="23" spans="1:10" x14ac:dyDescent="0.25">
      <c r="D23" s="5">
        <v>16</v>
      </c>
      <c r="E23" s="1" t="s">
        <v>15</v>
      </c>
      <c r="F23" s="3">
        <v>350000</v>
      </c>
      <c r="I23" s="1"/>
      <c r="J23" s="3"/>
    </row>
    <row r="24" spans="1:10" x14ac:dyDescent="0.25">
      <c r="D24" s="5">
        <v>17</v>
      </c>
      <c r="E24" s="1" t="s">
        <v>16</v>
      </c>
      <c r="F24" s="3">
        <v>350000</v>
      </c>
      <c r="I24" s="1"/>
      <c r="J24" s="3"/>
    </row>
    <row r="25" spans="1:10" x14ac:dyDescent="0.25">
      <c r="D25" s="5">
        <v>18</v>
      </c>
      <c r="E25" s="1" t="s">
        <v>351</v>
      </c>
      <c r="F25" s="3">
        <v>320000</v>
      </c>
      <c r="I25" s="1"/>
      <c r="J25" s="3"/>
    </row>
    <row r="26" spans="1:10" x14ac:dyDescent="0.25">
      <c r="D26" s="5">
        <v>19</v>
      </c>
      <c r="E26" s="1" t="s">
        <v>352</v>
      </c>
      <c r="F26" s="3">
        <v>280000</v>
      </c>
      <c r="I26" s="1"/>
      <c r="J26" s="3"/>
    </row>
    <row r="27" spans="1:10" x14ac:dyDescent="0.25">
      <c r="D27" s="5">
        <v>20</v>
      </c>
      <c r="E27" s="1" t="s">
        <v>17</v>
      </c>
      <c r="F27" s="3">
        <v>275000</v>
      </c>
      <c r="I27" s="1"/>
      <c r="J27" s="3"/>
    </row>
    <row r="28" spans="1:10" x14ac:dyDescent="0.25">
      <c r="D28" s="5">
        <v>21</v>
      </c>
      <c r="E28" s="1" t="s">
        <v>353</v>
      </c>
      <c r="F28" s="3">
        <v>270000</v>
      </c>
      <c r="I28" s="1"/>
      <c r="J28" s="3"/>
    </row>
    <row r="29" spans="1:10" x14ac:dyDescent="0.25">
      <c r="D29" s="5">
        <v>22</v>
      </c>
      <c r="E29" s="1" t="s">
        <v>354</v>
      </c>
      <c r="F29" s="3">
        <v>270000</v>
      </c>
      <c r="I29" s="1"/>
      <c r="J29" s="3"/>
    </row>
    <row r="30" spans="1:10" x14ac:dyDescent="0.25">
      <c r="D30" s="5">
        <v>23</v>
      </c>
      <c r="E30" s="1" t="s">
        <v>18</v>
      </c>
      <c r="F30" s="3">
        <v>250000</v>
      </c>
      <c r="I30" s="1"/>
      <c r="J30" s="3"/>
    </row>
    <row r="31" spans="1:10" x14ac:dyDescent="0.25">
      <c r="D31" s="5">
        <v>24</v>
      </c>
      <c r="E31" s="1" t="s">
        <v>19</v>
      </c>
      <c r="F31" s="3">
        <v>232000</v>
      </c>
      <c r="I31" s="1"/>
      <c r="J31" s="3"/>
    </row>
    <row r="32" spans="1:10" x14ac:dyDescent="0.25">
      <c r="D32" s="5">
        <v>25</v>
      </c>
      <c r="E32" s="1" t="s">
        <v>20</v>
      </c>
      <c r="F32" s="3">
        <v>215000</v>
      </c>
      <c r="I32" s="1"/>
      <c r="J32" s="3"/>
    </row>
    <row r="33" spans="4:10" x14ac:dyDescent="0.25">
      <c r="D33" s="5">
        <v>26</v>
      </c>
      <c r="E33" s="1" t="s">
        <v>21</v>
      </c>
      <c r="F33" s="3">
        <v>207500</v>
      </c>
      <c r="I33" s="1"/>
      <c r="J33" s="3"/>
    </row>
    <row r="34" spans="4:10" x14ac:dyDescent="0.25">
      <c r="D34" s="5">
        <v>27</v>
      </c>
      <c r="E34" s="1" t="s">
        <v>22</v>
      </c>
      <c r="F34" s="3">
        <v>203500</v>
      </c>
      <c r="I34" s="1"/>
      <c r="J34" s="3"/>
    </row>
    <row r="35" spans="4:10" x14ac:dyDescent="0.25">
      <c r="D35" s="5">
        <v>28</v>
      </c>
      <c r="E35" s="1" t="s">
        <v>23</v>
      </c>
      <c r="F35" s="3">
        <v>200500</v>
      </c>
      <c r="I35" s="1"/>
      <c r="J35" s="3"/>
    </row>
    <row r="36" spans="4:10" x14ac:dyDescent="0.25">
      <c r="D36" s="5">
        <v>29</v>
      </c>
      <c r="E36" s="1" t="s">
        <v>24</v>
      </c>
      <c r="F36" s="3">
        <v>200000</v>
      </c>
      <c r="I36" s="1"/>
      <c r="J36" s="3"/>
    </row>
    <row r="37" spans="4:10" x14ac:dyDescent="0.25">
      <c r="D37" s="5">
        <v>30</v>
      </c>
      <c r="E37" s="1" t="s">
        <v>355</v>
      </c>
      <c r="F37" s="3">
        <v>200300</v>
      </c>
      <c r="I37" s="1"/>
      <c r="J37" s="3"/>
    </row>
    <row r="38" spans="4:10" x14ac:dyDescent="0.25">
      <c r="D38" s="5">
        <v>31</v>
      </c>
      <c r="E38" s="1" t="s">
        <v>25</v>
      </c>
      <c r="F38" s="3">
        <v>200055</v>
      </c>
      <c r="I38" s="1"/>
      <c r="J38" s="3"/>
    </row>
    <row r="39" spans="4:10" x14ac:dyDescent="0.25">
      <c r="D39" s="5">
        <v>32</v>
      </c>
      <c r="E39" s="1" t="s">
        <v>347</v>
      </c>
      <c r="F39" s="3">
        <v>12049040</v>
      </c>
      <c r="I39" s="1"/>
      <c r="J39" s="3"/>
    </row>
    <row r="40" spans="4:10" x14ac:dyDescent="0.25">
      <c r="D40" s="5">
        <v>33</v>
      </c>
      <c r="E40" s="1" t="s">
        <v>26</v>
      </c>
      <c r="F40" s="3">
        <v>6658731</v>
      </c>
      <c r="I40" s="1"/>
      <c r="J40" s="3"/>
    </row>
    <row r="41" spans="4:10" x14ac:dyDescent="0.25">
      <c r="D41" s="5">
        <v>34</v>
      </c>
      <c r="E41" s="1" t="s">
        <v>27</v>
      </c>
      <c r="F41" s="3">
        <v>6536612</v>
      </c>
      <c r="I41" s="1"/>
      <c r="J41" s="3"/>
    </row>
    <row r="42" spans="4:10" x14ac:dyDescent="0.25">
      <c r="D42" s="5">
        <v>35</v>
      </c>
      <c r="E42" s="1" t="s">
        <v>28</v>
      </c>
      <c r="F42" s="3">
        <v>6300921</v>
      </c>
      <c r="I42" s="1"/>
      <c r="J42" s="3"/>
    </row>
    <row r="43" spans="4:10" x14ac:dyDescent="0.25">
      <c r="D43" s="5">
        <v>36</v>
      </c>
      <c r="E43" s="1" t="s">
        <v>29</v>
      </c>
      <c r="F43" s="3">
        <v>4311622</v>
      </c>
      <c r="I43" s="1"/>
      <c r="J43" s="3"/>
    </row>
    <row r="44" spans="4:10" x14ac:dyDescent="0.25">
      <c r="D44" s="5">
        <v>37</v>
      </c>
      <c r="E44" s="1" t="s">
        <v>30</v>
      </c>
      <c r="F44" s="3">
        <v>4209324</v>
      </c>
      <c r="I44" s="1"/>
      <c r="J44" s="3"/>
    </row>
    <row r="45" spans="4:10" x14ac:dyDescent="0.25">
      <c r="D45" s="5">
        <v>38</v>
      </c>
      <c r="E45" s="1" t="s">
        <v>31</v>
      </c>
      <c r="F45" s="3">
        <v>4123245</v>
      </c>
      <c r="I45" s="1"/>
      <c r="J45" s="3"/>
    </row>
    <row r="46" spans="4:10" x14ac:dyDescent="0.25">
      <c r="D46" s="5">
        <v>39</v>
      </c>
      <c r="E46" s="1" t="s">
        <v>32</v>
      </c>
      <c r="F46" s="3">
        <v>3000000</v>
      </c>
      <c r="I46" s="1"/>
      <c r="J46" s="3"/>
    </row>
    <row r="47" spans="4:10" x14ac:dyDescent="0.25">
      <c r="D47" s="5">
        <v>40</v>
      </c>
      <c r="E47" s="1" t="s">
        <v>348</v>
      </c>
      <c r="F47" s="3">
        <v>3000000</v>
      </c>
      <c r="I47" s="1"/>
      <c r="J47" s="3"/>
    </row>
    <row r="48" spans="4:10" x14ac:dyDescent="0.25">
      <c r="D48" s="5">
        <v>41</v>
      </c>
      <c r="E48" s="1" t="s">
        <v>33</v>
      </c>
      <c r="F48" s="3">
        <v>2750000</v>
      </c>
      <c r="I48" s="1"/>
      <c r="J48" s="3"/>
    </row>
    <row r="49" spans="4:10" x14ac:dyDescent="0.25">
      <c r="D49" s="5">
        <v>42</v>
      </c>
      <c r="E49" s="1" t="s">
        <v>34</v>
      </c>
      <c r="F49" s="3">
        <v>2333333</v>
      </c>
      <c r="I49" s="1"/>
      <c r="J49" s="3"/>
    </row>
    <row r="50" spans="4:10" x14ac:dyDescent="0.25">
      <c r="D50" s="5">
        <v>43</v>
      </c>
      <c r="E50" s="1" t="s">
        <v>35</v>
      </c>
      <c r="F50" s="3">
        <v>2100000</v>
      </c>
      <c r="I50" s="1"/>
      <c r="J50" s="3"/>
    </row>
    <row r="51" spans="4:10" x14ac:dyDescent="0.25">
      <c r="D51" s="5">
        <v>44</v>
      </c>
      <c r="E51" s="1" t="s">
        <v>36</v>
      </c>
      <c r="F51" s="3">
        <v>2000000</v>
      </c>
      <c r="I51" s="1"/>
      <c r="J51" s="3"/>
    </row>
    <row r="52" spans="4:10" x14ac:dyDescent="0.25">
      <c r="D52" s="5">
        <v>45</v>
      </c>
      <c r="E52" s="1" t="s">
        <v>37</v>
      </c>
      <c r="F52" s="3">
        <v>1550000</v>
      </c>
      <c r="I52" s="1"/>
      <c r="J52" s="3"/>
    </row>
    <row r="53" spans="4:10" x14ac:dyDescent="0.25">
      <c r="D53" s="5">
        <v>46</v>
      </c>
      <c r="E53" s="1" t="s">
        <v>38</v>
      </c>
      <c r="F53" s="3">
        <v>1225000</v>
      </c>
      <c r="I53" s="1"/>
      <c r="J53" s="3"/>
    </row>
    <row r="54" spans="4:10" x14ac:dyDescent="0.25">
      <c r="D54" s="5">
        <v>47</v>
      </c>
      <c r="E54" s="1" t="s">
        <v>39</v>
      </c>
      <c r="F54" s="3">
        <v>1200000</v>
      </c>
      <c r="I54" s="1"/>
      <c r="J54" s="3"/>
    </row>
    <row r="55" spans="4:10" x14ac:dyDescent="0.25">
      <c r="D55" s="5">
        <v>48</v>
      </c>
      <c r="E55" s="1" t="s">
        <v>40</v>
      </c>
      <c r="F55" s="3">
        <v>350000</v>
      </c>
      <c r="I55" s="1"/>
      <c r="J55" s="3"/>
    </row>
    <row r="56" spans="4:10" x14ac:dyDescent="0.25">
      <c r="D56" s="5">
        <v>49</v>
      </c>
      <c r="E56" s="1" t="s">
        <v>41</v>
      </c>
      <c r="F56" s="3">
        <v>270000</v>
      </c>
      <c r="I56" s="1"/>
      <c r="J56" s="3"/>
    </row>
    <row r="57" spans="4:10" x14ac:dyDescent="0.25">
      <c r="D57" s="5">
        <v>50</v>
      </c>
      <c r="E57" s="1" t="s">
        <v>42</v>
      </c>
      <c r="F57" s="3">
        <v>235000</v>
      </c>
      <c r="I57" s="1"/>
      <c r="J57" s="3"/>
    </row>
    <row r="58" spans="4:10" x14ac:dyDescent="0.25">
      <c r="D58" s="5">
        <v>51</v>
      </c>
      <c r="E58" s="1" t="s">
        <v>43</v>
      </c>
      <c r="F58" s="3">
        <v>232500</v>
      </c>
      <c r="I58" s="1"/>
      <c r="J58" s="3"/>
    </row>
    <row r="59" spans="4:10" x14ac:dyDescent="0.25">
      <c r="D59" s="5">
        <v>52</v>
      </c>
      <c r="E59" s="1" t="s">
        <v>44</v>
      </c>
      <c r="F59" s="3">
        <v>230000</v>
      </c>
      <c r="I59" s="1"/>
      <c r="J59" s="3"/>
    </row>
    <row r="60" spans="4:10" x14ac:dyDescent="0.25">
      <c r="D60" s="5">
        <v>53</v>
      </c>
      <c r="E60" s="1" t="s">
        <v>356</v>
      </c>
      <c r="F60" s="3">
        <v>226000</v>
      </c>
      <c r="I60" s="1"/>
      <c r="J60" s="3"/>
    </row>
    <row r="61" spans="4:10" x14ac:dyDescent="0.25">
      <c r="D61" s="5">
        <v>54</v>
      </c>
      <c r="E61" s="1" t="s">
        <v>45</v>
      </c>
      <c r="F61" s="3">
        <v>215000</v>
      </c>
      <c r="I61" s="1"/>
      <c r="J61" s="3"/>
    </row>
    <row r="62" spans="4:10" x14ac:dyDescent="0.25">
      <c r="D62" s="5">
        <v>55</v>
      </c>
      <c r="E62" s="1" t="s">
        <v>46</v>
      </c>
      <c r="F62" s="3">
        <v>210000</v>
      </c>
      <c r="I62" s="1"/>
      <c r="J62" s="3"/>
    </row>
    <row r="63" spans="4:10" x14ac:dyDescent="0.25">
      <c r="D63" s="5">
        <v>56</v>
      </c>
      <c r="E63" s="1" t="s">
        <v>47</v>
      </c>
      <c r="F63" s="3">
        <v>205000</v>
      </c>
      <c r="I63" s="1"/>
      <c r="J63" s="3"/>
    </row>
    <row r="64" spans="4:10" x14ac:dyDescent="0.25">
      <c r="D64" s="5">
        <v>57</v>
      </c>
      <c r="E64" s="1" t="s">
        <v>357</v>
      </c>
      <c r="F64" s="3">
        <v>205001</v>
      </c>
      <c r="I64" s="1"/>
      <c r="J64" s="3"/>
    </row>
    <row r="65" spans="4:10" x14ac:dyDescent="0.25">
      <c r="D65" s="5">
        <v>58</v>
      </c>
      <c r="E65" s="1" t="s">
        <v>48</v>
      </c>
      <c r="F65" s="3">
        <v>201000</v>
      </c>
      <c r="I65" s="1"/>
      <c r="J65" s="3"/>
    </row>
    <row r="66" spans="4:10" x14ac:dyDescent="0.25">
      <c r="D66" s="5">
        <v>59</v>
      </c>
      <c r="E66" s="1" t="s">
        <v>49</v>
      </c>
      <c r="F66" s="3">
        <v>200800</v>
      </c>
      <c r="I66" s="1"/>
      <c r="J66" s="3"/>
    </row>
    <row r="67" spans="4:10" x14ac:dyDescent="0.25">
      <c r="D67" s="5">
        <v>60</v>
      </c>
      <c r="E67" s="1" t="s">
        <v>50</v>
      </c>
      <c r="F67" s="3">
        <v>13033075</v>
      </c>
      <c r="I67" s="1"/>
      <c r="J67" s="3"/>
    </row>
    <row r="68" spans="4:10" x14ac:dyDescent="0.25">
      <c r="D68" s="5">
        <v>61</v>
      </c>
      <c r="E68" s="1" t="s">
        <v>51</v>
      </c>
      <c r="F68" s="3">
        <v>13000000</v>
      </c>
      <c r="I68" s="1"/>
      <c r="J68" s="3"/>
    </row>
    <row r="69" spans="4:10" x14ac:dyDescent="0.25">
      <c r="D69" s="5">
        <v>62</v>
      </c>
      <c r="E69" s="1" t="s">
        <v>52</v>
      </c>
      <c r="F69" s="3">
        <v>7333333</v>
      </c>
      <c r="I69" s="1"/>
      <c r="J69" s="3"/>
    </row>
    <row r="70" spans="4:10" x14ac:dyDescent="0.25">
      <c r="D70" s="5">
        <v>63</v>
      </c>
      <c r="E70" s="1" t="s">
        <v>349</v>
      </c>
      <c r="F70" s="3">
        <v>7250500</v>
      </c>
      <c r="I70" s="1"/>
      <c r="J70" s="3"/>
    </row>
    <row r="71" spans="4:10" x14ac:dyDescent="0.25">
      <c r="D71" s="5">
        <v>64</v>
      </c>
      <c r="E71" s="1" t="s">
        <v>53</v>
      </c>
      <c r="F71" s="3">
        <v>7000000</v>
      </c>
      <c r="I71" s="1"/>
      <c r="J71" s="3"/>
    </row>
    <row r="72" spans="4:10" x14ac:dyDescent="0.25">
      <c r="D72" s="5">
        <v>65</v>
      </c>
      <c r="E72" s="1" t="s">
        <v>54</v>
      </c>
      <c r="F72" s="3">
        <v>6750000</v>
      </c>
      <c r="I72" s="1"/>
      <c r="J72" s="3"/>
    </row>
    <row r="73" spans="4:10" x14ac:dyDescent="0.25">
      <c r="D73" s="5">
        <v>66</v>
      </c>
      <c r="E73" s="1" t="s">
        <v>358</v>
      </c>
      <c r="F73" s="3">
        <v>6350000</v>
      </c>
      <c r="I73" s="1"/>
      <c r="J73" s="3"/>
    </row>
    <row r="74" spans="4:10" x14ac:dyDescent="0.25">
      <c r="D74" s="5">
        <v>67</v>
      </c>
      <c r="E74" s="1" t="s">
        <v>55</v>
      </c>
      <c r="F74" s="3">
        <v>6250000</v>
      </c>
      <c r="I74" s="1"/>
      <c r="J74" s="3"/>
    </row>
    <row r="75" spans="4:10" x14ac:dyDescent="0.25">
      <c r="D75" s="5">
        <v>68</v>
      </c>
      <c r="E75" s="1" t="s">
        <v>56</v>
      </c>
      <c r="F75" s="3">
        <v>4600000</v>
      </c>
      <c r="I75" s="1"/>
      <c r="J75" s="3"/>
    </row>
    <row r="76" spans="4:10" x14ac:dyDescent="0.25">
      <c r="D76" s="5">
        <v>69</v>
      </c>
      <c r="E76" s="1" t="s">
        <v>57</v>
      </c>
      <c r="F76" s="3">
        <v>4500000</v>
      </c>
      <c r="I76" s="1"/>
      <c r="J76" s="3"/>
    </row>
    <row r="77" spans="4:10" x14ac:dyDescent="0.25">
      <c r="D77" s="5">
        <v>70</v>
      </c>
      <c r="E77" s="1" t="s">
        <v>58</v>
      </c>
      <c r="F77" s="3">
        <v>4500000</v>
      </c>
      <c r="I77" s="1"/>
      <c r="J77" s="3"/>
    </row>
    <row r="78" spans="4:10" x14ac:dyDescent="0.25">
      <c r="D78" s="5">
        <v>71</v>
      </c>
      <c r="E78" s="1" t="s">
        <v>359</v>
      </c>
      <c r="F78" s="3">
        <v>4500000</v>
      </c>
      <c r="I78" s="1"/>
      <c r="J78" s="3"/>
    </row>
    <row r="79" spans="4:10" x14ac:dyDescent="0.25">
      <c r="D79" s="5">
        <v>72</v>
      </c>
      <c r="E79" s="1" t="s">
        <v>59</v>
      </c>
      <c r="F79" s="3">
        <v>3000000</v>
      </c>
      <c r="I79" s="1"/>
      <c r="J79" s="3"/>
    </row>
    <row r="80" spans="4:10" x14ac:dyDescent="0.25">
      <c r="D80" s="5">
        <v>73</v>
      </c>
      <c r="E80" s="1" t="s">
        <v>60</v>
      </c>
      <c r="F80" s="3">
        <v>2500000</v>
      </c>
      <c r="I80" s="1"/>
      <c r="J80" s="3"/>
    </row>
    <row r="81" spans="4:10" x14ac:dyDescent="0.25">
      <c r="D81" s="5">
        <v>74</v>
      </c>
      <c r="E81" s="1" t="s">
        <v>61</v>
      </c>
      <c r="F81" s="3">
        <v>2250000</v>
      </c>
      <c r="I81" s="1"/>
      <c r="J81" s="3"/>
    </row>
    <row r="82" spans="4:10" x14ac:dyDescent="0.25">
      <c r="D82" s="5">
        <v>75</v>
      </c>
      <c r="E82" s="1" t="s">
        <v>62</v>
      </c>
      <c r="F82" s="3">
        <v>2125000</v>
      </c>
      <c r="I82" s="1"/>
      <c r="J82" s="3"/>
    </row>
    <row r="83" spans="4:10" x14ac:dyDescent="0.25">
      <c r="D83" s="5">
        <v>76</v>
      </c>
      <c r="E83" s="1" t="s">
        <v>63</v>
      </c>
      <c r="F83" s="3">
        <v>1800000</v>
      </c>
      <c r="I83" s="1"/>
      <c r="J83" s="3"/>
    </row>
    <row r="84" spans="4:10" x14ac:dyDescent="0.25">
      <c r="D84" s="5">
        <v>77</v>
      </c>
      <c r="E84" s="1" t="s">
        <v>360</v>
      </c>
      <c r="F84" s="3">
        <v>1680000</v>
      </c>
      <c r="I84" s="1"/>
      <c r="J84" s="3"/>
    </row>
    <row r="85" spans="4:10" x14ac:dyDescent="0.25">
      <c r="D85" s="5">
        <v>78</v>
      </c>
      <c r="E85" s="1" t="s">
        <v>64</v>
      </c>
      <c r="F85" s="3">
        <v>1625000</v>
      </c>
      <c r="I85" s="1"/>
      <c r="J85" s="3"/>
    </row>
    <row r="86" spans="4:10" x14ac:dyDescent="0.25">
      <c r="D86" s="5">
        <v>79</v>
      </c>
      <c r="E86" s="1" t="s">
        <v>361</v>
      </c>
      <c r="F86" s="3">
        <v>1450000</v>
      </c>
      <c r="I86" s="1"/>
      <c r="J86" s="3"/>
    </row>
    <row r="87" spans="4:10" x14ac:dyDescent="0.25">
      <c r="D87" s="5">
        <v>80</v>
      </c>
      <c r="E87" s="1" t="s">
        <v>65</v>
      </c>
      <c r="F87" s="3">
        <v>1375000</v>
      </c>
      <c r="I87" s="1"/>
      <c r="J87" s="3"/>
    </row>
    <row r="88" spans="4:10" x14ac:dyDescent="0.25">
      <c r="D88" s="5">
        <v>81</v>
      </c>
      <c r="E88" s="1" t="s">
        <v>66</v>
      </c>
      <c r="F88" s="3">
        <v>1300000</v>
      </c>
      <c r="I88" s="1"/>
      <c r="J88" s="3"/>
    </row>
    <row r="89" spans="4:10" x14ac:dyDescent="0.25">
      <c r="D89" s="5">
        <v>82</v>
      </c>
      <c r="E89" s="1" t="s">
        <v>67</v>
      </c>
      <c r="F89" s="3">
        <v>1050000</v>
      </c>
      <c r="I89" s="1"/>
      <c r="J89" s="3"/>
    </row>
    <row r="90" spans="4:10" x14ac:dyDescent="0.25">
      <c r="D90" s="5">
        <v>83</v>
      </c>
      <c r="E90" s="1" t="s">
        <v>362</v>
      </c>
      <c r="F90" s="3">
        <v>1000000</v>
      </c>
      <c r="I90" s="1"/>
      <c r="J90" s="3"/>
    </row>
    <row r="91" spans="4:10" x14ac:dyDescent="0.25">
      <c r="D91" s="5">
        <v>84</v>
      </c>
      <c r="E91" s="1" t="s">
        <v>68</v>
      </c>
      <c r="F91" s="3">
        <v>1000000</v>
      </c>
      <c r="I91" s="1"/>
      <c r="J91" s="3"/>
    </row>
    <row r="92" spans="4:10" x14ac:dyDescent="0.25">
      <c r="D92" s="5">
        <v>85</v>
      </c>
      <c r="E92" s="1" t="s">
        <v>69</v>
      </c>
      <c r="F92" s="3">
        <v>700000</v>
      </c>
      <c r="I92" s="1"/>
      <c r="J92" s="3"/>
    </row>
    <row r="93" spans="4:10" x14ac:dyDescent="0.25">
      <c r="D93" s="5">
        <v>86</v>
      </c>
      <c r="E93" s="1" t="s">
        <v>70</v>
      </c>
      <c r="F93" s="3">
        <v>400000</v>
      </c>
      <c r="I93" s="1"/>
      <c r="J93" s="3"/>
    </row>
    <row r="94" spans="4:10" x14ac:dyDescent="0.25">
      <c r="D94" s="5">
        <v>87</v>
      </c>
      <c r="E94" s="1" t="s">
        <v>71</v>
      </c>
      <c r="F94" s="3">
        <v>390000</v>
      </c>
      <c r="I94" s="1"/>
      <c r="J94" s="3"/>
    </row>
    <row r="95" spans="4:10" x14ac:dyDescent="0.25">
      <c r="D95" s="5">
        <v>88</v>
      </c>
      <c r="E95" s="1" t="s">
        <v>72</v>
      </c>
      <c r="F95" s="3">
        <v>225000</v>
      </c>
      <c r="I95" s="1"/>
      <c r="J95" s="3"/>
    </row>
    <row r="96" spans="4:10" x14ac:dyDescent="0.25">
      <c r="D96" s="5">
        <v>89</v>
      </c>
      <c r="E96" s="1" t="s">
        <v>363</v>
      </c>
      <c r="F96" s="3">
        <v>222500</v>
      </c>
      <c r="I96" s="1"/>
      <c r="J96" s="3"/>
    </row>
    <row r="97" spans="4:10" x14ac:dyDescent="0.25">
      <c r="D97" s="5">
        <v>90</v>
      </c>
      <c r="E97" s="1" t="s">
        <v>73</v>
      </c>
      <c r="F97" s="3">
        <v>200900</v>
      </c>
      <c r="I97" s="1"/>
      <c r="J97" s="3"/>
    </row>
    <row r="98" spans="4:10" x14ac:dyDescent="0.25">
      <c r="D98" s="5">
        <v>91</v>
      </c>
      <c r="E98" s="1" t="s">
        <v>74</v>
      </c>
      <c r="F98" s="3">
        <v>200004</v>
      </c>
      <c r="I98" s="1"/>
      <c r="J98" s="3"/>
    </row>
    <row r="99" spans="4:10" x14ac:dyDescent="0.25">
      <c r="D99" s="5">
        <v>92</v>
      </c>
      <c r="E99" s="1" t="s">
        <v>75</v>
      </c>
      <c r="F99" s="3">
        <v>9927000</v>
      </c>
      <c r="I99" s="1"/>
      <c r="J99" s="3"/>
    </row>
    <row r="100" spans="4:10" x14ac:dyDescent="0.25">
      <c r="D100" s="5">
        <v>93</v>
      </c>
      <c r="E100" s="1" t="s">
        <v>76</v>
      </c>
      <c r="F100" s="3">
        <v>9250000</v>
      </c>
      <c r="I100" s="1"/>
      <c r="J100" s="3"/>
    </row>
    <row r="101" spans="4:10" x14ac:dyDescent="0.25">
      <c r="D101" s="5">
        <v>94</v>
      </c>
      <c r="E101" s="1" t="s">
        <v>364</v>
      </c>
      <c r="F101" s="3">
        <v>5950000</v>
      </c>
      <c r="I101" s="1"/>
      <c r="J101" s="3"/>
    </row>
    <row r="102" spans="4:10" x14ac:dyDescent="0.25">
      <c r="D102" s="5">
        <v>95</v>
      </c>
      <c r="E102" s="1" t="s">
        <v>77</v>
      </c>
      <c r="F102" s="3">
        <v>5900000</v>
      </c>
      <c r="I102" s="1"/>
      <c r="J102" s="3"/>
    </row>
    <row r="103" spans="4:10" x14ac:dyDescent="0.25">
      <c r="D103" s="5">
        <v>96</v>
      </c>
      <c r="E103" s="1" t="s">
        <v>78</v>
      </c>
      <c r="F103" s="3">
        <v>5000000</v>
      </c>
      <c r="I103" s="1"/>
      <c r="J103" s="3"/>
    </row>
    <row r="104" spans="4:10" x14ac:dyDescent="0.25">
      <c r="D104" s="5">
        <v>97</v>
      </c>
      <c r="E104" s="1" t="s">
        <v>79</v>
      </c>
      <c r="F104" s="3">
        <v>4500000</v>
      </c>
      <c r="I104" s="1"/>
      <c r="J104" s="3"/>
    </row>
    <row r="105" spans="4:10" x14ac:dyDescent="0.25">
      <c r="D105" s="5">
        <v>98</v>
      </c>
      <c r="E105" s="1" t="s">
        <v>80</v>
      </c>
      <c r="F105" s="3">
        <v>3750000</v>
      </c>
      <c r="I105" s="1"/>
      <c r="J105" s="3"/>
    </row>
    <row r="106" spans="4:10" x14ac:dyDescent="0.25">
      <c r="D106" s="5">
        <v>99</v>
      </c>
      <c r="E106" s="1" t="s">
        <v>81</v>
      </c>
      <c r="F106" s="3">
        <v>3100000</v>
      </c>
      <c r="I106" s="1"/>
      <c r="J106" s="3"/>
    </row>
    <row r="107" spans="4:10" x14ac:dyDescent="0.25">
      <c r="D107" s="5">
        <v>100</v>
      </c>
      <c r="E107" s="1" t="s">
        <v>82</v>
      </c>
      <c r="F107" s="3">
        <v>2300000</v>
      </c>
      <c r="I107" s="1"/>
      <c r="J107" s="3"/>
    </row>
    <row r="108" spans="4:10" x14ac:dyDescent="0.25">
      <c r="D108" s="5">
        <v>101</v>
      </c>
      <c r="E108" s="1" t="s">
        <v>365</v>
      </c>
      <c r="F108" s="3">
        <v>1925000</v>
      </c>
      <c r="I108" s="1"/>
      <c r="J108" s="3"/>
    </row>
    <row r="109" spans="4:10" x14ac:dyDescent="0.25">
      <c r="D109" s="5">
        <v>102</v>
      </c>
      <c r="E109" s="1" t="s">
        <v>83</v>
      </c>
      <c r="F109" s="3">
        <v>1500000</v>
      </c>
      <c r="I109" s="1"/>
      <c r="J109" s="3"/>
    </row>
    <row r="110" spans="4:10" x14ac:dyDescent="0.25">
      <c r="D110" s="5">
        <v>103</v>
      </c>
      <c r="E110" s="1" t="s">
        <v>84</v>
      </c>
      <c r="F110" s="3">
        <v>1000000</v>
      </c>
      <c r="I110" s="1"/>
      <c r="J110" s="3"/>
    </row>
    <row r="111" spans="4:10" x14ac:dyDescent="0.25">
      <c r="D111" s="5">
        <v>104</v>
      </c>
      <c r="E111" s="1" t="s">
        <v>85</v>
      </c>
      <c r="F111" s="3">
        <v>975000</v>
      </c>
      <c r="I111" s="1"/>
      <c r="J111" s="3"/>
    </row>
    <row r="112" spans="4:10" x14ac:dyDescent="0.25">
      <c r="D112" s="5">
        <v>105</v>
      </c>
      <c r="E112" s="1" t="s">
        <v>86</v>
      </c>
      <c r="F112" s="3">
        <v>750000</v>
      </c>
      <c r="I112" s="1"/>
      <c r="J112" s="3"/>
    </row>
    <row r="113" spans="4:10" x14ac:dyDescent="0.25">
      <c r="D113" s="5">
        <v>106</v>
      </c>
      <c r="E113" s="1" t="s">
        <v>87</v>
      </c>
      <c r="F113" s="3">
        <v>550000</v>
      </c>
      <c r="I113" s="1"/>
      <c r="J113" s="3"/>
    </row>
    <row r="114" spans="4:10" x14ac:dyDescent="0.25">
      <c r="D114" s="5">
        <v>107</v>
      </c>
      <c r="E114" s="1" t="s">
        <v>88</v>
      </c>
      <c r="F114" s="3">
        <v>400000</v>
      </c>
      <c r="I114" s="1"/>
      <c r="J114" s="3"/>
    </row>
    <row r="115" spans="4:10" x14ac:dyDescent="0.25">
      <c r="D115" s="5">
        <v>108</v>
      </c>
      <c r="E115" s="1" t="s">
        <v>89</v>
      </c>
      <c r="F115" s="3">
        <v>375000</v>
      </c>
      <c r="I115" s="1"/>
      <c r="J115" s="3"/>
    </row>
    <row r="116" spans="4:10" x14ac:dyDescent="0.25">
      <c r="D116" s="5">
        <v>109</v>
      </c>
      <c r="E116" s="1" t="s">
        <v>90</v>
      </c>
      <c r="F116" s="3">
        <v>375000</v>
      </c>
      <c r="I116" s="1"/>
      <c r="J116" s="3"/>
    </row>
    <row r="117" spans="4:10" x14ac:dyDescent="0.25">
      <c r="D117" s="5">
        <v>110</v>
      </c>
      <c r="E117" s="1" t="s">
        <v>91</v>
      </c>
      <c r="F117" s="3">
        <v>315000</v>
      </c>
      <c r="I117" s="1"/>
      <c r="J117" s="3"/>
    </row>
    <row r="118" spans="4:10" x14ac:dyDescent="0.25">
      <c r="D118" s="5">
        <v>111</v>
      </c>
      <c r="E118" s="1" t="s">
        <v>92</v>
      </c>
      <c r="F118" s="3">
        <v>300000</v>
      </c>
      <c r="I118" s="1"/>
      <c r="J118" s="3"/>
    </row>
    <row r="119" spans="4:10" x14ac:dyDescent="0.25">
      <c r="D119" s="5">
        <v>112</v>
      </c>
      <c r="E119" s="1" t="s">
        <v>93</v>
      </c>
      <c r="F119" s="3">
        <v>260000</v>
      </c>
      <c r="I119" s="1"/>
      <c r="J119" s="3"/>
    </row>
    <row r="120" spans="4:10" x14ac:dyDescent="0.25">
      <c r="D120" s="5">
        <v>113</v>
      </c>
      <c r="E120" s="1" t="s">
        <v>94</v>
      </c>
      <c r="F120" s="3">
        <v>230000</v>
      </c>
      <c r="I120" s="1"/>
      <c r="J120" s="3"/>
    </row>
    <row r="121" spans="4:10" x14ac:dyDescent="0.25">
      <c r="D121" s="5">
        <v>114</v>
      </c>
      <c r="E121" s="1" t="s">
        <v>95</v>
      </c>
      <c r="F121" s="3">
        <v>225000</v>
      </c>
      <c r="I121" s="1"/>
      <c r="J121" s="3"/>
    </row>
    <row r="122" spans="4:10" x14ac:dyDescent="0.25">
      <c r="D122" s="5">
        <v>115</v>
      </c>
      <c r="E122" s="1" t="s">
        <v>350</v>
      </c>
      <c r="F122" s="3">
        <v>205002</v>
      </c>
      <c r="I122" s="1"/>
      <c r="J122" s="3"/>
    </row>
    <row r="123" spans="4:10" x14ac:dyDescent="0.25">
      <c r="D123" s="5">
        <v>116</v>
      </c>
      <c r="E123" s="1" t="s">
        <v>96</v>
      </c>
      <c r="F123" s="3">
        <v>201010</v>
      </c>
      <c r="I123" s="1"/>
      <c r="J123" s="3"/>
    </row>
    <row r="124" spans="4:10" x14ac:dyDescent="0.25">
      <c r="D124" s="5">
        <v>117</v>
      </c>
      <c r="E124" s="1" t="s">
        <v>97</v>
      </c>
      <c r="F124" s="3">
        <v>203505</v>
      </c>
      <c r="I124" s="1"/>
      <c r="J124" s="3"/>
    </row>
    <row r="125" spans="4:10" x14ac:dyDescent="0.25">
      <c r="D125" s="5">
        <v>118</v>
      </c>
      <c r="E125" s="1" t="s">
        <v>98</v>
      </c>
      <c r="F125" s="3">
        <v>10000500</v>
      </c>
      <c r="I125" s="1"/>
      <c r="J125" s="3"/>
    </row>
    <row r="126" spans="4:10" x14ac:dyDescent="0.25">
      <c r="D126" s="5">
        <v>119</v>
      </c>
      <c r="E126" s="1" t="s">
        <v>99</v>
      </c>
      <c r="F126" s="3">
        <v>8911948</v>
      </c>
      <c r="I126" s="1"/>
      <c r="J126" s="3"/>
    </row>
    <row r="127" spans="4:10" x14ac:dyDescent="0.25">
      <c r="D127" s="5">
        <v>120</v>
      </c>
      <c r="E127" s="1" t="s">
        <v>100</v>
      </c>
      <c r="F127" s="3">
        <v>8175000</v>
      </c>
      <c r="I127" s="1"/>
      <c r="J127" s="3"/>
    </row>
    <row r="128" spans="4:10" x14ac:dyDescent="0.25">
      <c r="D128" s="5">
        <v>121</v>
      </c>
      <c r="E128" s="1" t="s">
        <v>101</v>
      </c>
      <c r="F128" s="3">
        <v>8000000</v>
      </c>
      <c r="I128" s="1"/>
      <c r="J128" s="3"/>
    </row>
    <row r="129" spans="4:10" x14ac:dyDescent="0.25">
      <c r="D129" s="5">
        <v>122</v>
      </c>
      <c r="E129" s="1" t="s">
        <v>102</v>
      </c>
      <c r="F129" s="3">
        <v>7342698</v>
      </c>
      <c r="I129" s="1"/>
      <c r="J129" s="3"/>
    </row>
    <row r="130" spans="4:10" x14ac:dyDescent="0.25">
      <c r="D130" s="5">
        <v>123</v>
      </c>
      <c r="E130" s="1" t="s">
        <v>366</v>
      </c>
      <c r="F130" s="3">
        <v>6000000</v>
      </c>
      <c r="I130" s="1"/>
      <c r="J130" s="3"/>
    </row>
    <row r="131" spans="4:10" x14ac:dyDescent="0.25">
      <c r="D131" s="5">
        <v>124</v>
      </c>
      <c r="E131" s="1" t="s">
        <v>367</v>
      </c>
      <c r="F131" s="3">
        <v>5750000</v>
      </c>
      <c r="I131" s="1"/>
      <c r="J131" s="3"/>
    </row>
    <row r="132" spans="4:10" x14ac:dyDescent="0.25">
      <c r="D132" s="5">
        <v>125</v>
      </c>
      <c r="E132" s="1" t="s">
        <v>103</v>
      </c>
      <c r="F132" s="3">
        <v>5666667</v>
      </c>
      <c r="I132" s="1"/>
      <c r="J132" s="3"/>
    </row>
    <row r="133" spans="4:10" x14ac:dyDescent="0.25">
      <c r="D133" s="5">
        <v>126</v>
      </c>
      <c r="E133" s="1" t="s">
        <v>104</v>
      </c>
      <c r="F133" s="3">
        <v>5000000</v>
      </c>
      <c r="I133" s="1"/>
      <c r="J133" s="3"/>
    </row>
    <row r="134" spans="4:10" x14ac:dyDescent="0.25">
      <c r="D134" s="5">
        <v>127</v>
      </c>
      <c r="E134" s="1" t="s">
        <v>105</v>
      </c>
      <c r="F134" s="3">
        <v>3000000</v>
      </c>
      <c r="I134" s="1"/>
      <c r="J134" s="3"/>
    </row>
    <row r="135" spans="4:10" x14ac:dyDescent="0.25">
      <c r="D135" s="5">
        <v>128</v>
      </c>
      <c r="E135" s="1" t="s">
        <v>106</v>
      </c>
      <c r="F135" s="3">
        <v>2700000</v>
      </c>
      <c r="I135" s="1"/>
      <c r="J135" s="3"/>
    </row>
    <row r="136" spans="4:10" x14ac:dyDescent="0.25">
      <c r="D136" s="5">
        <v>129</v>
      </c>
      <c r="E136" s="1" t="s">
        <v>107</v>
      </c>
      <c r="F136" s="3">
        <v>2666667</v>
      </c>
      <c r="I136" s="1"/>
      <c r="J136" s="3"/>
    </row>
    <row r="137" spans="4:10" x14ac:dyDescent="0.25">
      <c r="D137" s="5">
        <v>130</v>
      </c>
      <c r="E137" s="1" t="s">
        <v>108</v>
      </c>
      <c r="F137" s="3">
        <v>2625000</v>
      </c>
      <c r="I137" s="1"/>
      <c r="J137" s="3"/>
    </row>
    <row r="138" spans="4:10" x14ac:dyDescent="0.25">
      <c r="D138" s="5">
        <v>131</v>
      </c>
      <c r="E138" s="1" t="s">
        <v>109</v>
      </c>
      <c r="F138" s="3">
        <v>2600000</v>
      </c>
      <c r="I138" s="1"/>
      <c r="J138" s="3"/>
    </row>
    <row r="139" spans="4:10" x14ac:dyDescent="0.25">
      <c r="D139" s="5">
        <v>132</v>
      </c>
      <c r="E139" s="1" t="s">
        <v>368</v>
      </c>
      <c r="F139" s="3">
        <v>2562500</v>
      </c>
      <c r="I139" s="1"/>
      <c r="J139" s="3"/>
    </row>
    <row r="140" spans="4:10" x14ac:dyDescent="0.25">
      <c r="D140" s="5">
        <v>133</v>
      </c>
      <c r="E140" s="1" t="s">
        <v>110</v>
      </c>
      <c r="F140" s="3">
        <v>2000000</v>
      </c>
      <c r="I140" s="1"/>
      <c r="J140" s="3"/>
    </row>
    <row r="141" spans="4:10" x14ac:dyDescent="0.25">
      <c r="D141" s="5">
        <v>134</v>
      </c>
      <c r="E141" s="1" t="s">
        <v>111</v>
      </c>
      <c r="F141" s="3">
        <v>1800000</v>
      </c>
      <c r="I141" s="1"/>
      <c r="J141" s="3"/>
    </row>
    <row r="142" spans="4:10" x14ac:dyDescent="0.25">
      <c r="D142" s="5">
        <v>135</v>
      </c>
      <c r="E142" s="1" t="s">
        <v>112</v>
      </c>
      <c r="F142" s="3">
        <v>1600000</v>
      </c>
      <c r="I142" s="1"/>
      <c r="J142" s="3"/>
    </row>
    <row r="143" spans="4:10" x14ac:dyDescent="0.25">
      <c r="D143" s="5">
        <v>136</v>
      </c>
      <c r="E143" s="1" t="s">
        <v>113</v>
      </c>
      <c r="F143" s="3">
        <v>1500000</v>
      </c>
      <c r="I143" s="1"/>
      <c r="J143" s="3"/>
    </row>
    <row r="144" spans="4:10" x14ac:dyDescent="0.25">
      <c r="D144" s="5">
        <v>137</v>
      </c>
      <c r="E144" s="1" t="s">
        <v>114</v>
      </c>
      <c r="F144" s="3">
        <v>1325000</v>
      </c>
      <c r="I144" s="1"/>
      <c r="J144" s="3"/>
    </row>
    <row r="145" spans="4:10" x14ac:dyDescent="0.25">
      <c r="D145" s="5">
        <v>138</v>
      </c>
      <c r="E145" s="1" t="s">
        <v>115</v>
      </c>
      <c r="F145" s="3">
        <v>600000</v>
      </c>
      <c r="I145" s="1"/>
      <c r="J145" s="3"/>
    </row>
    <row r="146" spans="4:10" x14ac:dyDescent="0.25">
      <c r="D146" s="5">
        <v>139</v>
      </c>
      <c r="E146" s="1" t="s">
        <v>116</v>
      </c>
      <c r="F146" s="3">
        <v>387500</v>
      </c>
      <c r="I146" s="1"/>
      <c r="J146" s="3"/>
    </row>
    <row r="147" spans="4:10" x14ac:dyDescent="0.25">
      <c r="D147" s="5">
        <v>140</v>
      </c>
      <c r="E147" s="1" t="s">
        <v>117</v>
      </c>
      <c r="F147" s="3">
        <v>243000</v>
      </c>
      <c r="I147" s="1"/>
      <c r="J147" s="3"/>
    </row>
    <row r="148" spans="4:10" x14ac:dyDescent="0.25">
      <c r="D148" s="5">
        <v>141</v>
      </c>
      <c r="E148" s="1" t="s">
        <v>118</v>
      </c>
      <c r="F148" s="3">
        <v>237000</v>
      </c>
      <c r="I148" s="1"/>
      <c r="J148" s="3"/>
    </row>
    <row r="149" spans="4:10" x14ac:dyDescent="0.25">
      <c r="D149" s="5">
        <v>142</v>
      </c>
      <c r="E149" s="1" t="s">
        <v>119</v>
      </c>
      <c r="F149" s="3">
        <v>230000</v>
      </c>
      <c r="I149" s="1"/>
      <c r="J149" s="3"/>
    </row>
    <row r="150" spans="4:10" x14ac:dyDescent="0.25">
      <c r="D150" s="5">
        <v>143</v>
      </c>
      <c r="E150" s="1" t="s">
        <v>120</v>
      </c>
      <c r="F150" s="3">
        <v>219000</v>
      </c>
      <c r="I150" s="1"/>
      <c r="J150" s="3"/>
    </row>
    <row r="151" spans="4:10" x14ac:dyDescent="0.25">
      <c r="D151" s="5">
        <v>144</v>
      </c>
      <c r="E151" s="1" t="s">
        <v>369</v>
      </c>
      <c r="F151" s="3">
        <v>214000</v>
      </c>
      <c r="I151" s="1"/>
      <c r="J151" s="3"/>
    </row>
    <row r="152" spans="4:10" x14ac:dyDescent="0.25">
      <c r="D152" s="5">
        <v>145</v>
      </c>
      <c r="E152" s="1" t="s">
        <v>121</v>
      </c>
      <c r="F152" s="3">
        <v>209000</v>
      </c>
      <c r="I152" s="1"/>
      <c r="J152" s="3"/>
    </row>
    <row r="153" spans="4:10" x14ac:dyDescent="0.25">
      <c r="D153" s="5">
        <v>146</v>
      </c>
      <c r="E153" s="1" t="s">
        <v>370</v>
      </c>
      <c r="F153" s="3">
        <v>208000</v>
      </c>
      <c r="I153" s="1"/>
      <c r="J153" s="3"/>
    </row>
    <row r="154" spans="4:10" x14ac:dyDescent="0.25">
      <c r="D154" s="5">
        <v>147</v>
      </c>
      <c r="E154" s="1" t="s">
        <v>122</v>
      </c>
      <c r="F154" s="3">
        <v>202030</v>
      </c>
      <c r="I154" s="1"/>
      <c r="J154" s="3"/>
    </row>
    <row r="155" spans="4:10" x14ac:dyDescent="0.25">
      <c r="D155" s="5">
        <v>148</v>
      </c>
      <c r="E155" s="1" t="s">
        <v>371</v>
      </c>
      <c r="F155" s="3">
        <v>7500000</v>
      </c>
      <c r="I155" s="1"/>
      <c r="J155" s="3"/>
    </row>
    <row r="156" spans="4:10" x14ac:dyDescent="0.25">
      <c r="D156" s="5">
        <v>149</v>
      </c>
      <c r="E156" s="1" t="s">
        <v>123</v>
      </c>
      <c r="F156" s="3">
        <v>5325000</v>
      </c>
      <c r="I156" s="1"/>
      <c r="J156" s="3"/>
    </row>
    <row r="157" spans="4:10" x14ac:dyDescent="0.25">
      <c r="D157" s="5">
        <v>150</v>
      </c>
      <c r="E157" s="1" t="s">
        <v>124</v>
      </c>
      <c r="F157" s="3">
        <v>5300000</v>
      </c>
      <c r="I157" s="1"/>
      <c r="J157" s="3"/>
    </row>
    <row r="158" spans="4:10" x14ac:dyDescent="0.25">
      <c r="D158" s="5">
        <v>151</v>
      </c>
      <c r="E158" s="1" t="s">
        <v>125</v>
      </c>
      <c r="F158" s="3">
        <v>5250000</v>
      </c>
      <c r="I158" s="1"/>
      <c r="J158" s="3"/>
    </row>
    <row r="159" spans="4:10" x14ac:dyDescent="0.25">
      <c r="D159" s="5">
        <v>152</v>
      </c>
      <c r="E159" s="1" t="s">
        <v>126</v>
      </c>
      <c r="F159" s="3">
        <v>4662500</v>
      </c>
      <c r="I159" s="1"/>
      <c r="J159" s="3"/>
    </row>
    <row r="160" spans="4:10" x14ac:dyDescent="0.25">
      <c r="D160" s="5">
        <v>153</v>
      </c>
      <c r="E160" s="1" t="s">
        <v>127</v>
      </c>
      <c r="F160" s="3">
        <v>3975000</v>
      </c>
      <c r="I160" s="1"/>
      <c r="J160" s="3"/>
    </row>
    <row r="161" spans="4:10" x14ac:dyDescent="0.25">
      <c r="D161" s="5">
        <v>154</v>
      </c>
      <c r="E161" s="1" t="s">
        <v>128</v>
      </c>
      <c r="F161" s="3">
        <v>3525000</v>
      </c>
      <c r="I161" s="1"/>
      <c r="J161" s="3"/>
    </row>
    <row r="162" spans="4:10" x14ac:dyDescent="0.25">
      <c r="D162" s="5">
        <v>155</v>
      </c>
      <c r="E162" s="1" t="s">
        <v>129</v>
      </c>
      <c r="F162" s="3">
        <v>2700000</v>
      </c>
      <c r="I162" s="1"/>
      <c r="J162" s="3"/>
    </row>
    <row r="163" spans="4:10" x14ac:dyDescent="0.25">
      <c r="D163" s="5">
        <v>156</v>
      </c>
      <c r="E163" s="1" t="s">
        <v>130</v>
      </c>
      <c r="F163" s="3">
        <v>2416667</v>
      </c>
      <c r="I163" s="1"/>
      <c r="J163" s="3"/>
    </row>
    <row r="164" spans="4:10" x14ac:dyDescent="0.25">
      <c r="D164" s="5">
        <v>157</v>
      </c>
      <c r="E164" s="1" t="s">
        <v>131</v>
      </c>
      <c r="F164" s="3">
        <v>1850000</v>
      </c>
      <c r="I164" s="1"/>
      <c r="J164" s="3"/>
    </row>
    <row r="165" spans="4:10" x14ac:dyDescent="0.25">
      <c r="D165" s="5">
        <v>158</v>
      </c>
      <c r="E165" s="1" t="s">
        <v>132</v>
      </c>
      <c r="F165" s="3">
        <v>1200000</v>
      </c>
      <c r="I165" s="1"/>
      <c r="J165" s="3"/>
    </row>
    <row r="166" spans="4:10" x14ac:dyDescent="0.25">
      <c r="D166" s="5">
        <v>159</v>
      </c>
      <c r="E166" s="1" t="s">
        <v>133</v>
      </c>
      <c r="F166" s="3">
        <v>1100000</v>
      </c>
      <c r="I166" s="1"/>
      <c r="J166" s="3"/>
    </row>
    <row r="167" spans="4:10" x14ac:dyDescent="0.25">
      <c r="D167" s="5">
        <v>160</v>
      </c>
      <c r="E167" s="1" t="s">
        <v>134</v>
      </c>
      <c r="F167" s="3">
        <v>650000</v>
      </c>
      <c r="I167" s="1"/>
      <c r="J167" s="3"/>
    </row>
    <row r="168" spans="4:10" x14ac:dyDescent="0.25">
      <c r="D168" s="5">
        <v>161</v>
      </c>
      <c r="E168" s="1" t="s">
        <v>135</v>
      </c>
      <c r="F168" s="3">
        <v>440000</v>
      </c>
      <c r="I168" s="1"/>
      <c r="J168" s="3"/>
    </row>
    <row r="169" spans="4:10" x14ac:dyDescent="0.25">
      <c r="D169" s="5">
        <v>162</v>
      </c>
      <c r="E169" s="1" t="s">
        <v>136</v>
      </c>
      <c r="F169" s="3">
        <v>425000</v>
      </c>
      <c r="I169" s="1"/>
      <c r="J169" s="3"/>
    </row>
    <row r="170" spans="4:10" x14ac:dyDescent="0.25">
      <c r="D170" s="5">
        <v>163</v>
      </c>
      <c r="E170" s="1" t="s">
        <v>137</v>
      </c>
      <c r="F170" s="3">
        <v>420000</v>
      </c>
      <c r="I170" s="1"/>
      <c r="J170" s="3"/>
    </row>
    <row r="171" spans="4:10" x14ac:dyDescent="0.25">
      <c r="D171" s="5">
        <v>164</v>
      </c>
      <c r="E171" s="1" t="s">
        <v>138</v>
      </c>
      <c r="F171" s="3">
        <v>355000</v>
      </c>
      <c r="I171" s="1"/>
      <c r="J171" s="3"/>
    </row>
    <row r="172" spans="4:10" x14ac:dyDescent="0.25">
      <c r="D172" s="5">
        <v>165</v>
      </c>
      <c r="E172" s="1" t="s">
        <v>372</v>
      </c>
      <c r="F172" s="3">
        <v>345000</v>
      </c>
      <c r="I172" s="1"/>
      <c r="J172" s="3"/>
    </row>
    <row r="173" spans="4:10" x14ac:dyDescent="0.25">
      <c r="D173" s="5">
        <v>166</v>
      </c>
      <c r="E173" s="1" t="s">
        <v>139</v>
      </c>
      <c r="F173" s="3">
        <v>275000</v>
      </c>
      <c r="I173" s="1"/>
      <c r="J173" s="3"/>
    </row>
    <row r="174" spans="4:10" x14ac:dyDescent="0.25">
      <c r="D174" s="5">
        <v>167</v>
      </c>
      <c r="E174" s="1" t="s">
        <v>140</v>
      </c>
      <c r="F174" s="3">
        <v>260000</v>
      </c>
      <c r="I174" s="1"/>
      <c r="J174" s="3"/>
    </row>
    <row r="175" spans="4:10" x14ac:dyDescent="0.25">
      <c r="D175" s="5">
        <v>168</v>
      </c>
      <c r="E175" s="1" t="s">
        <v>141</v>
      </c>
      <c r="F175" s="3">
        <v>255000</v>
      </c>
      <c r="I175" s="1"/>
      <c r="J175" s="3"/>
    </row>
    <row r="176" spans="4:10" x14ac:dyDescent="0.25">
      <c r="D176" s="5">
        <v>169</v>
      </c>
      <c r="E176" s="1" t="s">
        <v>142</v>
      </c>
      <c r="F176" s="3">
        <v>255000</v>
      </c>
      <c r="I176" s="1"/>
      <c r="J176" s="3"/>
    </row>
    <row r="177" spans="4:10" x14ac:dyDescent="0.25">
      <c r="D177" s="5">
        <v>170</v>
      </c>
      <c r="E177" s="1" t="s">
        <v>143</v>
      </c>
      <c r="F177" s="3">
        <v>250000</v>
      </c>
      <c r="I177" s="1"/>
      <c r="J177" s="3"/>
    </row>
    <row r="178" spans="4:10" x14ac:dyDescent="0.25">
      <c r="D178" s="5">
        <v>171</v>
      </c>
      <c r="E178" s="1" t="s">
        <v>373</v>
      </c>
      <c r="F178" s="3">
        <v>240000</v>
      </c>
      <c r="I178" s="1"/>
      <c r="J178" s="3"/>
    </row>
    <row r="179" spans="4:10" x14ac:dyDescent="0.25">
      <c r="D179" s="5">
        <v>172</v>
      </c>
      <c r="E179" s="1" t="s">
        <v>144</v>
      </c>
      <c r="F179" s="3">
        <v>240000</v>
      </c>
      <c r="I179" s="1"/>
      <c r="J179" s="3"/>
    </row>
    <row r="180" spans="4:10" x14ac:dyDescent="0.25">
      <c r="D180" s="5">
        <v>173</v>
      </c>
      <c r="E180" s="1" t="s">
        <v>145</v>
      </c>
      <c r="F180" s="3">
        <v>217000</v>
      </c>
      <c r="I180" s="1"/>
      <c r="J180" s="3"/>
    </row>
    <row r="181" spans="4:10" x14ac:dyDescent="0.25">
      <c r="D181" s="5">
        <v>174</v>
      </c>
      <c r="E181" s="1" t="s">
        <v>146</v>
      </c>
      <c r="F181" s="3">
        <v>202555</v>
      </c>
      <c r="I181" s="1"/>
      <c r="J181" s="3"/>
    </row>
    <row r="182" spans="4:10" x14ac:dyDescent="0.25">
      <c r="D182" s="5">
        <v>175</v>
      </c>
      <c r="E182" s="1" t="s">
        <v>147</v>
      </c>
      <c r="F182" s="3">
        <v>200010</v>
      </c>
      <c r="I182" s="1"/>
      <c r="J182" s="3"/>
    </row>
    <row r="183" spans="4:10" x14ac:dyDescent="0.25">
      <c r="D183" s="5">
        <v>176</v>
      </c>
      <c r="E183" s="1" t="s">
        <v>148</v>
      </c>
      <c r="F183" s="3">
        <v>6000000</v>
      </c>
      <c r="I183" s="1"/>
      <c r="J183" s="3"/>
    </row>
    <row r="184" spans="4:10" x14ac:dyDescent="0.25">
      <c r="D184" s="5">
        <v>177</v>
      </c>
      <c r="E184" s="1" t="s">
        <v>149</v>
      </c>
      <c r="F184" s="3">
        <v>5000000</v>
      </c>
      <c r="I184" s="1"/>
      <c r="J184" s="3"/>
    </row>
    <row r="185" spans="4:10" x14ac:dyDescent="0.25">
      <c r="D185" s="5">
        <v>178</v>
      </c>
      <c r="E185" s="1" t="s">
        <v>150</v>
      </c>
      <c r="F185" s="3">
        <v>3800000</v>
      </c>
      <c r="I185" s="1"/>
      <c r="J185" s="3"/>
    </row>
    <row r="186" spans="4:10" x14ac:dyDescent="0.25">
      <c r="D186" s="5">
        <v>179</v>
      </c>
      <c r="E186" s="1" t="s">
        <v>374</v>
      </c>
      <c r="F186" s="3">
        <v>3250000</v>
      </c>
      <c r="I186" s="1"/>
      <c r="J186" s="3"/>
    </row>
    <row r="187" spans="4:10" x14ac:dyDescent="0.25">
      <c r="D187" s="5">
        <v>180</v>
      </c>
      <c r="E187" s="1" t="s">
        <v>151</v>
      </c>
      <c r="F187" s="3">
        <v>2350000</v>
      </c>
      <c r="I187" s="1"/>
      <c r="J187" s="3"/>
    </row>
    <row r="188" spans="4:10" x14ac:dyDescent="0.25">
      <c r="D188" s="5">
        <v>181</v>
      </c>
      <c r="E188" s="1" t="s">
        <v>152</v>
      </c>
      <c r="F188" s="3">
        <v>2300000</v>
      </c>
      <c r="I188" s="1"/>
      <c r="J188" s="3"/>
    </row>
    <row r="189" spans="4:10" x14ac:dyDescent="0.25">
      <c r="D189" s="5">
        <v>182</v>
      </c>
      <c r="E189" s="1" t="s">
        <v>153</v>
      </c>
      <c r="F189" s="3">
        <v>2300000</v>
      </c>
      <c r="I189" s="1"/>
      <c r="J189" s="3"/>
    </row>
    <row r="190" spans="4:10" x14ac:dyDescent="0.25">
      <c r="D190" s="5">
        <v>183</v>
      </c>
      <c r="E190" s="1" t="s">
        <v>154</v>
      </c>
      <c r="F190" s="3">
        <v>1900000</v>
      </c>
      <c r="I190" s="1"/>
      <c r="J190" s="3"/>
    </row>
    <row r="191" spans="4:10" x14ac:dyDescent="0.25">
      <c r="D191" s="5">
        <v>184</v>
      </c>
      <c r="E191" s="1" t="s">
        <v>155</v>
      </c>
      <c r="F191" s="3">
        <v>1200000</v>
      </c>
      <c r="I191" s="1"/>
      <c r="J191" s="3"/>
    </row>
    <row r="192" spans="4:10" x14ac:dyDescent="0.25">
      <c r="D192" s="5">
        <v>185</v>
      </c>
      <c r="E192" s="1" t="s">
        <v>375</v>
      </c>
      <c r="F192" s="3">
        <v>1150000</v>
      </c>
      <c r="I192" s="1"/>
      <c r="J192" s="3"/>
    </row>
    <row r="193" spans="4:10" x14ac:dyDescent="0.25">
      <c r="D193" s="5">
        <v>186</v>
      </c>
      <c r="E193" s="1" t="s">
        <v>156</v>
      </c>
      <c r="F193" s="3">
        <v>800000</v>
      </c>
      <c r="I193" s="1"/>
      <c r="J193" s="3"/>
    </row>
    <row r="194" spans="4:10" x14ac:dyDescent="0.25">
      <c r="D194" s="5">
        <v>187</v>
      </c>
      <c r="E194" s="1" t="s">
        <v>157</v>
      </c>
      <c r="F194" s="3">
        <v>750000</v>
      </c>
      <c r="I194" s="1"/>
      <c r="J194" s="3"/>
    </row>
    <row r="195" spans="4:10" x14ac:dyDescent="0.25">
      <c r="D195" s="5">
        <v>188</v>
      </c>
      <c r="E195" s="1" t="s">
        <v>158</v>
      </c>
      <c r="F195" s="3">
        <v>750000</v>
      </c>
      <c r="I195" s="1"/>
      <c r="J195" s="3"/>
    </row>
    <row r="196" spans="4:10" x14ac:dyDescent="0.25">
      <c r="D196" s="5">
        <v>189</v>
      </c>
      <c r="E196" s="1" t="s">
        <v>159</v>
      </c>
      <c r="F196" s="3">
        <v>425000</v>
      </c>
      <c r="I196" s="1"/>
      <c r="J196" s="3"/>
    </row>
    <row r="197" spans="4:10" x14ac:dyDescent="0.25">
      <c r="D197" s="5">
        <v>190</v>
      </c>
      <c r="E197" s="1" t="s">
        <v>160</v>
      </c>
      <c r="F197" s="3">
        <v>320000</v>
      </c>
      <c r="I197" s="1"/>
      <c r="J197" s="3"/>
    </row>
    <row r="198" spans="4:10" x14ac:dyDescent="0.25">
      <c r="D198" s="5">
        <v>191</v>
      </c>
      <c r="E198" s="1" t="s">
        <v>161</v>
      </c>
      <c r="F198" s="3">
        <v>310000</v>
      </c>
      <c r="I198" s="1"/>
      <c r="J198" s="3"/>
    </row>
    <row r="199" spans="4:10" x14ac:dyDescent="0.25">
      <c r="D199" s="5">
        <v>192</v>
      </c>
      <c r="E199" s="1" t="s">
        <v>162</v>
      </c>
      <c r="F199" s="3">
        <v>280000</v>
      </c>
      <c r="I199" s="1"/>
      <c r="J199" s="3"/>
    </row>
    <row r="200" spans="4:10" x14ac:dyDescent="0.25">
      <c r="D200" s="5">
        <v>193</v>
      </c>
      <c r="E200" s="1" t="s">
        <v>163</v>
      </c>
      <c r="F200" s="3">
        <v>275000</v>
      </c>
      <c r="I200" s="1"/>
      <c r="J200" s="3"/>
    </row>
    <row r="201" spans="4:10" x14ac:dyDescent="0.25">
      <c r="D201" s="5">
        <v>194</v>
      </c>
      <c r="E201" s="1" t="s">
        <v>164</v>
      </c>
      <c r="F201" s="3">
        <v>265000</v>
      </c>
      <c r="I201" s="1"/>
      <c r="J201" s="3"/>
    </row>
    <row r="202" spans="4:10" x14ac:dyDescent="0.25">
      <c r="D202" s="5">
        <v>195</v>
      </c>
      <c r="E202" s="1" t="s">
        <v>165</v>
      </c>
      <c r="F202" s="3">
        <v>260000</v>
      </c>
      <c r="I202" s="1"/>
      <c r="J202" s="3"/>
    </row>
    <row r="203" spans="4:10" x14ac:dyDescent="0.25">
      <c r="D203" s="5">
        <v>196</v>
      </c>
      <c r="E203" s="1" t="s">
        <v>166</v>
      </c>
      <c r="F203" s="3">
        <v>260000</v>
      </c>
      <c r="I203" s="1"/>
      <c r="J203" s="3"/>
    </row>
    <row r="204" spans="4:10" x14ac:dyDescent="0.25">
      <c r="D204" s="5">
        <v>197</v>
      </c>
      <c r="E204" s="1" t="s">
        <v>167</v>
      </c>
      <c r="F204" s="3">
        <v>235000</v>
      </c>
      <c r="I204" s="1"/>
      <c r="J204" s="3"/>
    </row>
    <row r="205" spans="4:10" x14ac:dyDescent="0.25">
      <c r="D205" s="5">
        <v>198</v>
      </c>
      <c r="E205" s="1" t="s">
        <v>168</v>
      </c>
      <c r="F205" s="3">
        <v>235000</v>
      </c>
      <c r="I205" s="1"/>
      <c r="J205" s="3"/>
    </row>
    <row r="206" spans="4:10" x14ac:dyDescent="0.25">
      <c r="D206" s="5">
        <v>199</v>
      </c>
      <c r="E206" s="1" t="s">
        <v>169</v>
      </c>
      <c r="F206" s="3">
        <v>211500</v>
      </c>
      <c r="I206" s="1"/>
      <c r="J206" s="3"/>
    </row>
    <row r="207" spans="4:10" x14ac:dyDescent="0.25">
      <c r="D207" s="5">
        <v>200</v>
      </c>
      <c r="E207" s="1" t="s">
        <v>170</v>
      </c>
      <c r="F207" s="3">
        <v>205003</v>
      </c>
      <c r="I207" s="1"/>
      <c r="J207" s="3"/>
    </row>
    <row r="208" spans="4:10" x14ac:dyDescent="0.25">
      <c r="D208" s="5">
        <v>201</v>
      </c>
      <c r="E208" s="1" t="s">
        <v>171</v>
      </c>
      <c r="F208" s="3">
        <v>205004</v>
      </c>
      <c r="I208" s="1"/>
      <c r="J208" s="3"/>
    </row>
    <row r="209" spans="4:10" x14ac:dyDescent="0.25">
      <c r="D209" s="5">
        <v>202</v>
      </c>
      <c r="E209" s="1" t="s">
        <v>376</v>
      </c>
      <c r="F209" s="3">
        <v>204060</v>
      </c>
      <c r="I209" s="1"/>
      <c r="J209" s="3"/>
    </row>
    <row r="210" spans="4:10" x14ac:dyDescent="0.25">
      <c r="D210" s="5">
        <v>203</v>
      </c>
      <c r="E210" s="1" t="s">
        <v>377</v>
      </c>
      <c r="F210" s="3">
        <v>202557</v>
      </c>
      <c r="I210" s="1"/>
      <c r="J210" s="3"/>
    </row>
    <row r="211" spans="4:10" x14ac:dyDescent="0.25">
      <c r="D211" s="5">
        <v>204</v>
      </c>
      <c r="E211" s="1" t="s">
        <v>172</v>
      </c>
      <c r="F211" s="3">
        <v>200020</v>
      </c>
      <c r="I211" s="1"/>
      <c r="J211" s="3"/>
    </row>
    <row r="212" spans="4:10" x14ac:dyDescent="0.25">
      <c r="D212" s="5">
        <v>205</v>
      </c>
      <c r="E212" s="1" t="s">
        <v>173</v>
      </c>
      <c r="F212" s="3">
        <v>7750000</v>
      </c>
      <c r="I212" s="1"/>
      <c r="J212" s="3"/>
    </row>
    <row r="213" spans="4:10" x14ac:dyDescent="0.25">
      <c r="D213" s="5">
        <v>206</v>
      </c>
      <c r="E213" s="1" t="s">
        <v>174</v>
      </c>
      <c r="F213" s="3">
        <v>3900000</v>
      </c>
      <c r="I213" s="1"/>
      <c r="J213" s="3"/>
    </row>
    <row r="214" spans="4:10" x14ac:dyDescent="0.25">
      <c r="D214" s="5">
        <v>207</v>
      </c>
      <c r="E214" s="1" t="s">
        <v>175</v>
      </c>
      <c r="F214" s="3">
        <v>2150000</v>
      </c>
      <c r="I214" s="1"/>
      <c r="J214" s="3"/>
    </row>
    <row r="215" spans="4:10" x14ac:dyDescent="0.25">
      <c r="D215" s="5">
        <v>208</v>
      </c>
      <c r="E215" s="1" t="s">
        <v>176</v>
      </c>
      <c r="F215" s="3">
        <v>1800000</v>
      </c>
      <c r="I215" s="1"/>
      <c r="J215" s="3"/>
    </row>
    <row r="216" spans="4:10" x14ac:dyDescent="0.25">
      <c r="D216" s="5">
        <v>209</v>
      </c>
      <c r="E216" s="1" t="s">
        <v>177</v>
      </c>
      <c r="F216" s="3">
        <v>1450000</v>
      </c>
      <c r="I216" s="1"/>
      <c r="J216" s="3"/>
    </row>
    <row r="217" spans="4:10" x14ac:dyDescent="0.25">
      <c r="D217" s="5">
        <v>210</v>
      </c>
      <c r="E217" s="1" t="s">
        <v>178</v>
      </c>
      <c r="F217" s="3">
        <v>1100000</v>
      </c>
      <c r="I217" s="1"/>
      <c r="J217" s="3"/>
    </row>
    <row r="218" spans="4:10" x14ac:dyDescent="0.25">
      <c r="D218" s="5">
        <v>211</v>
      </c>
      <c r="E218" s="1" t="s">
        <v>179</v>
      </c>
      <c r="F218" s="3">
        <v>900000</v>
      </c>
      <c r="I218" s="1"/>
      <c r="J218" s="3"/>
    </row>
    <row r="219" spans="4:10" x14ac:dyDescent="0.25">
      <c r="D219" s="5">
        <v>212</v>
      </c>
      <c r="E219" s="1" t="s">
        <v>180</v>
      </c>
      <c r="F219" s="3">
        <v>500000</v>
      </c>
      <c r="I219" s="1"/>
      <c r="J219" s="3"/>
    </row>
    <row r="220" spans="4:10" x14ac:dyDescent="0.25">
      <c r="D220" s="5">
        <v>213</v>
      </c>
      <c r="E220" s="1" t="s">
        <v>181</v>
      </c>
      <c r="F220" s="3">
        <v>400000</v>
      </c>
      <c r="I220" s="1"/>
      <c r="J220" s="3"/>
    </row>
    <row r="221" spans="4:10" x14ac:dyDescent="0.25">
      <c r="D221" s="5">
        <v>214</v>
      </c>
      <c r="E221" s="1" t="s">
        <v>182</v>
      </c>
      <c r="F221" s="3">
        <v>400000</v>
      </c>
      <c r="I221" s="1"/>
      <c r="J221" s="3"/>
    </row>
    <row r="222" spans="4:10" x14ac:dyDescent="0.25">
      <c r="D222" s="5">
        <v>215</v>
      </c>
      <c r="E222" s="1" t="s">
        <v>183</v>
      </c>
      <c r="F222" s="3">
        <v>325000</v>
      </c>
      <c r="I222" s="1"/>
      <c r="J222" s="3"/>
    </row>
    <row r="223" spans="4:10" x14ac:dyDescent="0.25">
      <c r="D223" s="5">
        <v>216</v>
      </c>
      <c r="E223" s="1" t="s">
        <v>184</v>
      </c>
      <c r="F223" s="3">
        <v>275000</v>
      </c>
      <c r="I223" s="1"/>
      <c r="J223" s="3"/>
    </row>
    <row r="224" spans="4:10" x14ac:dyDescent="0.25">
      <c r="D224" s="5">
        <v>217</v>
      </c>
      <c r="E224" s="1" t="s">
        <v>185</v>
      </c>
      <c r="F224" s="3">
        <v>260000</v>
      </c>
      <c r="I224" s="1"/>
      <c r="J224" s="3"/>
    </row>
    <row r="225" spans="4:10" x14ac:dyDescent="0.25">
      <c r="D225" s="5">
        <v>218</v>
      </c>
      <c r="E225" s="1" t="s">
        <v>186</v>
      </c>
      <c r="F225" s="3">
        <v>260000</v>
      </c>
      <c r="I225" s="1"/>
      <c r="J225" s="3"/>
    </row>
    <row r="226" spans="4:10" x14ac:dyDescent="0.25">
      <c r="D226" s="5">
        <v>219</v>
      </c>
      <c r="E226" s="1" t="s">
        <v>187</v>
      </c>
      <c r="F226" s="3">
        <v>255000</v>
      </c>
      <c r="I226" s="1"/>
      <c r="J226" s="3"/>
    </row>
    <row r="227" spans="4:10" x14ac:dyDescent="0.25">
      <c r="D227" s="5">
        <v>220</v>
      </c>
      <c r="E227" s="1" t="s">
        <v>188</v>
      </c>
      <c r="F227" s="3">
        <v>250000</v>
      </c>
      <c r="I227" s="1"/>
      <c r="J227" s="3"/>
    </row>
    <row r="228" spans="4:10" x14ac:dyDescent="0.25">
      <c r="D228" s="5">
        <v>221</v>
      </c>
      <c r="E228" s="1" t="s">
        <v>189</v>
      </c>
      <c r="F228" s="3">
        <v>240000</v>
      </c>
      <c r="I228" s="1"/>
      <c r="J228" s="3"/>
    </row>
    <row r="229" spans="4:10" x14ac:dyDescent="0.25">
      <c r="D229" s="5">
        <v>222</v>
      </c>
      <c r="E229" s="1" t="s">
        <v>378</v>
      </c>
      <c r="F229" s="3">
        <v>235000</v>
      </c>
      <c r="I229" s="1"/>
      <c r="J229" s="3"/>
    </row>
    <row r="230" spans="4:10" x14ac:dyDescent="0.25">
      <c r="D230" s="5">
        <v>223</v>
      </c>
      <c r="E230" s="1" t="s">
        <v>190</v>
      </c>
      <c r="F230" s="3">
        <v>235000</v>
      </c>
      <c r="I230" s="1"/>
      <c r="J230" s="3"/>
    </row>
    <row r="231" spans="4:10" x14ac:dyDescent="0.25">
      <c r="D231" s="5">
        <v>224</v>
      </c>
      <c r="E231" s="1" t="s">
        <v>191</v>
      </c>
      <c r="F231" s="3">
        <v>215000</v>
      </c>
      <c r="I231" s="1"/>
      <c r="J231" s="3"/>
    </row>
    <row r="232" spans="4:10" x14ac:dyDescent="0.25">
      <c r="D232" s="5">
        <v>225</v>
      </c>
      <c r="E232" s="1" t="s">
        <v>192</v>
      </c>
      <c r="F232" s="3">
        <v>215000</v>
      </c>
      <c r="I232" s="1"/>
      <c r="J232" s="3"/>
    </row>
    <row r="233" spans="4:10" x14ac:dyDescent="0.25">
      <c r="D233" s="5">
        <v>226</v>
      </c>
      <c r="E233" s="1" t="s">
        <v>193</v>
      </c>
      <c r="F233" s="3">
        <v>212500</v>
      </c>
      <c r="I233" s="1"/>
      <c r="J233" s="3"/>
    </row>
    <row r="234" spans="4:10" x14ac:dyDescent="0.25">
      <c r="D234" s="5">
        <v>227</v>
      </c>
      <c r="E234" s="1" t="s">
        <v>194</v>
      </c>
      <c r="F234" s="3">
        <v>210000</v>
      </c>
      <c r="I234" s="1"/>
      <c r="J234" s="3"/>
    </row>
    <row r="235" spans="4:10" x14ac:dyDescent="0.25">
      <c r="D235" s="5">
        <v>228</v>
      </c>
      <c r="E235" s="1" t="s">
        <v>195</v>
      </c>
      <c r="F235" s="3">
        <v>207500</v>
      </c>
      <c r="I235" s="1"/>
      <c r="J235" s="3"/>
    </row>
    <row r="236" spans="4:10" x14ac:dyDescent="0.25">
      <c r="D236" s="5">
        <v>229</v>
      </c>
      <c r="E236" s="1" t="s">
        <v>196</v>
      </c>
      <c r="F236" s="3">
        <v>205005</v>
      </c>
      <c r="I236" s="1"/>
      <c r="J236" s="3"/>
    </row>
    <row r="237" spans="4:10" x14ac:dyDescent="0.25">
      <c r="D237" s="5">
        <v>230</v>
      </c>
      <c r="E237" s="1" t="s">
        <v>379</v>
      </c>
      <c r="F237" s="3">
        <v>200030</v>
      </c>
      <c r="I237" s="1"/>
      <c r="J237" s="3"/>
    </row>
    <row r="238" spans="4:10" x14ac:dyDescent="0.25">
      <c r="D238" s="5">
        <v>231</v>
      </c>
      <c r="E238" s="1" t="s">
        <v>197</v>
      </c>
      <c r="F238" s="3">
        <v>200040</v>
      </c>
      <c r="I238" s="1"/>
      <c r="J238" s="3"/>
    </row>
    <row r="239" spans="4:10" x14ac:dyDescent="0.25">
      <c r="D239" s="5">
        <v>232</v>
      </c>
      <c r="E239" s="1" t="s">
        <v>380</v>
      </c>
      <c r="F239" s="3">
        <v>12600000</v>
      </c>
      <c r="I239" s="1"/>
      <c r="J239" s="3"/>
    </row>
    <row r="240" spans="4:10" x14ac:dyDescent="0.25">
      <c r="D240" s="5">
        <v>233</v>
      </c>
      <c r="E240" s="1" t="s">
        <v>198</v>
      </c>
      <c r="F240" s="3">
        <v>12357143</v>
      </c>
      <c r="I240" s="1"/>
      <c r="J240" s="3"/>
    </row>
    <row r="241" spans="4:10" x14ac:dyDescent="0.25">
      <c r="D241" s="5">
        <v>234</v>
      </c>
      <c r="E241" s="1" t="s">
        <v>199</v>
      </c>
      <c r="F241" s="3">
        <v>10300000</v>
      </c>
      <c r="I241" s="1"/>
      <c r="J241" s="3"/>
    </row>
    <row r="242" spans="4:10" x14ac:dyDescent="0.25">
      <c r="D242" s="5">
        <v>235</v>
      </c>
      <c r="E242" s="1" t="s">
        <v>200</v>
      </c>
      <c r="F242" s="3">
        <v>10000000</v>
      </c>
      <c r="I242" s="1"/>
      <c r="J242" s="3"/>
    </row>
    <row r="243" spans="4:10" x14ac:dyDescent="0.25">
      <c r="D243" s="5">
        <v>236</v>
      </c>
      <c r="E243" s="1" t="s">
        <v>201</v>
      </c>
      <c r="F243" s="3">
        <v>9150000</v>
      </c>
      <c r="I243" s="1"/>
      <c r="J243" s="3"/>
    </row>
    <row r="244" spans="4:10" x14ac:dyDescent="0.25">
      <c r="D244" s="5">
        <v>237</v>
      </c>
      <c r="E244" s="1" t="s">
        <v>202</v>
      </c>
      <c r="F244" s="3">
        <v>7000000</v>
      </c>
      <c r="I244" s="1"/>
      <c r="J244" s="3"/>
    </row>
    <row r="245" spans="4:10" x14ac:dyDescent="0.25">
      <c r="D245" s="5">
        <v>238</v>
      </c>
      <c r="E245" s="1" t="s">
        <v>203</v>
      </c>
      <c r="F245" s="3">
        <v>7000000</v>
      </c>
      <c r="I245" s="1"/>
      <c r="J245" s="3"/>
    </row>
    <row r="246" spans="4:10" x14ac:dyDescent="0.25">
      <c r="D246" s="5">
        <v>239</v>
      </c>
      <c r="E246" s="1" t="s">
        <v>204</v>
      </c>
      <c r="F246" s="3">
        <v>6500000</v>
      </c>
      <c r="I246" s="1"/>
      <c r="J246" s="3"/>
    </row>
    <row r="247" spans="4:10" x14ac:dyDescent="0.25">
      <c r="D247" s="5">
        <v>240</v>
      </c>
      <c r="E247" s="1" t="s">
        <v>205</v>
      </c>
      <c r="F247" s="3">
        <v>6000000</v>
      </c>
      <c r="I247" s="1"/>
      <c r="J247" s="3"/>
    </row>
    <row r="248" spans="4:10" x14ac:dyDescent="0.25">
      <c r="D248" s="5">
        <v>241</v>
      </c>
      <c r="E248" s="1" t="s">
        <v>206</v>
      </c>
      <c r="F248" s="3">
        <v>6000000</v>
      </c>
      <c r="I248" s="1"/>
      <c r="J248" s="3"/>
    </row>
    <row r="249" spans="4:10" x14ac:dyDescent="0.25">
      <c r="D249" s="5">
        <v>242</v>
      </c>
      <c r="E249" s="1" t="s">
        <v>207</v>
      </c>
      <c r="F249" s="3">
        <v>5250000</v>
      </c>
      <c r="I249" s="1"/>
      <c r="J249" s="3"/>
    </row>
    <row r="250" spans="4:10" x14ac:dyDescent="0.25">
      <c r="D250" s="5">
        <v>243</v>
      </c>
      <c r="E250" s="1" t="s">
        <v>208</v>
      </c>
      <c r="F250" s="3">
        <v>4050000</v>
      </c>
      <c r="I250" s="1"/>
      <c r="J250" s="3"/>
    </row>
    <row r="251" spans="4:10" x14ac:dyDescent="0.25">
      <c r="D251" s="5">
        <v>244</v>
      </c>
      <c r="E251" s="1" t="s">
        <v>209</v>
      </c>
      <c r="F251" s="3">
        <v>2450000</v>
      </c>
      <c r="I251" s="1"/>
      <c r="J251" s="3"/>
    </row>
    <row r="252" spans="4:10" x14ac:dyDescent="0.25">
      <c r="D252" s="5">
        <v>245</v>
      </c>
      <c r="E252" s="1" t="s">
        <v>210</v>
      </c>
      <c r="F252" s="3">
        <v>2050000</v>
      </c>
      <c r="I252" s="1"/>
      <c r="J252" s="3"/>
    </row>
    <row r="253" spans="4:10" x14ac:dyDescent="0.25">
      <c r="D253" s="5">
        <v>246</v>
      </c>
      <c r="E253" s="1" t="s">
        <v>381</v>
      </c>
      <c r="F253" s="3">
        <v>1700000</v>
      </c>
      <c r="I253" s="1"/>
      <c r="J253" s="3"/>
    </row>
    <row r="254" spans="4:10" x14ac:dyDescent="0.25">
      <c r="D254" s="5">
        <v>247</v>
      </c>
      <c r="E254" s="1" t="s">
        <v>382</v>
      </c>
      <c r="F254" s="3">
        <v>1600000</v>
      </c>
      <c r="I254" s="1"/>
      <c r="J254" s="3"/>
    </row>
    <row r="255" spans="4:10" x14ac:dyDescent="0.25">
      <c r="D255" s="5">
        <v>248</v>
      </c>
      <c r="E255" s="1" t="s">
        <v>211</v>
      </c>
      <c r="F255" s="3">
        <v>1100000</v>
      </c>
      <c r="I255" s="1"/>
      <c r="J255" s="3"/>
    </row>
    <row r="256" spans="4:10" x14ac:dyDescent="0.25">
      <c r="D256" s="5">
        <v>249</v>
      </c>
      <c r="E256" s="1" t="s">
        <v>383</v>
      </c>
      <c r="F256" s="3">
        <v>850000</v>
      </c>
      <c r="I256" s="1"/>
      <c r="J256" s="3"/>
    </row>
    <row r="257" spans="4:10" x14ac:dyDescent="0.25">
      <c r="D257" s="5">
        <v>250</v>
      </c>
      <c r="E257" s="1" t="s">
        <v>212</v>
      </c>
      <c r="F257" s="3">
        <v>630000</v>
      </c>
      <c r="I257" s="1"/>
      <c r="J257" s="3"/>
    </row>
    <row r="258" spans="4:10" x14ac:dyDescent="0.25">
      <c r="D258" s="5">
        <v>251</v>
      </c>
      <c r="E258" s="1" t="s">
        <v>213</v>
      </c>
      <c r="F258" s="3">
        <v>500000</v>
      </c>
      <c r="I258" s="1"/>
      <c r="J258" s="3"/>
    </row>
    <row r="259" spans="4:10" x14ac:dyDescent="0.25">
      <c r="D259" s="5">
        <v>252</v>
      </c>
      <c r="E259" s="1" t="s">
        <v>214</v>
      </c>
      <c r="F259" s="3">
        <v>350000</v>
      </c>
      <c r="I259" s="1"/>
      <c r="J259" s="3"/>
    </row>
    <row r="260" spans="4:10" x14ac:dyDescent="0.25">
      <c r="D260" s="5">
        <v>253</v>
      </c>
      <c r="E260" s="1" t="s">
        <v>384</v>
      </c>
      <c r="F260" s="3">
        <v>320000</v>
      </c>
      <c r="I260" s="1"/>
      <c r="J260" s="3"/>
    </row>
    <row r="261" spans="4:10" x14ac:dyDescent="0.25">
      <c r="D261" s="5">
        <v>254</v>
      </c>
      <c r="E261" s="1" t="s">
        <v>215</v>
      </c>
      <c r="F261" s="3">
        <v>320000</v>
      </c>
      <c r="I261" s="1"/>
      <c r="J261" s="3"/>
    </row>
    <row r="262" spans="4:10" x14ac:dyDescent="0.25">
      <c r="D262" s="5">
        <v>255</v>
      </c>
      <c r="E262" s="1" t="s">
        <v>216</v>
      </c>
      <c r="F262" s="3">
        <v>270000</v>
      </c>
      <c r="I262" s="1"/>
      <c r="J262" s="3"/>
    </row>
    <row r="263" spans="4:10" x14ac:dyDescent="0.25">
      <c r="D263" s="5">
        <v>256</v>
      </c>
      <c r="E263" s="1" t="s">
        <v>217</v>
      </c>
      <c r="F263" s="3">
        <v>230000</v>
      </c>
      <c r="I263" s="1"/>
      <c r="J263" s="3"/>
    </row>
    <row r="264" spans="4:10" x14ac:dyDescent="0.25">
      <c r="D264" s="5">
        <v>257</v>
      </c>
      <c r="E264" s="1" t="s">
        <v>385</v>
      </c>
      <c r="F264" s="3">
        <v>206000</v>
      </c>
      <c r="I264" s="1"/>
      <c r="J264" s="3"/>
    </row>
    <row r="265" spans="4:10" x14ac:dyDescent="0.25">
      <c r="D265" s="5">
        <v>258</v>
      </c>
      <c r="E265" s="1" t="s">
        <v>218</v>
      </c>
      <c r="F265" s="3">
        <v>204750</v>
      </c>
      <c r="I265" s="1"/>
      <c r="J265" s="3"/>
    </row>
    <row r="266" spans="4:10" x14ac:dyDescent="0.25">
      <c r="D266" s="5">
        <v>259</v>
      </c>
      <c r="E266" s="1" t="s">
        <v>219</v>
      </c>
      <c r="F266" s="3">
        <v>204050</v>
      </c>
      <c r="I266" s="1"/>
      <c r="J266" s="3"/>
    </row>
    <row r="267" spans="4:10" x14ac:dyDescent="0.25">
      <c r="D267" s="5">
        <v>260</v>
      </c>
      <c r="E267" s="1" t="s">
        <v>220</v>
      </c>
      <c r="F267" s="3">
        <v>200050</v>
      </c>
      <c r="I267" s="1"/>
      <c r="J267" s="3"/>
    </row>
    <row r="268" spans="4:10" x14ac:dyDescent="0.25">
      <c r="D268" s="5">
        <v>261</v>
      </c>
      <c r="E268" s="1" t="s">
        <v>221</v>
      </c>
      <c r="F268" s="3">
        <v>200060</v>
      </c>
      <c r="I268" s="1"/>
      <c r="J268" s="3"/>
    </row>
    <row r="269" spans="4:10" x14ac:dyDescent="0.25">
      <c r="D269" s="5">
        <v>262</v>
      </c>
      <c r="E269" s="1" t="s">
        <v>222</v>
      </c>
      <c r="F269" s="3">
        <v>200070</v>
      </c>
      <c r="I269" s="1"/>
      <c r="J269" s="3"/>
    </row>
    <row r="270" spans="4:10" x14ac:dyDescent="0.25">
      <c r="D270" s="5">
        <v>263</v>
      </c>
      <c r="E270" s="1" t="s">
        <v>223</v>
      </c>
      <c r="F270" s="3">
        <v>7100000</v>
      </c>
      <c r="I270" s="1"/>
      <c r="J270" s="3"/>
    </row>
    <row r="271" spans="4:10" x14ac:dyDescent="0.25">
      <c r="D271" s="5">
        <v>264</v>
      </c>
      <c r="E271" s="1" t="s">
        <v>224</v>
      </c>
      <c r="F271" s="3">
        <v>4103333</v>
      </c>
      <c r="I271" s="1"/>
      <c r="J271" s="3"/>
    </row>
    <row r="272" spans="4:10" x14ac:dyDescent="0.25">
      <c r="D272" s="5">
        <v>265</v>
      </c>
      <c r="E272" s="1" t="s">
        <v>225</v>
      </c>
      <c r="F272" s="3">
        <v>3300000</v>
      </c>
      <c r="I272" s="1"/>
      <c r="J272" s="3"/>
    </row>
    <row r="273" spans="4:10" x14ac:dyDescent="0.25">
      <c r="D273" s="5">
        <v>266</v>
      </c>
      <c r="E273" s="1" t="s">
        <v>226</v>
      </c>
      <c r="F273" s="3">
        <v>3300000</v>
      </c>
      <c r="I273" s="1"/>
      <c r="J273" s="3"/>
    </row>
    <row r="274" spans="4:10" x14ac:dyDescent="0.25">
      <c r="D274" s="5">
        <v>267</v>
      </c>
      <c r="E274" s="1" t="s">
        <v>386</v>
      </c>
      <c r="F274" s="3">
        <v>3250000</v>
      </c>
      <c r="I274" s="1"/>
      <c r="J274" s="3"/>
    </row>
    <row r="275" spans="4:10" x14ac:dyDescent="0.25">
      <c r="D275" s="5">
        <v>268</v>
      </c>
      <c r="E275" s="1" t="s">
        <v>227</v>
      </c>
      <c r="F275" s="3">
        <v>2025000</v>
      </c>
      <c r="I275" s="1"/>
      <c r="J275" s="3"/>
    </row>
    <row r="276" spans="4:10" x14ac:dyDescent="0.25">
      <c r="D276" s="5">
        <v>269</v>
      </c>
      <c r="E276" s="1" t="s">
        <v>228</v>
      </c>
      <c r="F276" s="3">
        <v>1900000</v>
      </c>
      <c r="I276" s="1"/>
      <c r="J276" s="3"/>
    </row>
    <row r="277" spans="4:10" x14ac:dyDescent="0.25">
      <c r="D277" s="5">
        <v>270</v>
      </c>
      <c r="E277" s="1" t="s">
        <v>229</v>
      </c>
      <c r="F277" s="3">
        <v>1800000</v>
      </c>
      <c r="I277" s="1"/>
      <c r="J277" s="3"/>
    </row>
    <row r="278" spans="4:10" x14ac:dyDescent="0.25">
      <c r="D278" s="5">
        <v>271</v>
      </c>
      <c r="E278" s="1" t="s">
        <v>230</v>
      </c>
      <c r="F278" s="3">
        <v>1116667</v>
      </c>
      <c r="I278" s="1"/>
      <c r="J278" s="3"/>
    </row>
    <row r="279" spans="4:10" x14ac:dyDescent="0.25">
      <c r="D279" s="5">
        <v>272</v>
      </c>
      <c r="E279" s="1" t="s">
        <v>231</v>
      </c>
      <c r="F279" s="3">
        <v>900000</v>
      </c>
      <c r="I279" s="1"/>
      <c r="J279" s="3"/>
    </row>
    <row r="280" spans="4:10" x14ac:dyDescent="0.25">
      <c r="D280" s="5">
        <v>273</v>
      </c>
      <c r="E280" s="1" t="s">
        <v>232</v>
      </c>
      <c r="F280" s="3">
        <v>625000</v>
      </c>
      <c r="I280" s="1"/>
      <c r="J280" s="3"/>
    </row>
    <row r="281" spans="4:10" x14ac:dyDescent="0.25">
      <c r="D281" s="5">
        <v>274</v>
      </c>
      <c r="E281" s="1" t="s">
        <v>233</v>
      </c>
      <c r="F281" s="3">
        <v>525000</v>
      </c>
      <c r="I281" s="1"/>
      <c r="J281" s="3"/>
    </row>
    <row r="282" spans="4:10" x14ac:dyDescent="0.25">
      <c r="D282" s="5">
        <v>275</v>
      </c>
      <c r="E282" s="1" t="s">
        <v>234</v>
      </c>
      <c r="F282" s="3">
        <v>375000</v>
      </c>
      <c r="I282" s="1"/>
      <c r="J282" s="3"/>
    </row>
    <row r="283" spans="4:10" x14ac:dyDescent="0.25">
      <c r="D283" s="5">
        <v>276</v>
      </c>
      <c r="E283" s="1" t="s">
        <v>235</v>
      </c>
      <c r="F283" s="3">
        <v>350000</v>
      </c>
      <c r="I283" s="1"/>
      <c r="J283" s="3"/>
    </row>
    <row r="284" spans="4:10" x14ac:dyDescent="0.25">
      <c r="D284" s="5">
        <v>277</v>
      </c>
      <c r="E284" s="1" t="s">
        <v>236</v>
      </c>
      <c r="F284" s="3">
        <v>290000</v>
      </c>
      <c r="I284" s="1"/>
      <c r="J284" s="3"/>
    </row>
    <row r="285" spans="4:10" x14ac:dyDescent="0.25">
      <c r="D285" s="5">
        <v>278</v>
      </c>
      <c r="E285" s="1" t="s">
        <v>237</v>
      </c>
      <c r="F285" s="3">
        <v>290000</v>
      </c>
      <c r="I285" s="1"/>
      <c r="J285" s="3"/>
    </row>
    <row r="286" spans="4:10" x14ac:dyDescent="0.25">
      <c r="D286" s="5">
        <v>279</v>
      </c>
      <c r="E286" s="1" t="s">
        <v>238</v>
      </c>
      <c r="F286" s="3">
        <v>282500</v>
      </c>
      <c r="I286" s="1"/>
      <c r="J286" s="3"/>
    </row>
    <row r="287" spans="4:10" x14ac:dyDescent="0.25">
      <c r="D287" s="5">
        <v>280</v>
      </c>
      <c r="E287" s="1" t="s">
        <v>239</v>
      </c>
      <c r="F287" s="3">
        <v>267500</v>
      </c>
      <c r="I287" s="1"/>
      <c r="J287" s="3"/>
    </row>
    <row r="288" spans="4:10" x14ac:dyDescent="0.25">
      <c r="D288" s="5">
        <v>281</v>
      </c>
      <c r="E288" s="1" t="s">
        <v>240</v>
      </c>
      <c r="F288" s="3">
        <v>245000</v>
      </c>
      <c r="I288" s="1"/>
      <c r="J288" s="3"/>
    </row>
    <row r="289" spans="4:10" x14ac:dyDescent="0.25">
      <c r="D289" s="5">
        <v>282</v>
      </c>
      <c r="E289" s="1" t="s">
        <v>241</v>
      </c>
      <c r="F289" s="3">
        <v>240750</v>
      </c>
      <c r="I289" s="1"/>
      <c r="J289" s="3"/>
    </row>
    <row r="290" spans="4:10" x14ac:dyDescent="0.25">
      <c r="D290" s="5">
        <v>283</v>
      </c>
      <c r="E290" s="1" t="s">
        <v>242</v>
      </c>
      <c r="F290" s="3">
        <v>240000</v>
      </c>
      <c r="I290" s="1"/>
      <c r="J290" s="3"/>
    </row>
    <row r="291" spans="4:10" x14ac:dyDescent="0.25">
      <c r="D291" s="5">
        <v>284</v>
      </c>
      <c r="E291" s="1" t="s">
        <v>243</v>
      </c>
      <c r="F291" s="3">
        <v>232500</v>
      </c>
      <c r="I291" s="1"/>
      <c r="J291" s="3"/>
    </row>
    <row r="292" spans="4:10" x14ac:dyDescent="0.25">
      <c r="D292" s="5">
        <v>285</v>
      </c>
      <c r="E292" s="1" t="s">
        <v>244</v>
      </c>
      <c r="F292" s="3">
        <v>225000</v>
      </c>
      <c r="I292" s="1"/>
      <c r="J292" s="3"/>
    </row>
    <row r="293" spans="4:10" x14ac:dyDescent="0.25">
      <c r="D293" s="5">
        <v>286</v>
      </c>
      <c r="E293" s="1" t="s">
        <v>245</v>
      </c>
      <c r="F293" s="3">
        <v>217500</v>
      </c>
      <c r="I293" s="1"/>
      <c r="J293" s="3"/>
    </row>
    <row r="294" spans="4:10" x14ac:dyDescent="0.25">
      <c r="D294" s="5">
        <v>287</v>
      </c>
      <c r="E294" s="1" t="s">
        <v>246</v>
      </c>
      <c r="F294" s="3">
        <v>205006</v>
      </c>
      <c r="I294" s="1"/>
      <c r="J294" s="3"/>
    </row>
    <row r="295" spans="4:10" x14ac:dyDescent="0.25">
      <c r="D295" s="5">
        <v>288</v>
      </c>
      <c r="E295" s="1" t="s">
        <v>387</v>
      </c>
      <c r="F295" s="3">
        <v>204000</v>
      </c>
      <c r="I295" s="1"/>
      <c r="J295" s="3"/>
    </row>
    <row r="296" spans="4:10" x14ac:dyDescent="0.25">
      <c r="D296" s="5">
        <v>289</v>
      </c>
      <c r="E296" s="1" t="s">
        <v>247</v>
      </c>
      <c r="F296" s="3">
        <v>201020</v>
      </c>
      <c r="I296" s="1"/>
      <c r="J296" s="3"/>
    </row>
    <row r="297" spans="4:10" x14ac:dyDescent="0.25">
      <c r="D297" s="5">
        <v>290</v>
      </c>
      <c r="E297" s="1" t="s">
        <v>248</v>
      </c>
      <c r="F297" s="3">
        <v>7500500</v>
      </c>
      <c r="I297" s="1"/>
      <c r="J297" s="3"/>
    </row>
    <row r="298" spans="4:10" x14ac:dyDescent="0.25">
      <c r="D298" s="5">
        <v>291</v>
      </c>
      <c r="E298" s="1" t="s">
        <v>249</v>
      </c>
      <c r="F298" s="3">
        <v>6700000</v>
      </c>
      <c r="I298" s="1"/>
      <c r="J298" s="3"/>
    </row>
    <row r="299" spans="4:10" x14ac:dyDescent="0.25">
      <c r="D299" s="5">
        <v>292</v>
      </c>
      <c r="E299" s="1" t="s">
        <v>250</v>
      </c>
      <c r="F299" s="3">
        <v>6500000</v>
      </c>
      <c r="I299" s="1"/>
      <c r="J299" s="3"/>
    </row>
    <row r="300" spans="4:10" x14ac:dyDescent="0.25">
      <c r="D300" s="5">
        <v>293</v>
      </c>
      <c r="E300" s="1" t="s">
        <v>251</v>
      </c>
      <c r="F300" s="3">
        <v>5695000</v>
      </c>
      <c r="I300" s="1"/>
      <c r="J300" s="3"/>
    </row>
    <row r="301" spans="4:10" x14ac:dyDescent="0.25">
      <c r="D301" s="5">
        <v>294</v>
      </c>
      <c r="E301" s="1" t="s">
        <v>252</v>
      </c>
      <c r="F301" s="3">
        <v>5500000</v>
      </c>
      <c r="I301" s="1"/>
      <c r="J301" s="3"/>
    </row>
    <row r="302" spans="4:10" x14ac:dyDescent="0.25">
      <c r="D302" s="5">
        <v>295</v>
      </c>
      <c r="E302" s="1" t="s">
        <v>253</v>
      </c>
      <c r="F302" s="3">
        <v>5070000</v>
      </c>
      <c r="I302" s="1"/>
      <c r="J302" s="3"/>
    </row>
    <row r="303" spans="4:10" x14ac:dyDescent="0.25">
      <c r="D303" s="5">
        <v>296</v>
      </c>
      <c r="E303" s="1" t="s">
        <v>254</v>
      </c>
      <c r="F303" s="3">
        <v>5000000</v>
      </c>
      <c r="I303" s="1"/>
      <c r="J303" s="3"/>
    </row>
    <row r="304" spans="4:10" x14ac:dyDescent="0.25">
      <c r="D304" s="5">
        <v>297</v>
      </c>
      <c r="E304" s="1" t="s">
        <v>255</v>
      </c>
      <c r="F304" s="3">
        <v>4400000</v>
      </c>
      <c r="I304" s="1"/>
      <c r="J304" s="3"/>
    </row>
    <row r="305" spans="4:10" x14ac:dyDescent="0.25">
      <c r="D305" s="5">
        <v>298</v>
      </c>
      <c r="E305" s="1" t="s">
        <v>256</v>
      </c>
      <c r="F305" s="3">
        <v>3416667</v>
      </c>
      <c r="I305" s="1"/>
      <c r="J305" s="3"/>
    </row>
    <row r="306" spans="4:10" x14ac:dyDescent="0.25">
      <c r="D306" s="5">
        <v>299</v>
      </c>
      <c r="E306" s="1" t="s">
        <v>257</v>
      </c>
      <c r="F306" s="3">
        <v>3333333</v>
      </c>
      <c r="I306" s="1"/>
      <c r="J306" s="3"/>
    </row>
    <row r="307" spans="4:10" x14ac:dyDescent="0.25">
      <c r="D307" s="5">
        <v>300</v>
      </c>
      <c r="E307" s="1" t="s">
        <v>258</v>
      </c>
      <c r="F307" s="3">
        <v>3250000</v>
      </c>
      <c r="I307" s="1"/>
      <c r="J307" s="3"/>
    </row>
    <row r="308" spans="4:10" x14ac:dyDescent="0.25">
      <c r="D308" s="5">
        <v>301</v>
      </c>
      <c r="E308" s="1" t="s">
        <v>259</v>
      </c>
      <c r="F308" s="3">
        <v>3250000</v>
      </c>
      <c r="I308" s="1"/>
      <c r="J308" s="3"/>
    </row>
    <row r="309" spans="4:10" x14ac:dyDescent="0.25">
      <c r="D309" s="5">
        <v>302</v>
      </c>
      <c r="E309" s="1" t="s">
        <v>260</v>
      </c>
      <c r="F309" s="3">
        <v>2200000</v>
      </c>
      <c r="I309" s="1"/>
      <c r="J309" s="3"/>
    </row>
    <row r="310" spans="4:10" x14ac:dyDescent="0.25">
      <c r="D310" s="5">
        <v>303</v>
      </c>
      <c r="E310" s="1" t="s">
        <v>261</v>
      </c>
      <c r="F310" s="3">
        <v>2000000</v>
      </c>
      <c r="I310" s="1"/>
      <c r="J310" s="3"/>
    </row>
    <row r="311" spans="4:10" x14ac:dyDescent="0.25">
      <c r="D311" s="5">
        <v>304</v>
      </c>
      <c r="E311" s="1" t="s">
        <v>388</v>
      </c>
      <c r="F311" s="3">
        <v>1850000</v>
      </c>
      <c r="I311" s="1"/>
      <c r="J311" s="3"/>
    </row>
    <row r="312" spans="4:10" x14ac:dyDescent="0.25">
      <c r="D312" s="5">
        <v>305</v>
      </c>
      <c r="E312" s="1" t="s">
        <v>262</v>
      </c>
      <c r="F312" s="3">
        <v>1700000</v>
      </c>
      <c r="I312" s="1"/>
      <c r="J312" s="3"/>
    </row>
    <row r="313" spans="4:10" x14ac:dyDescent="0.25">
      <c r="D313" s="5">
        <v>306</v>
      </c>
      <c r="E313" s="1" t="s">
        <v>389</v>
      </c>
      <c r="F313" s="3">
        <v>1700000</v>
      </c>
      <c r="I313" s="1"/>
      <c r="J313" s="3"/>
    </row>
    <row r="314" spans="4:10" x14ac:dyDescent="0.25">
      <c r="D314" s="5">
        <v>307</v>
      </c>
      <c r="E314" s="1" t="s">
        <v>263</v>
      </c>
      <c r="F314" s="3">
        <v>1500000</v>
      </c>
      <c r="I314" s="1"/>
      <c r="J314" s="3"/>
    </row>
    <row r="315" spans="4:10" x14ac:dyDescent="0.25">
      <c r="D315" s="5">
        <v>308</v>
      </c>
      <c r="E315" s="1" t="s">
        <v>264</v>
      </c>
      <c r="F315" s="3">
        <v>1100000</v>
      </c>
      <c r="I315" s="1"/>
      <c r="J315" s="3"/>
    </row>
    <row r="316" spans="4:10" x14ac:dyDescent="0.25">
      <c r="D316" s="5">
        <v>309</v>
      </c>
      <c r="E316" s="1" t="s">
        <v>265</v>
      </c>
      <c r="F316" s="3">
        <v>1100000</v>
      </c>
      <c r="I316" s="1"/>
      <c r="J316" s="3"/>
    </row>
    <row r="317" spans="4:10" x14ac:dyDescent="0.25">
      <c r="D317" s="5">
        <v>310</v>
      </c>
      <c r="E317" s="1" t="s">
        <v>266</v>
      </c>
      <c r="F317" s="3">
        <v>837500</v>
      </c>
      <c r="I317" s="1"/>
      <c r="J317" s="3"/>
    </row>
    <row r="318" spans="4:10" x14ac:dyDescent="0.25">
      <c r="D318" s="5">
        <v>311</v>
      </c>
      <c r="E318" s="1" t="s">
        <v>267</v>
      </c>
      <c r="F318" s="3">
        <v>425000</v>
      </c>
      <c r="I318" s="1"/>
      <c r="J318" s="3"/>
    </row>
    <row r="319" spans="4:10" x14ac:dyDescent="0.25">
      <c r="D319" s="5">
        <v>312</v>
      </c>
      <c r="E319" s="1" t="s">
        <v>268</v>
      </c>
      <c r="F319" s="3">
        <v>425000</v>
      </c>
      <c r="I319" s="1"/>
      <c r="J319" s="3"/>
    </row>
    <row r="320" spans="4:10" x14ac:dyDescent="0.25">
      <c r="D320" s="5">
        <v>313</v>
      </c>
      <c r="E320" s="1" t="s">
        <v>269</v>
      </c>
      <c r="F320" s="3">
        <v>285000</v>
      </c>
      <c r="I320" s="1"/>
      <c r="J320" s="3"/>
    </row>
    <row r="321" spans="4:10" x14ac:dyDescent="0.25">
      <c r="D321" s="5">
        <v>314</v>
      </c>
      <c r="E321" s="1" t="s">
        <v>390</v>
      </c>
      <c r="F321" s="3">
        <v>275000</v>
      </c>
      <c r="I321" s="1"/>
      <c r="J321" s="3"/>
    </row>
    <row r="322" spans="4:10" x14ac:dyDescent="0.25">
      <c r="D322" s="5">
        <v>315</v>
      </c>
      <c r="E322" s="1" t="s">
        <v>270</v>
      </c>
      <c r="F322" s="3">
        <v>235000</v>
      </c>
      <c r="I322" s="1"/>
      <c r="J322" s="3"/>
    </row>
    <row r="323" spans="4:10" x14ac:dyDescent="0.25">
      <c r="D323" s="5">
        <v>316</v>
      </c>
      <c r="E323" s="1" t="s">
        <v>271</v>
      </c>
      <c r="F323" s="3">
        <v>202505</v>
      </c>
      <c r="I323" s="1"/>
      <c r="J323" s="3"/>
    </row>
    <row r="324" spans="4:10" x14ac:dyDescent="0.25">
      <c r="D324" s="5">
        <v>317</v>
      </c>
      <c r="E324" s="1" t="s">
        <v>272</v>
      </c>
      <c r="F324" s="3">
        <v>202501</v>
      </c>
      <c r="I324" s="1"/>
      <c r="J324" s="3"/>
    </row>
    <row r="325" spans="4:10" x14ac:dyDescent="0.25">
      <c r="D325" s="5">
        <v>318</v>
      </c>
      <c r="E325" s="1" t="s">
        <v>391</v>
      </c>
      <c r="F325" s="3">
        <v>9000000</v>
      </c>
      <c r="I325" s="1"/>
      <c r="J325" s="3"/>
    </row>
    <row r="326" spans="4:10" x14ac:dyDescent="0.25">
      <c r="D326" s="5">
        <v>319</v>
      </c>
      <c r="E326" s="1" t="s">
        <v>273</v>
      </c>
      <c r="F326" s="3">
        <v>7479409</v>
      </c>
      <c r="I326" s="1"/>
      <c r="J326" s="3"/>
    </row>
    <row r="327" spans="4:10" x14ac:dyDescent="0.25">
      <c r="D327" s="5">
        <v>320</v>
      </c>
      <c r="E327" s="1" t="s">
        <v>274</v>
      </c>
      <c r="F327" s="3">
        <v>7250600</v>
      </c>
      <c r="I327" s="1"/>
      <c r="J327" s="3"/>
    </row>
    <row r="328" spans="4:10" x14ac:dyDescent="0.25">
      <c r="D328" s="5">
        <v>321</v>
      </c>
      <c r="E328" s="1" t="s">
        <v>275</v>
      </c>
      <c r="F328" s="3">
        <v>5973991</v>
      </c>
      <c r="I328" s="1"/>
      <c r="J328" s="3"/>
    </row>
    <row r="329" spans="4:10" x14ac:dyDescent="0.25">
      <c r="D329" s="5">
        <v>322</v>
      </c>
      <c r="E329" s="1" t="s">
        <v>392</v>
      </c>
      <c r="F329" s="3">
        <v>5620316</v>
      </c>
      <c r="I329" s="1"/>
      <c r="J329" s="3"/>
    </row>
    <row r="330" spans="4:10" x14ac:dyDescent="0.25">
      <c r="D330" s="5">
        <v>323</v>
      </c>
      <c r="E330" s="1" t="s">
        <v>276</v>
      </c>
      <c r="F330" s="3">
        <v>2975000</v>
      </c>
      <c r="I330" s="1"/>
      <c r="J330" s="3"/>
    </row>
    <row r="331" spans="4:10" x14ac:dyDescent="0.25">
      <c r="D331" s="5">
        <v>324</v>
      </c>
      <c r="E331" s="1" t="s">
        <v>277</v>
      </c>
      <c r="F331" s="3">
        <v>2873439</v>
      </c>
      <c r="I331" s="1"/>
      <c r="J331" s="3"/>
    </row>
    <row r="332" spans="4:10" x14ac:dyDescent="0.25">
      <c r="D332" s="5">
        <v>325</v>
      </c>
      <c r="E332" s="1" t="s">
        <v>278</v>
      </c>
      <c r="F332" s="3">
        <v>2750000</v>
      </c>
      <c r="I332" s="1"/>
      <c r="J332" s="3"/>
    </row>
    <row r="333" spans="4:10" x14ac:dyDescent="0.25">
      <c r="D333" s="5">
        <v>326</v>
      </c>
      <c r="E333" s="1" t="s">
        <v>279</v>
      </c>
      <c r="F333" s="3">
        <v>2724447</v>
      </c>
      <c r="I333" s="1"/>
      <c r="J333" s="3"/>
    </row>
    <row r="334" spans="4:10" x14ac:dyDescent="0.25">
      <c r="D334" s="5">
        <v>327</v>
      </c>
      <c r="E334" s="1" t="s">
        <v>280</v>
      </c>
      <c r="F334" s="3">
        <v>1400000</v>
      </c>
      <c r="I334" s="1"/>
      <c r="J334" s="3"/>
    </row>
    <row r="335" spans="4:10" x14ac:dyDescent="0.25">
      <c r="D335" s="5">
        <v>328</v>
      </c>
      <c r="E335" s="1" t="s">
        <v>281</v>
      </c>
      <c r="F335" s="3">
        <v>975000</v>
      </c>
      <c r="I335" s="1"/>
      <c r="J335" s="3"/>
    </row>
    <row r="336" spans="4:10" x14ac:dyDescent="0.25">
      <c r="D336" s="5">
        <v>329</v>
      </c>
      <c r="E336" s="1" t="s">
        <v>282</v>
      </c>
      <c r="F336" s="3">
        <v>835000</v>
      </c>
      <c r="I336" s="1"/>
      <c r="J336" s="3"/>
    </row>
    <row r="337" spans="4:10" x14ac:dyDescent="0.25">
      <c r="D337" s="5">
        <v>330</v>
      </c>
      <c r="E337" s="1" t="s">
        <v>283</v>
      </c>
      <c r="F337" s="3">
        <v>750000</v>
      </c>
      <c r="I337" s="1"/>
      <c r="J337" s="3"/>
    </row>
    <row r="338" spans="4:10" x14ac:dyDescent="0.25">
      <c r="D338" s="5">
        <v>331</v>
      </c>
      <c r="E338" s="1" t="s">
        <v>284</v>
      </c>
      <c r="F338" s="3">
        <v>700000</v>
      </c>
      <c r="I338" s="1"/>
      <c r="J338" s="3"/>
    </row>
    <row r="339" spans="4:10" x14ac:dyDescent="0.25">
      <c r="D339" s="5">
        <v>332</v>
      </c>
      <c r="E339" s="1" t="s">
        <v>285</v>
      </c>
      <c r="F339" s="3">
        <v>650000</v>
      </c>
      <c r="I339" s="1"/>
      <c r="J339" s="3"/>
    </row>
    <row r="340" spans="4:10" x14ac:dyDescent="0.25">
      <c r="D340" s="5">
        <v>333</v>
      </c>
      <c r="E340" s="1" t="s">
        <v>286</v>
      </c>
      <c r="F340" s="3">
        <v>350000</v>
      </c>
      <c r="I340" s="1"/>
      <c r="J340" s="3"/>
    </row>
    <row r="341" spans="4:10" x14ac:dyDescent="0.25">
      <c r="D341" s="5">
        <v>334</v>
      </c>
      <c r="E341" s="1" t="s">
        <v>287</v>
      </c>
      <c r="F341" s="3">
        <v>270000</v>
      </c>
      <c r="I341" s="1"/>
      <c r="J341" s="3"/>
    </row>
    <row r="342" spans="4:10" x14ac:dyDescent="0.25">
      <c r="D342" s="5">
        <v>335</v>
      </c>
      <c r="E342" s="1" t="s">
        <v>288</v>
      </c>
      <c r="F342" s="3">
        <v>260000</v>
      </c>
      <c r="I342" s="1"/>
      <c r="J342" s="3"/>
    </row>
    <row r="343" spans="4:10" x14ac:dyDescent="0.25">
      <c r="D343" s="5">
        <v>336</v>
      </c>
      <c r="E343" s="1" t="s">
        <v>289</v>
      </c>
      <c r="F343" s="3">
        <v>260000</v>
      </c>
      <c r="I343" s="1"/>
      <c r="J343" s="3"/>
    </row>
    <row r="344" spans="4:10" x14ac:dyDescent="0.25">
      <c r="D344" s="5">
        <v>337</v>
      </c>
      <c r="E344" s="1" t="s">
        <v>290</v>
      </c>
      <c r="F344" s="3">
        <v>255000</v>
      </c>
      <c r="I344" s="1"/>
      <c r="J344" s="3"/>
    </row>
    <row r="345" spans="4:10" x14ac:dyDescent="0.25">
      <c r="D345" s="5">
        <v>338</v>
      </c>
      <c r="E345" s="1" t="s">
        <v>291</v>
      </c>
      <c r="F345" s="3">
        <v>255000</v>
      </c>
      <c r="I345" s="1"/>
      <c r="J345" s="3"/>
    </row>
    <row r="346" spans="4:10" x14ac:dyDescent="0.25">
      <c r="D346" s="5">
        <v>339</v>
      </c>
      <c r="E346" s="1" t="s">
        <v>292</v>
      </c>
      <c r="F346" s="3">
        <v>255000</v>
      </c>
      <c r="I346" s="1"/>
      <c r="J346" s="3"/>
    </row>
    <row r="347" spans="4:10" x14ac:dyDescent="0.25">
      <c r="D347" s="5">
        <v>340</v>
      </c>
      <c r="E347" s="1" t="s">
        <v>293</v>
      </c>
      <c r="F347" s="3">
        <v>242500</v>
      </c>
      <c r="I347" s="1"/>
      <c r="J347" s="3"/>
    </row>
    <row r="348" spans="4:10" x14ac:dyDescent="0.25">
      <c r="D348" s="5">
        <v>341</v>
      </c>
      <c r="E348" s="1" t="s">
        <v>294</v>
      </c>
      <c r="F348" s="3">
        <v>237500</v>
      </c>
      <c r="I348" s="1"/>
      <c r="J348" s="3"/>
    </row>
    <row r="349" spans="4:10" x14ac:dyDescent="0.25">
      <c r="D349" s="5">
        <v>342</v>
      </c>
      <c r="E349" s="1" t="s">
        <v>295</v>
      </c>
      <c r="F349" s="3">
        <v>208000</v>
      </c>
      <c r="I349" s="1"/>
      <c r="J349" s="3"/>
    </row>
    <row r="350" spans="4:10" x14ac:dyDescent="0.25">
      <c r="D350" s="5">
        <v>343</v>
      </c>
      <c r="E350" s="1" t="s">
        <v>296</v>
      </c>
      <c r="F350" s="3">
        <v>202000</v>
      </c>
      <c r="I350" s="1"/>
      <c r="J350" s="3"/>
    </row>
    <row r="351" spans="4:10" x14ac:dyDescent="0.25">
      <c r="D351" s="5">
        <v>344</v>
      </c>
      <c r="E351" s="1" t="s">
        <v>297</v>
      </c>
      <c r="F351" s="3">
        <v>200080</v>
      </c>
      <c r="I351" s="1"/>
      <c r="J351" s="3"/>
    </row>
    <row r="352" spans="4:10" x14ac:dyDescent="0.25">
      <c r="D352" s="5">
        <v>345</v>
      </c>
      <c r="E352" s="1" t="s">
        <v>298</v>
      </c>
      <c r="F352" s="3">
        <v>22000000</v>
      </c>
      <c r="I352" s="1"/>
      <c r="J352" s="3"/>
    </row>
    <row r="353" spans="4:10" x14ac:dyDescent="0.25">
      <c r="D353" s="5">
        <v>346</v>
      </c>
      <c r="E353" s="1" t="s">
        <v>299</v>
      </c>
      <c r="F353" s="3">
        <v>8620921</v>
      </c>
      <c r="I353" s="1"/>
      <c r="J353" s="3"/>
    </row>
    <row r="354" spans="4:10" x14ac:dyDescent="0.25">
      <c r="D354" s="5">
        <v>347</v>
      </c>
      <c r="E354" s="1" t="s">
        <v>300</v>
      </c>
      <c r="F354" s="3">
        <v>8600000</v>
      </c>
      <c r="I354" s="1"/>
      <c r="J354" s="3"/>
    </row>
    <row r="355" spans="4:10" x14ac:dyDescent="0.25">
      <c r="D355" s="5">
        <v>348</v>
      </c>
      <c r="E355" s="1" t="s">
        <v>301</v>
      </c>
      <c r="F355" s="3">
        <v>7500600</v>
      </c>
      <c r="I355" s="1"/>
      <c r="J355" s="3"/>
    </row>
    <row r="356" spans="4:10" x14ac:dyDescent="0.25">
      <c r="D356" s="5">
        <v>349</v>
      </c>
      <c r="E356" s="1" t="s">
        <v>302</v>
      </c>
      <c r="F356" s="3">
        <v>7000000</v>
      </c>
      <c r="I356" s="1"/>
      <c r="J356" s="3"/>
    </row>
    <row r="357" spans="4:10" x14ac:dyDescent="0.25">
      <c r="D357" s="5">
        <v>350</v>
      </c>
      <c r="E357" s="1" t="s">
        <v>303</v>
      </c>
      <c r="F357" s="3">
        <v>6000000</v>
      </c>
      <c r="I357" s="1"/>
      <c r="J357" s="3"/>
    </row>
    <row r="358" spans="4:10" x14ac:dyDescent="0.25">
      <c r="D358" s="5">
        <v>351</v>
      </c>
      <c r="E358" s="1" t="s">
        <v>304</v>
      </c>
      <c r="F358" s="3">
        <v>4500000</v>
      </c>
      <c r="I358" s="1"/>
      <c r="J358" s="3"/>
    </row>
    <row r="359" spans="4:10" x14ac:dyDescent="0.25">
      <c r="D359" s="5">
        <v>352</v>
      </c>
      <c r="E359" s="1" t="s">
        <v>305</v>
      </c>
      <c r="F359" s="3">
        <v>4500000</v>
      </c>
      <c r="I359" s="1"/>
      <c r="J359" s="3"/>
    </row>
    <row r="360" spans="4:10" x14ac:dyDescent="0.25">
      <c r="D360" s="5">
        <v>353</v>
      </c>
      <c r="E360" s="1" t="s">
        <v>306</v>
      </c>
      <c r="F360" s="3">
        <v>3250000</v>
      </c>
      <c r="I360" s="1"/>
      <c r="J360" s="3"/>
    </row>
    <row r="361" spans="4:10" x14ac:dyDescent="0.25">
      <c r="D361" s="5">
        <v>354</v>
      </c>
      <c r="E361" s="1" t="s">
        <v>307</v>
      </c>
      <c r="F361" s="3">
        <v>3150000</v>
      </c>
      <c r="I361" s="1"/>
      <c r="J361" s="3"/>
    </row>
    <row r="362" spans="4:10" x14ac:dyDescent="0.25">
      <c r="D362" s="5">
        <v>355</v>
      </c>
      <c r="E362" s="1" t="s">
        <v>308</v>
      </c>
      <c r="F362" s="3">
        <v>2050000</v>
      </c>
      <c r="I362" s="1"/>
      <c r="J362" s="3"/>
    </row>
    <row r="363" spans="4:10" x14ac:dyDescent="0.25">
      <c r="D363" s="5">
        <v>356</v>
      </c>
      <c r="E363" s="1" t="s">
        <v>309</v>
      </c>
      <c r="F363" s="3">
        <v>2000000</v>
      </c>
      <c r="I363" s="1"/>
      <c r="J363" s="3"/>
    </row>
    <row r="364" spans="4:10" x14ac:dyDescent="0.25">
      <c r="D364" s="5">
        <v>357</v>
      </c>
      <c r="E364" s="1" t="s">
        <v>393</v>
      </c>
      <c r="F364" s="3">
        <v>1420000</v>
      </c>
      <c r="I364" s="1"/>
      <c r="J364" s="3"/>
    </row>
    <row r="365" spans="4:10" x14ac:dyDescent="0.25">
      <c r="D365" s="5">
        <v>358</v>
      </c>
      <c r="E365" s="1" t="s">
        <v>310</v>
      </c>
      <c r="F365" s="3">
        <v>1400000</v>
      </c>
      <c r="I365" s="1"/>
      <c r="J365" s="3"/>
    </row>
    <row r="366" spans="4:10" x14ac:dyDescent="0.25">
      <c r="D366" s="5">
        <v>359</v>
      </c>
      <c r="E366" s="1" t="s">
        <v>311</v>
      </c>
      <c r="F366" s="3">
        <v>850000</v>
      </c>
      <c r="I366" s="1"/>
      <c r="J366" s="3"/>
    </row>
    <row r="367" spans="4:10" x14ac:dyDescent="0.25">
      <c r="D367" s="5">
        <v>360</v>
      </c>
      <c r="E367" s="1" t="s">
        <v>394</v>
      </c>
      <c r="F367" s="3">
        <v>800000</v>
      </c>
      <c r="I367" s="1"/>
      <c r="J367" s="3"/>
    </row>
    <row r="368" spans="4:10" x14ac:dyDescent="0.25">
      <c r="D368" s="5">
        <v>361</v>
      </c>
      <c r="E368" s="1" t="s">
        <v>312</v>
      </c>
      <c r="F368" s="3">
        <v>650000</v>
      </c>
      <c r="I368" s="1"/>
      <c r="J368" s="3"/>
    </row>
    <row r="369" spans="4:10" x14ac:dyDescent="0.25">
      <c r="D369" s="5">
        <v>362</v>
      </c>
      <c r="E369" s="1" t="s">
        <v>313</v>
      </c>
      <c r="F369" s="3">
        <v>500000</v>
      </c>
      <c r="I369" s="1"/>
      <c r="J369" s="3"/>
    </row>
    <row r="370" spans="4:10" x14ac:dyDescent="0.25">
      <c r="D370" s="5">
        <v>363</v>
      </c>
      <c r="E370" s="1" t="s">
        <v>395</v>
      </c>
      <c r="F370" s="3">
        <v>450000</v>
      </c>
      <c r="I370" s="1"/>
      <c r="J370" s="3"/>
    </row>
    <row r="371" spans="4:10" x14ac:dyDescent="0.25">
      <c r="D371" s="5">
        <v>364</v>
      </c>
      <c r="E371" s="1" t="s">
        <v>396</v>
      </c>
      <c r="F371" s="3">
        <v>406500</v>
      </c>
      <c r="I371" s="1"/>
      <c r="J371" s="3"/>
    </row>
    <row r="372" spans="4:10" x14ac:dyDescent="0.25">
      <c r="D372" s="5">
        <v>365</v>
      </c>
      <c r="E372" s="1" t="s">
        <v>314</v>
      </c>
      <c r="F372" s="3">
        <v>310000</v>
      </c>
      <c r="I372" s="1"/>
      <c r="J372" s="3"/>
    </row>
    <row r="373" spans="4:10" x14ac:dyDescent="0.25">
      <c r="D373" s="5">
        <v>366</v>
      </c>
      <c r="E373" s="1" t="s">
        <v>315</v>
      </c>
      <c r="F373" s="3">
        <v>307500</v>
      </c>
      <c r="I373" s="1"/>
      <c r="J373" s="3"/>
    </row>
    <row r="374" spans="4:10" x14ac:dyDescent="0.25">
      <c r="D374" s="5">
        <v>367</v>
      </c>
      <c r="E374" s="1" t="s">
        <v>316</v>
      </c>
      <c r="F374" s="3">
        <v>300000</v>
      </c>
      <c r="I374" s="1"/>
      <c r="J374" s="3"/>
    </row>
    <row r="375" spans="4:10" x14ac:dyDescent="0.25">
      <c r="D375" s="5">
        <v>368</v>
      </c>
      <c r="E375" s="1" t="s">
        <v>317</v>
      </c>
      <c r="F375" s="3">
        <v>295000</v>
      </c>
      <c r="I375" s="1"/>
      <c r="J375" s="3"/>
    </row>
    <row r="376" spans="4:10" x14ac:dyDescent="0.25">
      <c r="D376" s="5">
        <v>369</v>
      </c>
      <c r="E376" s="1" t="s">
        <v>397</v>
      </c>
      <c r="F376" s="3">
        <v>277500</v>
      </c>
      <c r="I376" s="1"/>
      <c r="J376" s="3"/>
    </row>
    <row r="377" spans="4:10" x14ac:dyDescent="0.25">
      <c r="D377" s="5">
        <v>370</v>
      </c>
      <c r="E377" s="1" t="s">
        <v>318</v>
      </c>
      <c r="F377" s="3">
        <v>265000</v>
      </c>
      <c r="I377" s="1"/>
      <c r="J377" s="3"/>
    </row>
    <row r="378" spans="4:10" x14ac:dyDescent="0.25">
      <c r="D378" s="5">
        <v>371</v>
      </c>
      <c r="E378" s="1" t="s">
        <v>319</v>
      </c>
      <c r="F378" s="3">
        <v>250000</v>
      </c>
      <c r="I378" s="1"/>
      <c r="J378" s="3"/>
    </row>
    <row r="379" spans="4:10" x14ac:dyDescent="0.25">
      <c r="D379" s="5">
        <v>372</v>
      </c>
      <c r="E379" s="1" t="s">
        <v>320</v>
      </c>
      <c r="F379" s="3">
        <v>240000</v>
      </c>
      <c r="I379" s="1"/>
      <c r="J379" s="3"/>
    </row>
    <row r="380" spans="4:10" x14ac:dyDescent="0.25">
      <c r="D380" s="5">
        <v>373</v>
      </c>
      <c r="E380" s="1" t="s">
        <v>321</v>
      </c>
      <c r="F380" s="3">
        <v>207000</v>
      </c>
      <c r="I380" s="1"/>
      <c r="J380" s="3"/>
    </row>
    <row r="381" spans="4:10" x14ac:dyDescent="0.25">
      <c r="D381" s="5">
        <v>374</v>
      </c>
      <c r="E381" s="1" t="s">
        <v>322</v>
      </c>
      <c r="F381" s="3">
        <v>202550</v>
      </c>
      <c r="I381" s="1"/>
      <c r="J381" s="3"/>
    </row>
    <row r="382" spans="4:10" x14ac:dyDescent="0.25">
      <c r="D382" s="5">
        <v>375</v>
      </c>
      <c r="E382" s="1" t="s">
        <v>398</v>
      </c>
      <c r="F382" s="3">
        <v>202560</v>
      </c>
      <c r="I382" s="1"/>
      <c r="J382" s="3"/>
    </row>
    <row r="383" spans="4:10" x14ac:dyDescent="0.25">
      <c r="D383" s="5">
        <v>376</v>
      </c>
      <c r="E383" s="1" t="s">
        <v>323</v>
      </c>
      <c r="F383" s="3">
        <v>12200000</v>
      </c>
      <c r="I383" s="1"/>
      <c r="J383" s="3"/>
    </row>
    <row r="384" spans="4:10" x14ac:dyDescent="0.25">
      <c r="D384" s="5">
        <v>377</v>
      </c>
      <c r="E384" s="1" t="s">
        <v>324</v>
      </c>
      <c r="F384" s="3">
        <v>11500000</v>
      </c>
      <c r="I384" s="1"/>
      <c r="J384" s="3"/>
    </row>
    <row r="385" spans="4:10" x14ac:dyDescent="0.25">
      <c r="D385" s="5">
        <v>378</v>
      </c>
      <c r="E385" s="1" t="s">
        <v>325</v>
      </c>
      <c r="F385" s="3">
        <v>7250000</v>
      </c>
      <c r="I385" s="1"/>
      <c r="J385" s="3"/>
    </row>
    <row r="386" spans="4:10" x14ac:dyDescent="0.25">
      <c r="D386" s="5">
        <v>379</v>
      </c>
      <c r="E386" s="1" t="s">
        <v>326</v>
      </c>
      <c r="F386" s="3">
        <v>4250000</v>
      </c>
      <c r="I386" s="1"/>
      <c r="J386" s="3"/>
    </row>
    <row r="387" spans="4:10" x14ac:dyDescent="0.25">
      <c r="D387" s="5">
        <v>380</v>
      </c>
      <c r="E387" s="1" t="s">
        <v>327</v>
      </c>
      <c r="F387" s="3">
        <v>3525000</v>
      </c>
      <c r="I387" s="1"/>
      <c r="J387" s="3"/>
    </row>
    <row r="388" spans="4:10" x14ac:dyDescent="0.25">
      <c r="D388" s="5">
        <v>381</v>
      </c>
      <c r="E388" s="1" t="s">
        <v>328</v>
      </c>
      <c r="F388" s="3">
        <v>3300000</v>
      </c>
      <c r="I388" s="1"/>
      <c r="J388" s="3"/>
    </row>
    <row r="389" spans="4:10" x14ac:dyDescent="0.25">
      <c r="D389" s="5">
        <v>382</v>
      </c>
      <c r="E389" s="1" t="s">
        <v>399</v>
      </c>
      <c r="F389" s="3">
        <v>3000000</v>
      </c>
      <c r="I389" s="1"/>
      <c r="J389" s="3"/>
    </row>
    <row r="390" spans="4:10" x14ac:dyDescent="0.25">
      <c r="D390" s="5">
        <v>383</v>
      </c>
      <c r="E390" s="1" t="s">
        <v>329</v>
      </c>
      <c r="F390" s="3">
        <v>2583333</v>
      </c>
      <c r="I390" s="1"/>
      <c r="J390" s="3"/>
    </row>
    <row r="391" spans="4:10" x14ac:dyDescent="0.25">
      <c r="D391" s="5">
        <v>384</v>
      </c>
      <c r="E391" s="1" t="s">
        <v>330</v>
      </c>
      <c r="F391" s="3">
        <v>2550000</v>
      </c>
      <c r="I391" s="1"/>
      <c r="J391" s="3"/>
    </row>
    <row r="392" spans="4:10" x14ac:dyDescent="0.25">
      <c r="D392" s="5">
        <v>385</v>
      </c>
      <c r="E392" s="1" t="s">
        <v>331</v>
      </c>
      <c r="F392" s="3">
        <v>2500000</v>
      </c>
      <c r="I392" s="1"/>
      <c r="J392" s="3"/>
    </row>
    <row r="393" spans="4:10" x14ac:dyDescent="0.25">
      <c r="D393" s="5">
        <v>386</v>
      </c>
      <c r="E393" s="1" t="s">
        <v>332</v>
      </c>
      <c r="F393" s="3">
        <v>2275000</v>
      </c>
      <c r="I393" s="1"/>
      <c r="J393" s="3"/>
    </row>
    <row r="394" spans="4:10" x14ac:dyDescent="0.25">
      <c r="D394" s="5">
        <v>387</v>
      </c>
      <c r="E394" s="1" t="s">
        <v>333</v>
      </c>
      <c r="F394" s="3">
        <v>2200000</v>
      </c>
      <c r="I394" s="1"/>
      <c r="J394" s="3"/>
    </row>
    <row r="395" spans="4:10" x14ac:dyDescent="0.25">
      <c r="D395" s="5">
        <v>388</v>
      </c>
      <c r="E395" s="1" t="s">
        <v>334</v>
      </c>
      <c r="F395" s="3">
        <v>2183333</v>
      </c>
      <c r="I395" s="1"/>
      <c r="J395" s="3"/>
    </row>
    <row r="396" spans="4:10" x14ac:dyDescent="0.25">
      <c r="D396" s="5">
        <v>389</v>
      </c>
      <c r="E396" s="1" t="s">
        <v>335</v>
      </c>
      <c r="F396" s="3">
        <v>2100000</v>
      </c>
      <c r="I396" s="1"/>
      <c r="J396" s="3"/>
    </row>
    <row r="397" spans="4:10" x14ac:dyDescent="0.25">
      <c r="D397" s="5">
        <v>390</v>
      </c>
      <c r="E397" s="1" t="s">
        <v>336</v>
      </c>
      <c r="F397" s="3">
        <v>1550000</v>
      </c>
      <c r="I397" s="1"/>
      <c r="J397" s="3"/>
    </row>
    <row r="398" spans="4:10" x14ac:dyDescent="0.25">
      <c r="D398" s="5">
        <v>391</v>
      </c>
      <c r="E398" s="1" t="s">
        <v>337</v>
      </c>
      <c r="F398" s="3">
        <v>1500000</v>
      </c>
      <c r="I398" s="1"/>
      <c r="J398" s="3"/>
    </row>
    <row r="399" spans="4:10" x14ac:dyDescent="0.25">
      <c r="D399" s="5">
        <v>392</v>
      </c>
      <c r="E399" s="1" t="s">
        <v>400</v>
      </c>
      <c r="F399" s="3">
        <v>1000000</v>
      </c>
      <c r="I399" s="1"/>
      <c r="J399" s="3"/>
    </row>
    <row r="400" spans="4:10" x14ac:dyDescent="0.25">
      <c r="D400" s="5">
        <v>393</v>
      </c>
      <c r="E400" s="1" t="s">
        <v>338</v>
      </c>
      <c r="F400" s="3">
        <v>1000000</v>
      </c>
      <c r="I400" s="1"/>
      <c r="J400" s="3"/>
    </row>
    <row r="401" spans="4:10" x14ac:dyDescent="0.25">
      <c r="D401" s="5">
        <v>394</v>
      </c>
      <c r="E401" s="1" t="s">
        <v>339</v>
      </c>
      <c r="F401" s="3">
        <v>733333</v>
      </c>
      <c r="I401" s="1"/>
      <c r="J401" s="3"/>
    </row>
    <row r="402" spans="4:10" x14ac:dyDescent="0.25">
      <c r="D402" s="5">
        <v>395</v>
      </c>
      <c r="E402" s="1" t="s">
        <v>340</v>
      </c>
      <c r="F402" s="3">
        <v>725000</v>
      </c>
      <c r="I402" s="1"/>
      <c r="J402" s="3"/>
    </row>
    <row r="403" spans="4:10" x14ac:dyDescent="0.25">
      <c r="D403" s="5">
        <v>396</v>
      </c>
      <c r="E403" s="1" t="s">
        <v>341</v>
      </c>
      <c r="F403" s="3">
        <v>225000</v>
      </c>
      <c r="I403" s="1"/>
      <c r="J403" s="3"/>
    </row>
    <row r="404" spans="4:10" x14ac:dyDescent="0.25">
      <c r="D404" s="5">
        <v>397</v>
      </c>
      <c r="E404" s="1" t="s">
        <v>342</v>
      </c>
      <c r="F404" s="3">
        <v>223000</v>
      </c>
      <c r="I404" s="1"/>
      <c r="J404" s="3"/>
    </row>
    <row r="405" spans="4:10" x14ac:dyDescent="0.25">
      <c r="D405" s="5">
        <v>398</v>
      </c>
      <c r="E405" s="1" t="s">
        <v>343</v>
      </c>
      <c r="F405" s="3">
        <v>223000</v>
      </c>
      <c r="I405" s="1"/>
      <c r="J405" s="3"/>
    </row>
    <row r="406" spans="4:10" x14ac:dyDescent="0.25">
      <c r="D406" s="5">
        <v>399</v>
      </c>
      <c r="E406" s="1" t="s">
        <v>401</v>
      </c>
      <c r="F406" s="3">
        <v>202500</v>
      </c>
      <c r="I406" s="1"/>
      <c r="J406" s="3"/>
    </row>
    <row r="407" spans="4:10" x14ac:dyDescent="0.25">
      <c r="D407" s="5">
        <v>400</v>
      </c>
      <c r="E407" s="1" t="s">
        <v>344</v>
      </c>
      <c r="F407" s="3">
        <v>200090</v>
      </c>
      <c r="I407" s="1"/>
      <c r="J407" s="3"/>
    </row>
    <row r="408" spans="4:10" x14ac:dyDescent="0.25">
      <c r="D408" s="5">
        <v>401</v>
      </c>
      <c r="E408" s="1" t="s">
        <v>345</v>
      </c>
      <c r="F408" s="3">
        <v>200095</v>
      </c>
      <c r="I408" s="1"/>
      <c r="J408" s="3"/>
    </row>
  </sheetData>
  <sortState ref="D8:F408">
    <sortCondition ref="D8:D40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80"/>
  <sheetViews>
    <sheetView tabSelected="1" workbookViewId="0">
      <selection activeCell="L8" sqref="L8"/>
    </sheetView>
  </sheetViews>
  <sheetFormatPr baseColWidth="10" defaultRowHeight="15" x14ac:dyDescent="0.25"/>
  <cols>
    <col min="3" max="3" width="11.42578125" style="12"/>
    <col min="9" max="9" width="13.28515625" customWidth="1"/>
  </cols>
  <sheetData>
    <row r="3" spans="3:11" x14ac:dyDescent="0.25">
      <c r="I3" s="19" t="s">
        <v>683</v>
      </c>
      <c r="J3" s="19"/>
      <c r="K3" s="19"/>
    </row>
    <row r="4" spans="3:11" ht="15" customHeight="1" x14ac:dyDescent="0.25">
      <c r="I4" s="19"/>
      <c r="J4" s="19"/>
      <c r="K4" s="19"/>
    </row>
    <row r="5" spans="3:11" x14ac:dyDescent="0.25">
      <c r="C5" s="18" t="s">
        <v>681</v>
      </c>
      <c r="D5" s="18"/>
      <c r="E5" s="18"/>
      <c r="F5" s="18"/>
      <c r="I5" s="19"/>
      <c r="J5" s="19"/>
      <c r="K5" s="19"/>
    </row>
    <row r="6" spans="3:11" ht="30" x14ac:dyDescent="0.25">
      <c r="C6" s="15" t="s">
        <v>677</v>
      </c>
      <c r="D6" s="15" t="s">
        <v>678</v>
      </c>
      <c r="E6" s="15" t="s">
        <v>679</v>
      </c>
      <c r="F6" s="15" t="s">
        <v>680</v>
      </c>
      <c r="I6" s="14" t="s">
        <v>684</v>
      </c>
      <c r="J6" s="16" t="s">
        <v>682</v>
      </c>
      <c r="K6" s="15" t="s">
        <v>677</v>
      </c>
    </row>
    <row r="7" spans="3:11" x14ac:dyDescent="0.25">
      <c r="C7" s="12">
        <v>1928</v>
      </c>
      <c r="D7" s="13">
        <v>0.43809999999999999</v>
      </c>
      <c r="E7" s="13">
        <v>3.0800000000000001E-2</v>
      </c>
      <c r="F7" s="13">
        <v>8.3999999999999995E-3</v>
      </c>
      <c r="I7" s="17">
        <v>1</v>
      </c>
      <c r="J7" s="13">
        <f>SMALL(Acciones,I7)</f>
        <v>-0.43840000000000001</v>
      </c>
      <c r="K7" s="17">
        <f ca="1">OFFSET($D$6,MATCH(J7,Acciones,0),-1)</f>
        <v>1931</v>
      </c>
    </row>
    <row r="8" spans="3:11" x14ac:dyDescent="0.25">
      <c r="C8" s="12">
        <v>1929</v>
      </c>
      <c r="D8" s="13">
        <v>-8.3000000000000004E-2</v>
      </c>
      <c r="E8" s="13">
        <v>3.1600000000000003E-2</v>
      </c>
      <c r="F8" s="13">
        <v>4.2000000000000003E-2</v>
      </c>
      <c r="I8" s="17">
        <v>2</v>
      </c>
      <c r="J8" s="13">
        <f>SMALL(Acciones,I8)</f>
        <v>-0.35339999999999999</v>
      </c>
      <c r="K8" s="17">
        <f ca="1">OFFSET($D$6,MATCH(J8,Acciones,0),-1)</f>
        <v>1937</v>
      </c>
    </row>
    <row r="9" spans="3:11" x14ac:dyDescent="0.25">
      <c r="C9" s="12">
        <v>1930</v>
      </c>
      <c r="D9" s="13">
        <v>-0.25119999999999998</v>
      </c>
      <c r="E9" s="13">
        <v>4.5499999999999999E-2</v>
      </c>
      <c r="F9" s="13">
        <v>4.5400000000000003E-2</v>
      </c>
      <c r="I9" s="17">
        <v>3</v>
      </c>
      <c r="J9" s="13">
        <f>SMALL(Acciones,I9)</f>
        <v>-0.25900000000000001</v>
      </c>
      <c r="K9" s="17">
        <f ca="1">OFFSET($D$6,MATCH(J9,Acciones,0),-1)</f>
        <v>1974</v>
      </c>
    </row>
    <row r="10" spans="3:11" x14ac:dyDescent="0.25">
      <c r="C10" s="12">
        <v>1931</v>
      </c>
      <c r="D10" s="13">
        <v>-0.43840000000000001</v>
      </c>
      <c r="E10" s="13">
        <v>2.3099999999999999E-2</v>
      </c>
      <c r="F10" s="13">
        <v>-2.5600000000000001E-2</v>
      </c>
      <c r="I10" s="17">
        <v>4</v>
      </c>
      <c r="J10" s="13">
        <f>SMALL(Acciones,I10)</f>
        <v>-0.25119999999999998</v>
      </c>
      <c r="K10" s="17">
        <f ca="1">OFFSET($D$6,MATCH(J10,Acciones,0),-1)</f>
        <v>1930</v>
      </c>
    </row>
    <row r="11" spans="3:11" x14ac:dyDescent="0.25">
      <c r="C11" s="12">
        <v>1932</v>
      </c>
      <c r="D11" s="13">
        <v>-8.6400000000000005E-2</v>
      </c>
      <c r="E11" s="13">
        <v>1.0699999999999999E-2</v>
      </c>
      <c r="F11" s="13">
        <v>8.7900000000000006E-2</v>
      </c>
      <c r="I11" s="17">
        <v>5</v>
      </c>
      <c r="J11" s="13">
        <f>SMALL(Acciones,I11)</f>
        <v>-0.1431</v>
      </c>
      <c r="K11" s="17">
        <f ca="1">OFFSET($D$6,MATCH(J11,Acciones,0),-1)</f>
        <v>1973</v>
      </c>
    </row>
    <row r="12" spans="3:11" x14ac:dyDescent="0.25">
      <c r="C12" s="12">
        <v>1933</v>
      </c>
      <c r="D12" s="13">
        <v>0.49980000000000002</v>
      </c>
      <c r="E12" s="13">
        <v>9.5999999999999992E-3</v>
      </c>
      <c r="F12" s="13">
        <v>1.8599999999999998E-2</v>
      </c>
      <c r="I12" s="17">
        <v>6</v>
      </c>
      <c r="J12" s="13">
        <f>SMALL(Acciones,I12)</f>
        <v>-0.12770000000000001</v>
      </c>
      <c r="K12" s="17">
        <f ca="1">OFFSET($D$6,MATCH(J12,Acciones,0),-1)</f>
        <v>1941</v>
      </c>
    </row>
    <row r="13" spans="3:11" x14ac:dyDescent="0.25">
      <c r="C13" s="12">
        <v>1934</v>
      </c>
      <c r="D13" s="13">
        <v>-1.1900000000000001E-2</v>
      </c>
      <c r="E13" s="13">
        <v>3.0000000000000001E-3</v>
      </c>
      <c r="F13" s="13">
        <v>7.9600000000000004E-2</v>
      </c>
      <c r="I13" s="17">
        <v>7</v>
      </c>
      <c r="J13" s="13">
        <f>SMALL(Acciones,I13)</f>
        <v>-0.11849999999999999</v>
      </c>
      <c r="K13" s="17">
        <f ca="1">OFFSET($D$6,MATCH(J13,Acciones,0),-1)</f>
        <v>2001</v>
      </c>
    </row>
    <row r="14" spans="3:11" x14ac:dyDescent="0.25">
      <c r="C14" s="12">
        <v>1935</v>
      </c>
      <c r="D14" s="13">
        <v>0.46739999999999998</v>
      </c>
      <c r="E14" s="13">
        <v>2.3E-3</v>
      </c>
      <c r="F14" s="13">
        <v>4.4699999999999997E-2</v>
      </c>
      <c r="I14" s="17">
        <v>8</v>
      </c>
      <c r="J14" s="13">
        <f>SMALL(Acciones,I14)</f>
        <v>-0.1067</v>
      </c>
      <c r="K14" s="17">
        <f ca="1">OFFSET($D$6,MATCH(J14,Acciones,0),-1)</f>
        <v>1940</v>
      </c>
    </row>
    <row r="15" spans="3:11" x14ac:dyDescent="0.25">
      <c r="C15" s="12">
        <v>1936</v>
      </c>
      <c r="D15" s="13">
        <v>0.31940000000000002</v>
      </c>
      <c r="E15" s="13">
        <v>1.5E-3</v>
      </c>
      <c r="F15" s="13">
        <v>5.0200000000000002E-2</v>
      </c>
      <c r="I15" s="17">
        <v>9</v>
      </c>
      <c r="J15" s="13">
        <f>SMALL(Acciones,I15)</f>
        <v>-0.1046</v>
      </c>
      <c r="K15" s="17">
        <f ca="1">OFFSET($D$6,MATCH(J15,Acciones,0),-1)</f>
        <v>1957</v>
      </c>
    </row>
    <row r="16" spans="3:11" x14ac:dyDescent="0.25">
      <c r="C16" s="12">
        <v>1937</v>
      </c>
      <c r="D16" s="13">
        <v>-0.35339999999999999</v>
      </c>
      <c r="E16" s="13">
        <v>1.1999999999999999E-3</v>
      </c>
      <c r="F16" s="13">
        <v>1.38E-2</v>
      </c>
      <c r="I16" s="17">
        <v>10</v>
      </c>
      <c r="J16" s="13">
        <f>SMALL(Acciones,I16)</f>
        <v>-9.9699999999999997E-2</v>
      </c>
      <c r="K16" s="17">
        <f ca="1">OFFSET($D$6,MATCH(J16,Acciones,0),-1)</f>
        <v>1966</v>
      </c>
    </row>
    <row r="17" spans="3:11" x14ac:dyDescent="0.25">
      <c r="C17" s="12">
        <v>1938</v>
      </c>
      <c r="D17" s="13">
        <v>0.2928</v>
      </c>
      <c r="E17" s="13">
        <v>1.1000000000000001E-3</v>
      </c>
      <c r="F17" s="13">
        <v>4.2099999999999999E-2</v>
      </c>
      <c r="I17" s="17">
        <v>11</v>
      </c>
      <c r="J17" s="13">
        <f>SMALL(Acciones,I17)</f>
        <v>-9.0300000000000005E-2</v>
      </c>
      <c r="K17" s="17">
        <f ca="1">OFFSET($D$6,MATCH(J17,Acciones,0),-1)</f>
        <v>2000</v>
      </c>
    </row>
    <row r="18" spans="3:11" x14ac:dyDescent="0.25">
      <c r="C18" s="12">
        <v>1939</v>
      </c>
      <c r="D18" s="13">
        <v>-1.0999999999999999E-2</v>
      </c>
      <c r="E18" s="13">
        <v>2.9999999999999997E-4</v>
      </c>
      <c r="F18" s="13">
        <v>4.41E-2</v>
      </c>
      <c r="I18" s="17">
        <v>12</v>
      </c>
      <c r="J18" s="13">
        <f>SMALL(Acciones,I18)</f>
        <v>-8.8099999999999998E-2</v>
      </c>
      <c r="K18" s="17">
        <f ca="1">OFFSET($D$6,MATCH(J18,Acciones,0),-1)</f>
        <v>1962</v>
      </c>
    </row>
    <row r="19" spans="3:11" x14ac:dyDescent="0.25">
      <c r="C19" s="12">
        <v>1940</v>
      </c>
      <c r="D19" s="13">
        <v>-0.1067</v>
      </c>
      <c r="E19" s="13">
        <v>4.0000000000000002E-4</v>
      </c>
      <c r="F19" s="13">
        <v>5.3999999999999999E-2</v>
      </c>
      <c r="I19" s="17">
        <v>13</v>
      </c>
      <c r="J19" s="13">
        <f>SMALL(Acciones,I19)</f>
        <v>-8.6400000000000005E-2</v>
      </c>
      <c r="K19" s="17">
        <f ca="1">OFFSET($D$6,MATCH(J19,Acciones,0),-1)</f>
        <v>1932</v>
      </c>
    </row>
    <row r="20" spans="3:11" x14ac:dyDescent="0.25">
      <c r="C20" s="12">
        <v>1941</v>
      </c>
      <c r="D20" s="13">
        <v>-0.12770000000000001</v>
      </c>
      <c r="E20" s="13">
        <v>2.0000000000000001E-4</v>
      </c>
      <c r="F20" s="13">
        <v>-2.0199999999999999E-2</v>
      </c>
      <c r="I20" s="17">
        <v>14</v>
      </c>
      <c r="J20" s="13">
        <f>SMALL(Acciones,I20)</f>
        <v>-8.43E-2</v>
      </c>
      <c r="K20" s="17">
        <f ca="1">OFFSET($D$6,MATCH(J20,Acciones,0),-1)</f>
        <v>1946</v>
      </c>
    </row>
    <row r="21" spans="3:11" x14ac:dyDescent="0.25">
      <c r="C21" s="12">
        <v>1942</v>
      </c>
      <c r="D21" s="13">
        <v>0.19170000000000001</v>
      </c>
      <c r="E21" s="13">
        <v>3.3E-3</v>
      </c>
      <c r="F21" s="13">
        <v>2.29E-2</v>
      </c>
      <c r="I21" s="17">
        <v>15</v>
      </c>
      <c r="J21" s="13">
        <f>SMALL(Acciones,I21)</f>
        <v>-8.3000000000000004E-2</v>
      </c>
      <c r="K21" s="17">
        <f ca="1">OFFSET($D$6,MATCH(J21,Acciones,0),-1)</f>
        <v>1929</v>
      </c>
    </row>
    <row r="22" spans="3:11" x14ac:dyDescent="0.25">
      <c r="C22" s="12">
        <v>1943</v>
      </c>
      <c r="D22" s="13">
        <v>0.25059999999999999</v>
      </c>
      <c r="E22" s="13">
        <v>3.8E-3</v>
      </c>
      <c r="F22" s="13">
        <v>2.4899999999999999E-2</v>
      </c>
      <c r="I22" s="17">
        <v>16</v>
      </c>
      <c r="J22" s="13">
        <f>SMALL(Acciones,I22)</f>
        <v>-8.2400000000000001E-2</v>
      </c>
      <c r="K22" s="17">
        <f ca="1">OFFSET($D$6,MATCH(J22,Acciones,0),-1)</f>
        <v>1969</v>
      </c>
    </row>
    <row r="23" spans="3:11" x14ac:dyDescent="0.25">
      <c r="C23" s="12">
        <v>1944</v>
      </c>
      <c r="D23" s="13">
        <v>0.1903</v>
      </c>
      <c r="E23" s="13">
        <v>3.8E-3</v>
      </c>
      <c r="F23" s="13">
        <v>2.58E-2</v>
      </c>
      <c r="I23" s="17">
        <v>17</v>
      </c>
      <c r="J23" s="13">
        <f>SMALL(Acciones,I23)</f>
        <v>-6.9800000000000001E-2</v>
      </c>
      <c r="K23" s="17">
        <f ca="1">OFFSET($D$6,MATCH(J23,Acciones,0),-1)</f>
        <v>1977</v>
      </c>
    </row>
    <row r="24" spans="3:11" x14ac:dyDescent="0.25">
      <c r="C24" s="12">
        <v>1945</v>
      </c>
      <c r="D24" s="13">
        <v>0.35820000000000002</v>
      </c>
      <c r="E24" s="13">
        <v>3.8E-3</v>
      </c>
      <c r="F24" s="13">
        <v>3.7999999999999999E-2</v>
      </c>
      <c r="I24" s="17">
        <v>18</v>
      </c>
      <c r="J24" s="13">
        <f>SMALL(Acciones,I24)</f>
        <v>-4.7E-2</v>
      </c>
      <c r="K24" s="17">
        <f ca="1">OFFSET($D$6,MATCH(J24,Acciones,0),-1)</f>
        <v>1981</v>
      </c>
    </row>
    <row r="25" spans="3:11" x14ac:dyDescent="0.25">
      <c r="C25" s="12">
        <v>1946</v>
      </c>
      <c r="D25" s="13">
        <v>-8.43E-2</v>
      </c>
      <c r="E25" s="13">
        <v>3.8E-3</v>
      </c>
      <c r="F25" s="13">
        <v>3.1300000000000001E-2</v>
      </c>
      <c r="I25" s="17">
        <v>19</v>
      </c>
      <c r="J25" s="13">
        <f>SMALL(Acciones,I25)</f>
        <v>-3.0599999999999999E-2</v>
      </c>
      <c r="K25" s="17">
        <f ca="1">OFFSET($D$6,MATCH(J25,Acciones,0),-1)</f>
        <v>1990</v>
      </c>
    </row>
    <row r="26" spans="3:11" x14ac:dyDescent="0.25">
      <c r="C26" s="12">
        <v>1947</v>
      </c>
      <c r="D26" s="13">
        <v>5.1999999999999998E-2</v>
      </c>
      <c r="E26" s="13">
        <v>3.8E-3</v>
      </c>
      <c r="F26" s="13">
        <v>9.1999999999999998E-3</v>
      </c>
      <c r="I26" s="17">
        <v>20</v>
      </c>
      <c r="J26" s="13">
        <f>SMALL(Acciones,I26)</f>
        <v>-1.21E-2</v>
      </c>
      <c r="K26" s="17">
        <f ca="1">OFFSET($D$6,MATCH(J26,Acciones,0),-1)</f>
        <v>1953</v>
      </c>
    </row>
    <row r="27" spans="3:11" x14ac:dyDescent="0.25">
      <c r="C27" s="12">
        <v>1948</v>
      </c>
      <c r="D27" s="13">
        <v>5.7000000000000002E-2</v>
      </c>
      <c r="E27" s="13">
        <v>9.4999999999999998E-3</v>
      </c>
      <c r="F27" s="13">
        <v>1.95E-2</v>
      </c>
      <c r="I27" s="17">
        <v>21</v>
      </c>
      <c r="J27" s="13">
        <f>SMALL(Acciones,I27)</f>
        <v>-1.1900000000000001E-2</v>
      </c>
      <c r="K27" s="17">
        <f ca="1">OFFSET($D$6,MATCH(J27,Acciones,0),-1)</f>
        <v>1934</v>
      </c>
    </row>
    <row r="28" spans="3:11" x14ac:dyDescent="0.25">
      <c r="C28" s="12">
        <v>1949</v>
      </c>
      <c r="D28" s="13">
        <v>0.183</v>
      </c>
      <c r="E28" s="13">
        <v>1.1599999999999999E-2</v>
      </c>
      <c r="F28" s="13">
        <v>4.6600000000000003E-2</v>
      </c>
      <c r="I28" s="17">
        <v>22</v>
      </c>
      <c r="J28" s="13">
        <f>SMALL(Acciones,I28)</f>
        <v>-1.0999999999999999E-2</v>
      </c>
      <c r="K28" s="17">
        <f ca="1">OFFSET($D$6,MATCH(J28,Acciones,0),-1)</f>
        <v>1939</v>
      </c>
    </row>
    <row r="29" spans="3:11" x14ac:dyDescent="0.25">
      <c r="C29" s="12">
        <v>1950</v>
      </c>
      <c r="D29" s="13">
        <v>0.30809999999999998</v>
      </c>
      <c r="E29" s="13">
        <v>1.0999999999999999E-2</v>
      </c>
      <c r="F29" s="13">
        <v>4.3E-3</v>
      </c>
      <c r="I29" s="17">
        <v>23</v>
      </c>
      <c r="J29" s="13">
        <f>SMALL(Acciones,I29)</f>
        <v>3.3999999999999998E-3</v>
      </c>
      <c r="K29" s="17">
        <f ca="1">OFFSET($D$6,MATCH(J29,Acciones,0),-1)</f>
        <v>1960</v>
      </c>
    </row>
    <row r="30" spans="3:11" x14ac:dyDescent="0.25">
      <c r="C30" s="12">
        <v>1951</v>
      </c>
      <c r="D30" s="13">
        <v>0.23680000000000001</v>
      </c>
      <c r="E30" s="13">
        <v>1.34E-2</v>
      </c>
      <c r="F30" s="13">
        <v>-3.0000000000000001E-3</v>
      </c>
      <c r="I30" s="17">
        <v>24</v>
      </c>
      <c r="J30" s="13">
        <f>SMALL(Acciones,I30)</f>
        <v>1.3299999999999999E-2</v>
      </c>
      <c r="K30" s="17">
        <f ca="1">OFFSET($D$6,MATCH(J30,Acciones,0),-1)</f>
        <v>1994</v>
      </c>
    </row>
    <row r="31" spans="3:11" x14ac:dyDescent="0.25">
      <c r="C31" s="12">
        <v>1952</v>
      </c>
      <c r="D31" s="13">
        <v>0.18149999999999999</v>
      </c>
      <c r="E31" s="13">
        <v>1.7299999999999999E-2</v>
      </c>
      <c r="F31" s="13">
        <v>2.2700000000000001E-2</v>
      </c>
      <c r="I31" s="17">
        <v>25</v>
      </c>
      <c r="J31" s="13">
        <f>SMALL(Acciones,I31)</f>
        <v>3.56E-2</v>
      </c>
      <c r="K31" s="17">
        <f ca="1">OFFSET($D$6,MATCH(J31,Acciones,0),-1)</f>
        <v>1970</v>
      </c>
    </row>
    <row r="32" spans="3:11" x14ac:dyDescent="0.25">
      <c r="C32" s="12">
        <v>1953</v>
      </c>
      <c r="D32" s="13">
        <v>-1.21E-2</v>
      </c>
      <c r="E32" s="13">
        <v>2.0899999999999998E-2</v>
      </c>
      <c r="F32" s="13">
        <v>4.1399999999999999E-2</v>
      </c>
      <c r="I32" s="17">
        <v>26</v>
      </c>
      <c r="J32" s="13">
        <f>SMALL(Acciones,I32)</f>
        <v>5.1999999999999998E-2</v>
      </c>
      <c r="K32" s="17">
        <f ca="1">OFFSET($D$6,MATCH(J32,Acciones,0),-1)</f>
        <v>1947</v>
      </c>
    </row>
    <row r="33" spans="3:11" x14ac:dyDescent="0.25">
      <c r="C33" s="12">
        <v>1954</v>
      </c>
      <c r="D33" s="13">
        <v>0.52559999999999996</v>
      </c>
      <c r="E33" s="13">
        <v>1.6E-2</v>
      </c>
      <c r="F33" s="13">
        <v>3.2899999999999999E-2</v>
      </c>
      <c r="I33" s="17">
        <v>27</v>
      </c>
      <c r="J33" s="13">
        <f>SMALL(Acciones,I33)</f>
        <v>5.7000000000000002E-2</v>
      </c>
      <c r="K33" s="17">
        <f ca="1">OFFSET($D$6,MATCH(J33,Acciones,0),-1)</f>
        <v>1948</v>
      </c>
    </row>
    <row r="34" spans="3:11" x14ac:dyDescent="0.25">
      <c r="C34" s="12">
        <v>1955</v>
      </c>
      <c r="D34" s="13">
        <v>0.32600000000000001</v>
      </c>
      <c r="E34" s="13">
        <v>1.15E-2</v>
      </c>
      <c r="F34" s="13">
        <v>-1.34E-2</v>
      </c>
      <c r="I34" s="17">
        <v>28</v>
      </c>
      <c r="J34" s="13">
        <f>SMALL(Acciones,I34)</f>
        <v>5.8099999999999999E-2</v>
      </c>
      <c r="K34" s="17">
        <f ca="1">OFFSET($D$6,MATCH(J34,Acciones,0),-1)</f>
        <v>1987</v>
      </c>
    </row>
    <row r="35" spans="3:11" x14ac:dyDescent="0.25">
      <c r="C35" s="12">
        <v>1956</v>
      </c>
      <c r="D35" s="13">
        <v>7.4399999999999994E-2</v>
      </c>
      <c r="E35" s="13">
        <v>2.5399999999999999E-2</v>
      </c>
      <c r="F35" s="13">
        <v>-2.2599999999999999E-2</v>
      </c>
      <c r="I35" s="17">
        <v>29</v>
      </c>
      <c r="J35" s="13">
        <f>SMALL(Acciones,I35)</f>
        <v>6.1499999999999999E-2</v>
      </c>
      <c r="K35" s="17">
        <f ca="1">OFFSET($D$6,MATCH(J35,Acciones,0),-1)</f>
        <v>1984</v>
      </c>
    </row>
    <row r="36" spans="3:11" x14ac:dyDescent="0.25">
      <c r="C36" s="12">
        <v>1957</v>
      </c>
      <c r="D36" s="13">
        <v>-0.1046</v>
      </c>
      <c r="E36" s="13">
        <v>3.2099999999999997E-2</v>
      </c>
      <c r="F36" s="13">
        <v>6.8000000000000005E-2</v>
      </c>
      <c r="I36" s="17">
        <v>30</v>
      </c>
      <c r="J36" s="13">
        <f>SMALL(Acciones,I36)</f>
        <v>6.5100000000000005E-2</v>
      </c>
      <c r="K36" s="17">
        <f ca="1">OFFSET($D$6,MATCH(J36,Acciones,0),-1)</f>
        <v>1978</v>
      </c>
    </row>
    <row r="37" spans="3:11" x14ac:dyDescent="0.25">
      <c r="C37" s="12">
        <v>1958</v>
      </c>
      <c r="D37" s="13">
        <v>0.43719999999999998</v>
      </c>
      <c r="E37" s="13">
        <v>3.04E-2</v>
      </c>
      <c r="F37" s="13">
        <v>-2.1000000000000001E-2</v>
      </c>
      <c r="I37" s="17">
        <v>31</v>
      </c>
      <c r="J37" s="13">
        <f>SMALL(Acciones,I37)</f>
        <v>7.4399999999999994E-2</v>
      </c>
      <c r="K37" s="17">
        <f ca="1">OFFSET($D$6,MATCH(J37,Acciones,0),-1)</f>
        <v>1956</v>
      </c>
    </row>
    <row r="38" spans="3:11" x14ac:dyDescent="0.25">
      <c r="C38" s="12">
        <v>1959</v>
      </c>
      <c r="D38" s="13">
        <v>0.1206</v>
      </c>
      <c r="E38" s="13">
        <v>2.7699999999999999E-2</v>
      </c>
      <c r="F38" s="13">
        <v>-2.6499999999999999E-2</v>
      </c>
      <c r="I38" s="17">
        <v>32</v>
      </c>
      <c r="J38" s="13">
        <f>SMALL(Acciones,I38)</f>
        <v>7.4899999999999994E-2</v>
      </c>
      <c r="K38" s="17">
        <f ca="1">OFFSET($D$6,MATCH(J38,Acciones,0),-1)</f>
        <v>1992</v>
      </c>
    </row>
    <row r="39" spans="3:11" x14ac:dyDescent="0.25">
      <c r="C39" s="12">
        <v>1960</v>
      </c>
      <c r="D39" s="13">
        <v>3.3999999999999998E-3</v>
      </c>
      <c r="E39" s="13">
        <v>4.4900000000000002E-2</v>
      </c>
      <c r="F39" s="13">
        <v>0.1164</v>
      </c>
      <c r="I39" s="17">
        <v>33</v>
      </c>
      <c r="J39" s="13">
        <f>SMALL(Acciones,I39)</f>
        <v>9.9699999999999997E-2</v>
      </c>
      <c r="K39" s="17">
        <f ca="1">OFFSET($D$6,MATCH(J39,Acciones,0),-1)</f>
        <v>1993</v>
      </c>
    </row>
    <row r="40" spans="3:11" x14ac:dyDescent="0.25">
      <c r="C40" s="12">
        <v>1961</v>
      </c>
      <c r="D40" s="13">
        <v>0.26640000000000003</v>
      </c>
      <c r="E40" s="13">
        <v>2.2499999999999999E-2</v>
      </c>
      <c r="F40" s="13">
        <v>2.06E-2</v>
      </c>
      <c r="I40" s="17">
        <v>34</v>
      </c>
      <c r="J40" s="13">
        <f>SMALL(Acciones,I40)</f>
        <v>0.1081</v>
      </c>
      <c r="K40" s="17">
        <f ca="1">OFFSET($D$6,MATCH(J40,Acciones,0),-1)</f>
        <v>1968</v>
      </c>
    </row>
    <row r="41" spans="3:11" x14ac:dyDescent="0.25">
      <c r="C41" s="12">
        <v>1962</v>
      </c>
      <c r="D41" s="13">
        <v>-8.8099999999999998E-2</v>
      </c>
      <c r="E41" s="13">
        <v>2.5999999999999999E-2</v>
      </c>
      <c r="F41" s="13">
        <v>5.6899999999999999E-2</v>
      </c>
      <c r="I41" s="17">
        <v>35</v>
      </c>
      <c r="J41" s="13">
        <f>SMALL(Acciones,I41)</f>
        <v>0.1206</v>
      </c>
      <c r="K41" s="17">
        <f ca="1">OFFSET($D$6,MATCH(J41,Acciones,0),-1)</f>
        <v>1959</v>
      </c>
    </row>
    <row r="42" spans="3:11" x14ac:dyDescent="0.25">
      <c r="C42" s="12">
        <v>1963</v>
      </c>
      <c r="D42" s="13">
        <v>0.2261</v>
      </c>
      <c r="E42" s="13">
        <v>2.87E-2</v>
      </c>
      <c r="F42" s="13">
        <v>1.6799999999999999E-2</v>
      </c>
      <c r="I42" s="17">
        <v>36</v>
      </c>
      <c r="J42" s="13">
        <f>SMALL(Acciones,I42)</f>
        <v>0.124</v>
      </c>
      <c r="K42" s="17">
        <f ca="1">OFFSET($D$6,MATCH(J42,Acciones,0),-1)</f>
        <v>1965</v>
      </c>
    </row>
    <row r="43" spans="3:11" x14ac:dyDescent="0.25">
      <c r="C43" s="12">
        <v>1964</v>
      </c>
      <c r="D43" s="13">
        <v>0.16420000000000001</v>
      </c>
      <c r="E43" s="13">
        <v>3.5200000000000002E-2</v>
      </c>
      <c r="F43" s="13">
        <v>3.73E-2</v>
      </c>
      <c r="I43" s="17">
        <v>37</v>
      </c>
      <c r="J43" s="13">
        <f>SMALL(Acciones,I43)</f>
        <v>0.14219999999999999</v>
      </c>
      <c r="K43" s="17">
        <f ca="1">OFFSET($D$6,MATCH(J43,Acciones,0),-1)</f>
        <v>1971</v>
      </c>
    </row>
    <row r="44" spans="3:11" x14ac:dyDescent="0.25">
      <c r="C44" s="12">
        <v>1965</v>
      </c>
      <c r="D44" s="13">
        <v>0.124</v>
      </c>
      <c r="E44" s="13">
        <v>3.8399999999999997E-2</v>
      </c>
      <c r="F44" s="13">
        <v>7.1999999999999998E-3</v>
      </c>
      <c r="I44" s="17">
        <v>38</v>
      </c>
      <c r="J44" s="13">
        <f>SMALL(Acciones,I44)</f>
        <v>0.16420000000000001</v>
      </c>
      <c r="K44" s="17">
        <f ca="1">OFFSET($D$6,MATCH(J44,Acciones,0),-1)</f>
        <v>1964</v>
      </c>
    </row>
    <row r="45" spans="3:11" x14ac:dyDescent="0.25">
      <c r="C45" s="12">
        <v>1966</v>
      </c>
      <c r="D45" s="13">
        <v>-9.9699999999999997E-2</v>
      </c>
      <c r="E45" s="13">
        <v>4.3799999999999999E-2</v>
      </c>
      <c r="F45" s="13">
        <v>2.9100000000000001E-2</v>
      </c>
      <c r="I45" s="17">
        <v>39</v>
      </c>
      <c r="J45" s="13">
        <f>SMALL(Acciones,I45)</f>
        <v>0.16539999999999999</v>
      </c>
      <c r="K45" s="17">
        <f ca="1">OFFSET($D$6,MATCH(J45,Acciones,0),-1)</f>
        <v>1988</v>
      </c>
    </row>
    <row r="46" spans="3:11" x14ac:dyDescent="0.25">
      <c r="C46" s="12">
        <v>1967</v>
      </c>
      <c r="D46" s="13">
        <v>0.23799999999999999</v>
      </c>
      <c r="E46" s="13">
        <v>4.9599999999999998E-2</v>
      </c>
      <c r="F46" s="13">
        <v>-1.5800000000000002E-2</v>
      </c>
      <c r="I46" s="17">
        <v>40</v>
      </c>
      <c r="J46" s="13">
        <f>SMALL(Acciones,I46)</f>
        <v>0.18149999999999999</v>
      </c>
      <c r="K46" s="17">
        <f ca="1">OFFSET($D$6,MATCH(J46,Acciones,0),-1)</f>
        <v>1952</v>
      </c>
    </row>
    <row r="47" spans="3:11" x14ac:dyDescent="0.25">
      <c r="C47" s="12">
        <v>1968</v>
      </c>
      <c r="D47" s="13">
        <v>0.1081</v>
      </c>
      <c r="E47" s="13">
        <v>4.9700000000000001E-2</v>
      </c>
      <c r="F47" s="13">
        <v>3.27E-2</v>
      </c>
      <c r="I47" s="17">
        <v>41</v>
      </c>
      <c r="J47" s="13">
        <f>SMALL(Acciones,I47)</f>
        <v>0.183</v>
      </c>
      <c r="K47" s="17">
        <f ca="1">OFFSET($D$6,MATCH(J47,Acciones,0),-1)</f>
        <v>1949</v>
      </c>
    </row>
    <row r="48" spans="3:11" x14ac:dyDescent="0.25">
      <c r="C48" s="12">
        <v>1969</v>
      </c>
      <c r="D48" s="13">
        <v>-8.2400000000000001E-2</v>
      </c>
      <c r="E48" s="13">
        <v>5.96E-2</v>
      </c>
      <c r="F48" s="13">
        <v>-5.0099999999999999E-2</v>
      </c>
      <c r="I48" s="17">
        <v>42</v>
      </c>
      <c r="J48" s="13">
        <f>SMALL(Acciones,I48)</f>
        <v>0.18490000000000001</v>
      </c>
      <c r="K48" s="17">
        <f ca="1">OFFSET($D$6,MATCH(J48,Acciones,0),-1)</f>
        <v>1986</v>
      </c>
    </row>
    <row r="49" spans="3:11" x14ac:dyDescent="0.25">
      <c r="C49" s="12">
        <v>1970</v>
      </c>
      <c r="D49" s="13">
        <v>3.56E-2</v>
      </c>
      <c r="E49" s="13">
        <v>7.8200000000000006E-2</v>
      </c>
      <c r="F49" s="13">
        <v>0.16750000000000001</v>
      </c>
      <c r="I49" s="17">
        <v>43</v>
      </c>
      <c r="J49" s="13">
        <f>SMALL(Acciones,I49)</f>
        <v>0.1852</v>
      </c>
      <c r="K49" s="17">
        <f ca="1">OFFSET($D$6,MATCH(J49,Acciones,0),-1)</f>
        <v>1979</v>
      </c>
    </row>
    <row r="50" spans="3:11" x14ac:dyDescent="0.25">
      <c r="C50" s="12">
        <v>1971</v>
      </c>
      <c r="D50" s="13">
        <v>0.14219999999999999</v>
      </c>
      <c r="E50" s="13">
        <v>4.87E-2</v>
      </c>
      <c r="F50" s="13">
        <v>9.7900000000000001E-2</v>
      </c>
      <c r="I50" s="17">
        <v>44</v>
      </c>
      <c r="J50" s="13">
        <f>SMALL(Acciones,I50)</f>
        <v>0.18759999999999999</v>
      </c>
      <c r="K50" s="17">
        <f ca="1">OFFSET($D$6,MATCH(J50,Acciones,0),-1)</f>
        <v>1972</v>
      </c>
    </row>
    <row r="51" spans="3:11" x14ac:dyDescent="0.25">
      <c r="C51" s="12">
        <v>1972</v>
      </c>
      <c r="D51" s="13">
        <v>0.18759999999999999</v>
      </c>
      <c r="E51" s="13">
        <v>4.0099999999999997E-2</v>
      </c>
      <c r="F51" s="13">
        <v>2.8199999999999999E-2</v>
      </c>
      <c r="I51" s="17">
        <v>45</v>
      </c>
      <c r="J51" s="13">
        <f>SMALL(Acciones,I51)</f>
        <v>0.1903</v>
      </c>
      <c r="K51" s="17">
        <f ca="1">OFFSET($D$6,MATCH(J51,Acciones,0),-1)</f>
        <v>1944</v>
      </c>
    </row>
    <row r="52" spans="3:11" x14ac:dyDescent="0.25">
      <c r="C52" s="12">
        <v>1973</v>
      </c>
      <c r="D52" s="13">
        <v>-0.1431</v>
      </c>
      <c r="E52" s="13">
        <v>5.0700000000000002E-2</v>
      </c>
      <c r="F52" s="13">
        <v>3.6600000000000001E-2</v>
      </c>
      <c r="I52" s="17">
        <v>46</v>
      </c>
      <c r="J52" s="13">
        <f>SMALL(Acciones,I52)</f>
        <v>0.19170000000000001</v>
      </c>
      <c r="K52" s="17">
        <f ca="1">OFFSET($D$6,MATCH(J52,Acciones,0),-1)</f>
        <v>1942</v>
      </c>
    </row>
    <row r="53" spans="3:11" x14ac:dyDescent="0.25">
      <c r="C53" s="12">
        <v>1974</v>
      </c>
      <c r="D53" s="13">
        <v>-0.25900000000000001</v>
      </c>
      <c r="E53" s="13">
        <v>7.4499999999999997E-2</v>
      </c>
      <c r="F53" s="13">
        <v>1.9900000000000001E-2</v>
      </c>
      <c r="I53" s="17">
        <v>47</v>
      </c>
      <c r="J53" s="13">
        <f>SMALL(Acciones,I53)</f>
        <v>0.20419999999999999</v>
      </c>
      <c r="K53" s="17">
        <f ca="1">OFFSET($D$6,MATCH(J53,Acciones,0),-1)</f>
        <v>1982</v>
      </c>
    </row>
    <row r="54" spans="3:11" x14ac:dyDescent="0.25">
      <c r="C54" s="12">
        <v>1975</v>
      </c>
      <c r="D54" s="13">
        <v>0.37</v>
      </c>
      <c r="E54" s="13">
        <v>7.1499999999999994E-2</v>
      </c>
      <c r="F54" s="13">
        <v>3.61E-2</v>
      </c>
      <c r="I54" s="17">
        <v>48</v>
      </c>
      <c r="J54" s="13">
        <f>SMALL(Acciones,I54)</f>
        <v>0.2089</v>
      </c>
      <c r="K54" s="17">
        <f ca="1">OFFSET($D$6,MATCH(J54,Acciones,0),-1)</f>
        <v>1999</v>
      </c>
    </row>
    <row r="55" spans="3:11" x14ac:dyDescent="0.25">
      <c r="C55" s="12">
        <v>1976</v>
      </c>
      <c r="D55" s="13">
        <v>0.23830000000000001</v>
      </c>
      <c r="E55" s="13">
        <v>5.4399999999999997E-2</v>
      </c>
      <c r="F55" s="13">
        <v>0.1598</v>
      </c>
      <c r="I55" s="17">
        <v>49</v>
      </c>
      <c r="J55" s="13">
        <f>SMALL(Acciones,I55)</f>
        <v>0.22339999999999999</v>
      </c>
      <c r="K55" s="17">
        <f ca="1">OFFSET($D$6,MATCH(J55,Acciones,0),-1)</f>
        <v>1983</v>
      </c>
    </row>
    <row r="56" spans="3:11" x14ac:dyDescent="0.25">
      <c r="C56" s="12">
        <v>1977</v>
      </c>
      <c r="D56" s="13">
        <v>-6.9800000000000001E-2</v>
      </c>
      <c r="E56" s="13">
        <v>4.3499999999999997E-2</v>
      </c>
      <c r="F56" s="13">
        <v>1.29E-2</v>
      </c>
      <c r="I56" s="17">
        <v>50</v>
      </c>
      <c r="J56" s="13">
        <f>SMALL(Acciones,I56)</f>
        <v>0.2261</v>
      </c>
      <c r="K56" s="17">
        <f ca="1">OFFSET($D$6,MATCH(J56,Acciones,0),-1)</f>
        <v>1963</v>
      </c>
    </row>
    <row r="57" spans="3:11" x14ac:dyDescent="0.25">
      <c r="C57" s="12">
        <v>1978</v>
      </c>
      <c r="D57" s="13">
        <v>6.5100000000000005E-2</v>
      </c>
      <c r="E57" s="13">
        <v>6.0699999999999997E-2</v>
      </c>
      <c r="F57" s="13">
        <v>-7.7999999999999996E-3</v>
      </c>
      <c r="I57" s="17">
        <v>51</v>
      </c>
      <c r="J57" s="13">
        <f>SMALL(Acciones,I57)</f>
        <v>0.23680000000000001</v>
      </c>
      <c r="K57" s="17">
        <f ca="1">OFFSET($D$6,MATCH(J57,Acciones,0),-1)</f>
        <v>1951</v>
      </c>
    </row>
    <row r="58" spans="3:11" x14ac:dyDescent="0.25">
      <c r="C58" s="12">
        <v>1979</v>
      </c>
      <c r="D58" s="13">
        <v>0.1852</v>
      </c>
      <c r="E58" s="13">
        <v>9.0800000000000006E-2</v>
      </c>
      <c r="F58" s="13">
        <v>6.7000000000000002E-3</v>
      </c>
      <c r="I58" s="17">
        <v>52</v>
      </c>
      <c r="J58" s="13">
        <f>SMALL(Acciones,I58)</f>
        <v>0.23799999999999999</v>
      </c>
      <c r="K58" s="17">
        <f ca="1">OFFSET($D$6,MATCH(J58,Acciones,0),-1)</f>
        <v>1967</v>
      </c>
    </row>
    <row r="59" spans="3:11" x14ac:dyDescent="0.25">
      <c r="C59" s="12">
        <v>1980</v>
      </c>
      <c r="D59" s="13">
        <v>0.31740000000000002</v>
      </c>
      <c r="E59" s="13">
        <v>0.12039999999999999</v>
      </c>
      <c r="F59" s="13">
        <v>-2.9899999999999999E-2</v>
      </c>
      <c r="I59" s="17">
        <v>53</v>
      </c>
      <c r="J59" s="13">
        <f>SMALL(Acciones,I59)</f>
        <v>0.2382</v>
      </c>
      <c r="K59" s="17">
        <f ca="1">OFFSET($D$6,MATCH(J59,Acciones,0),-1)</f>
        <v>1996</v>
      </c>
    </row>
    <row r="60" spans="3:11" x14ac:dyDescent="0.25">
      <c r="C60" s="12">
        <v>1981</v>
      </c>
      <c r="D60" s="13">
        <v>-4.7E-2</v>
      </c>
      <c r="E60" s="13">
        <v>0.15490000000000001</v>
      </c>
      <c r="F60" s="13">
        <v>8.2000000000000003E-2</v>
      </c>
      <c r="I60" s="17">
        <v>54</v>
      </c>
      <c r="J60" s="13">
        <f>SMALL(Acciones,I60)</f>
        <v>0.23830000000000001</v>
      </c>
      <c r="K60" s="17">
        <f ca="1">OFFSET($D$6,MATCH(J60,Acciones,0),-1)</f>
        <v>1976</v>
      </c>
    </row>
    <row r="61" spans="3:11" x14ac:dyDescent="0.25">
      <c r="C61" s="12">
        <v>1982</v>
      </c>
      <c r="D61" s="13">
        <v>0.20419999999999999</v>
      </c>
      <c r="E61" s="13">
        <v>0.1085</v>
      </c>
      <c r="F61" s="13">
        <v>0.3281</v>
      </c>
      <c r="I61" s="17">
        <v>55</v>
      </c>
      <c r="J61" s="13">
        <f>SMALL(Acciones,I61)</f>
        <v>0.25059999999999999</v>
      </c>
      <c r="K61" s="17">
        <f ca="1">OFFSET($D$6,MATCH(J61,Acciones,0),-1)</f>
        <v>1943</v>
      </c>
    </row>
    <row r="62" spans="3:11" x14ac:dyDescent="0.25">
      <c r="C62" s="12">
        <v>1983</v>
      </c>
      <c r="D62" s="13">
        <v>0.22339999999999999</v>
      </c>
      <c r="E62" s="13">
        <v>7.9399999999999998E-2</v>
      </c>
      <c r="F62" s="13">
        <v>3.2000000000000001E-2</v>
      </c>
      <c r="I62" s="17">
        <v>56</v>
      </c>
      <c r="J62" s="13">
        <f>SMALL(Acciones,I62)</f>
        <v>0.26640000000000003</v>
      </c>
      <c r="K62" s="17">
        <f ca="1">OFFSET($D$6,MATCH(J62,Acciones,0),-1)</f>
        <v>1961</v>
      </c>
    </row>
    <row r="63" spans="3:11" x14ac:dyDescent="0.25">
      <c r="C63" s="12">
        <v>1984</v>
      </c>
      <c r="D63" s="13">
        <v>6.1499999999999999E-2</v>
      </c>
      <c r="E63" s="13">
        <v>0.09</v>
      </c>
      <c r="F63" s="13">
        <v>0.13730000000000001</v>
      </c>
      <c r="I63" s="17">
        <v>57</v>
      </c>
      <c r="J63" s="13">
        <f>SMALL(Acciones,I63)</f>
        <v>0.28339999999999999</v>
      </c>
      <c r="K63" s="17">
        <f ca="1">OFFSET($D$6,MATCH(J63,Acciones,0),-1)</f>
        <v>1998</v>
      </c>
    </row>
    <row r="64" spans="3:11" x14ac:dyDescent="0.25">
      <c r="C64" s="12">
        <v>1985</v>
      </c>
      <c r="D64" s="13">
        <v>0.31240000000000001</v>
      </c>
      <c r="E64" s="13">
        <v>8.0600000000000005E-2</v>
      </c>
      <c r="F64" s="13">
        <v>0.2571</v>
      </c>
      <c r="I64" s="17">
        <v>58</v>
      </c>
      <c r="J64" s="13">
        <f>SMALL(Acciones,I64)</f>
        <v>0.2928</v>
      </c>
      <c r="K64" s="17">
        <f ca="1">OFFSET($D$6,MATCH(J64,Acciones,0),-1)</f>
        <v>1938</v>
      </c>
    </row>
    <row r="65" spans="3:11" x14ac:dyDescent="0.25">
      <c r="C65" s="12">
        <v>1986</v>
      </c>
      <c r="D65" s="13">
        <v>0.18490000000000001</v>
      </c>
      <c r="E65" s="13">
        <v>7.0999999999999994E-2</v>
      </c>
      <c r="F65" s="13">
        <v>0.24279999999999999</v>
      </c>
      <c r="I65" s="17">
        <v>59</v>
      </c>
      <c r="J65" s="13">
        <f>SMALL(Acciones,I65)</f>
        <v>0.30230000000000001</v>
      </c>
      <c r="K65" s="17">
        <f ca="1">OFFSET($D$6,MATCH(J65,Acciones,0),-1)</f>
        <v>1991</v>
      </c>
    </row>
    <row r="66" spans="3:11" x14ac:dyDescent="0.25">
      <c r="C66" s="12">
        <v>1987</v>
      </c>
      <c r="D66" s="13">
        <v>5.8099999999999999E-2</v>
      </c>
      <c r="E66" s="13">
        <v>5.5300000000000002E-2</v>
      </c>
      <c r="F66" s="13">
        <v>-4.9599999999999998E-2</v>
      </c>
      <c r="I66" s="17">
        <v>60</v>
      </c>
      <c r="J66" s="13">
        <f>SMALL(Acciones,I66)</f>
        <v>0.30809999999999998</v>
      </c>
      <c r="K66" s="17">
        <f ca="1">OFFSET($D$6,MATCH(J66,Acciones,0),-1)</f>
        <v>1950</v>
      </c>
    </row>
    <row r="67" spans="3:11" x14ac:dyDescent="0.25">
      <c r="C67" s="12">
        <v>1988</v>
      </c>
      <c r="D67" s="13">
        <v>0.16539999999999999</v>
      </c>
      <c r="E67" s="13">
        <v>5.7700000000000001E-2</v>
      </c>
      <c r="F67" s="13">
        <v>8.2199999999999995E-2</v>
      </c>
      <c r="I67" s="17">
        <v>61</v>
      </c>
      <c r="J67" s="13">
        <f>SMALL(Acciones,I67)</f>
        <v>0.31240000000000001</v>
      </c>
      <c r="K67" s="17">
        <f ca="1">OFFSET($D$6,MATCH(J67,Acciones,0),-1)</f>
        <v>1985</v>
      </c>
    </row>
    <row r="68" spans="3:11" x14ac:dyDescent="0.25">
      <c r="C68" s="12">
        <v>1989</v>
      </c>
      <c r="D68" s="13">
        <v>0.31480000000000002</v>
      </c>
      <c r="E68" s="13">
        <v>8.0699999999999994E-2</v>
      </c>
      <c r="F68" s="13">
        <v>0.1769</v>
      </c>
      <c r="I68" s="17">
        <v>62</v>
      </c>
      <c r="J68" s="13">
        <f>SMALL(Acciones,I68)</f>
        <v>0.31480000000000002</v>
      </c>
      <c r="K68" s="17">
        <f ca="1">OFFSET($D$6,MATCH(J68,Acciones,0),-1)</f>
        <v>1989</v>
      </c>
    </row>
    <row r="69" spans="3:11" x14ac:dyDescent="0.25">
      <c r="C69" s="12">
        <v>1990</v>
      </c>
      <c r="D69" s="13">
        <v>-3.0599999999999999E-2</v>
      </c>
      <c r="E69" s="13">
        <v>7.6300000000000007E-2</v>
      </c>
      <c r="F69" s="13">
        <v>6.2399999999999997E-2</v>
      </c>
      <c r="I69" s="17">
        <v>63</v>
      </c>
      <c r="J69" s="13">
        <f>SMALL(Acciones,I69)</f>
        <v>0.31740000000000002</v>
      </c>
      <c r="K69" s="17">
        <f ca="1">OFFSET($D$6,MATCH(J69,Acciones,0),-1)</f>
        <v>1980</v>
      </c>
    </row>
    <row r="70" spans="3:11" x14ac:dyDescent="0.25">
      <c r="C70" s="12">
        <v>1991</v>
      </c>
      <c r="D70" s="13">
        <v>0.30230000000000001</v>
      </c>
      <c r="E70" s="13">
        <v>6.7400000000000002E-2</v>
      </c>
      <c r="F70" s="13">
        <v>0.15</v>
      </c>
      <c r="I70" s="17">
        <v>64</v>
      </c>
      <c r="J70" s="13">
        <f>SMALL(Acciones,I70)</f>
        <v>0.31859999999999999</v>
      </c>
      <c r="K70" s="17">
        <f ca="1">OFFSET($D$6,MATCH(J70,Acciones,0),-1)</f>
        <v>1997</v>
      </c>
    </row>
    <row r="71" spans="3:11" x14ac:dyDescent="0.25">
      <c r="C71" s="12">
        <v>1992</v>
      </c>
      <c r="D71" s="13">
        <v>7.4899999999999994E-2</v>
      </c>
      <c r="E71" s="13">
        <v>4.07E-2</v>
      </c>
      <c r="F71" s="13">
        <v>9.3600000000000003E-2</v>
      </c>
      <c r="I71" s="17">
        <v>65</v>
      </c>
      <c r="J71" s="13">
        <f>SMALL(Acciones,I71)</f>
        <v>0.31940000000000002</v>
      </c>
      <c r="K71" s="17">
        <f ca="1">OFFSET($D$6,MATCH(J71,Acciones,0),-1)</f>
        <v>1936</v>
      </c>
    </row>
    <row r="72" spans="3:11" x14ac:dyDescent="0.25">
      <c r="C72" s="12">
        <v>1993</v>
      </c>
      <c r="D72" s="13">
        <v>9.9699999999999997E-2</v>
      </c>
      <c r="E72" s="13">
        <v>3.2199999999999999E-2</v>
      </c>
      <c r="F72" s="13">
        <v>0.1421</v>
      </c>
      <c r="I72" s="17">
        <v>66</v>
      </c>
      <c r="J72" s="13">
        <f>SMALL(Acciones,I72)</f>
        <v>0.32600000000000001</v>
      </c>
      <c r="K72" s="17">
        <f ca="1">OFFSET($D$6,MATCH(J72,Acciones,0),-1)</f>
        <v>1955</v>
      </c>
    </row>
    <row r="73" spans="3:11" x14ac:dyDescent="0.25">
      <c r="C73" s="12">
        <v>1994</v>
      </c>
      <c r="D73" s="13">
        <v>1.3299999999999999E-2</v>
      </c>
      <c r="E73" s="13">
        <v>3.0599999999999999E-2</v>
      </c>
      <c r="F73" s="13">
        <v>-8.0399999999999999E-2</v>
      </c>
      <c r="I73" s="17">
        <v>67</v>
      </c>
      <c r="J73" s="13">
        <f>SMALL(Acciones,I73)</f>
        <v>0.35820000000000002</v>
      </c>
      <c r="K73" s="17">
        <f ca="1">OFFSET($D$6,MATCH(J73,Acciones,0),-1)</f>
        <v>1945</v>
      </c>
    </row>
    <row r="74" spans="3:11" x14ac:dyDescent="0.25">
      <c r="C74" s="12">
        <v>1995</v>
      </c>
      <c r="D74" s="13">
        <v>0.372</v>
      </c>
      <c r="E74" s="13">
        <v>5.6000000000000001E-2</v>
      </c>
      <c r="F74" s="13">
        <v>0.23480000000000001</v>
      </c>
      <c r="I74" s="17">
        <v>68</v>
      </c>
      <c r="J74" s="13">
        <f>SMALL(Acciones,I74)</f>
        <v>0.37</v>
      </c>
      <c r="K74" s="17">
        <f ca="1">OFFSET($D$6,MATCH(J74,Acciones,0),-1)</f>
        <v>1975</v>
      </c>
    </row>
    <row r="75" spans="3:11" x14ac:dyDescent="0.25">
      <c r="C75" s="12">
        <v>1996</v>
      </c>
      <c r="D75" s="13">
        <v>0.2382</v>
      </c>
      <c r="E75" s="13">
        <v>5.1400000000000001E-2</v>
      </c>
      <c r="F75" s="13">
        <v>1.43E-2</v>
      </c>
      <c r="I75" s="17">
        <v>69</v>
      </c>
      <c r="J75" s="13">
        <f>SMALL(Acciones,I75)</f>
        <v>0.372</v>
      </c>
      <c r="K75" s="17">
        <f ca="1">OFFSET($D$6,MATCH(J75,Acciones,0),-1)</f>
        <v>1995</v>
      </c>
    </row>
    <row r="76" spans="3:11" x14ac:dyDescent="0.25">
      <c r="C76" s="12">
        <v>1997</v>
      </c>
      <c r="D76" s="13">
        <v>0.31859999999999999</v>
      </c>
      <c r="E76" s="13">
        <v>4.9099999999999998E-2</v>
      </c>
      <c r="F76" s="13">
        <v>9.9400000000000002E-2</v>
      </c>
      <c r="I76" s="17">
        <v>70</v>
      </c>
      <c r="J76" s="13">
        <f>SMALL(Acciones,I76)</f>
        <v>0.43719999999999998</v>
      </c>
      <c r="K76" s="17">
        <f ca="1">OFFSET($D$6,MATCH(J76,Acciones,0),-1)</f>
        <v>1958</v>
      </c>
    </row>
    <row r="77" spans="3:11" x14ac:dyDescent="0.25">
      <c r="C77" s="12">
        <v>1998</v>
      </c>
      <c r="D77" s="13">
        <v>0.28339999999999999</v>
      </c>
      <c r="E77" s="13">
        <v>5.16E-2</v>
      </c>
      <c r="F77" s="13">
        <v>0.1492</v>
      </c>
      <c r="I77" s="17">
        <v>71</v>
      </c>
      <c r="J77" s="13">
        <f>SMALL(Acciones,I77)</f>
        <v>0.43809999999999999</v>
      </c>
      <c r="K77" s="17">
        <f ca="1">OFFSET($D$6,MATCH(J77,Acciones,0),-1)</f>
        <v>1928</v>
      </c>
    </row>
    <row r="78" spans="3:11" x14ac:dyDescent="0.25">
      <c r="C78" s="12">
        <v>1999</v>
      </c>
      <c r="D78" s="13">
        <v>0.2089</v>
      </c>
      <c r="E78" s="13">
        <v>4.3900000000000002E-2</v>
      </c>
      <c r="F78" s="13">
        <v>-8.2500000000000004E-2</v>
      </c>
      <c r="I78" s="17">
        <v>72</v>
      </c>
      <c r="J78" s="13">
        <f>SMALL(Acciones,I78)</f>
        <v>0.46739999999999998</v>
      </c>
      <c r="K78" s="17">
        <f ca="1">OFFSET($D$6,MATCH(J78,Acciones,0),-1)</f>
        <v>1935</v>
      </c>
    </row>
    <row r="79" spans="3:11" x14ac:dyDescent="0.25">
      <c r="C79" s="12">
        <v>2000</v>
      </c>
      <c r="D79" s="13">
        <v>-9.0300000000000005E-2</v>
      </c>
      <c r="E79" s="13">
        <v>5.3699999999999998E-2</v>
      </c>
      <c r="F79" s="13">
        <v>0.1666</v>
      </c>
      <c r="I79" s="17">
        <v>73</v>
      </c>
      <c r="J79" s="13">
        <f>SMALL(Acciones,I79)</f>
        <v>0.49980000000000002</v>
      </c>
      <c r="K79" s="17">
        <f ca="1">OFFSET($D$6,MATCH(J79,Acciones,0),-1)</f>
        <v>1933</v>
      </c>
    </row>
    <row r="80" spans="3:11" x14ac:dyDescent="0.25">
      <c r="C80" s="12">
        <v>2001</v>
      </c>
      <c r="D80" s="13">
        <v>-0.11849999999999999</v>
      </c>
      <c r="E80" s="13">
        <v>5.7299999999999997E-2</v>
      </c>
      <c r="F80" s="13">
        <v>5.57E-2</v>
      </c>
      <c r="I80" s="17">
        <v>74</v>
      </c>
      <c r="J80" s="13">
        <f>SMALL(Acciones,I80)</f>
        <v>0.52559999999999996</v>
      </c>
      <c r="K80" s="17">
        <f ca="1">OFFSET($D$6,MATCH(J80,Acciones,0),-1)</f>
        <v>1954</v>
      </c>
    </row>
  </sheetData>
  <mergeCells count="2">
    <mergeCell ref="C5:F5"/>
    <mergeCell ref="I3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10</vt:i4>
      </vt:variant>
    </vt:vector>
  </HeadingPairs>
  <TitlesOfParts>
    <vt:vector size="14" baseType="lpstr">
      <vt:lpstr>Ejemplo 1</vt:lpstr>
      <vt:lpstr>Practica 1</vt:lpstr>
      <vt:lpstr>Ejemplo 2</vt:lpstr>
      <vt:lpstr>Practica 2</vt:lpstr>
      <vt:lpstr>Acciones</vt:lpstr>
      <vt:lpstr>Año</vt:lpstr>
      <vt:lpstr>Bonos</vt:lpstr>
      <vt:lpstr>Cantidad</vt:lpstr>
      <vt:lpstr>ID_Producto</vt:lpstr>
      <vt:lpstr>Jugador</vt:lpstr>
      <vt:lpstr>Letras</vt:lpstr>
      <vt:lpstr>Nombres</vt:lpstr>
      <vt:lpstr>Salario</vt:lpstr>
      <vt:lpstr>Sueldo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2019-10-26T17:00:55Z</dcterms:modified>
</cp:coreProperties>
</file>