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2-2992\nivel 3\"/>
    </mc:Choice>
  </mc:AlternateContent>
  <bookViews>
    <workbookView xWindow="240" yWindow="30" windowWidth="13935" windowHeight="5325" activeTab="2"/>
  </bookViews>
  <sheets>
    <sheet name="Ejemplo 1" sheetId="1" r:id="rId1"/>
    <sheet name="Practica 1" sheetId="2" r:id="rId2"/>
    <sheet name="Practica 2" sheetId="4" r:id="rId3"/>
  </sheets>
  <definedNames>
    <definedName name="solver_adj" localSheetId="0" hidden="1">'Ejemplo 1'!$C$4:$C$6</definedName>
    <definedName name="solver_adj" localSheetId="1" hidden="1">'Practica 1'!$C$4:$C$6</definedName>
    <definedName name="solver_adj" localSheetId="2" hidden="1">'Practica 2'!$C$4:$C$6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100</definedName>
    <definedName name="solver_itr" localSheetId="2" hidden="1">2147483647</definedName>
    <definedName name="solver_lhs1" localSheetId="0" hidden="1">'Ejemplo 1'!$C$4</definedName>
    <definedName name="solver_lhs1" localSheetId="1" hidden="1">'Practica 1'!$C$4:$C$6</definedName>
    <definedName name="solver_lhs1" localSheetId="2" hidden="1">'Practica 2'!$B$10</definedName>
    <definedName name="solver_lhs2" localSheetId="0" hidden="1">'Ejemplo 1'!$C$4:$C$6</definedName>
    <definedName name="solver_lhs2" localSheetId="1" hidden="1">'Practica 1'!$E$4</definedName>
    <definedName name="solver_lhs2" localSheetId="2" hidden="1">'Practica 2'!$B$11</definedName>
    <definedName name="solver_lhs3" localSheetId="0" hidden="1">'Ejemplo 1'!$C$5</definedName>
    <definedName name="solver_lhs3" localSheetId="1" hidden="1">'Practica 1'!$E$5</definedName>
    <definedName name="solver_lhs3" localSheetId="2" hidden="1">'Practica 2'!$D$5</definedName>
    <definedName name="solver_lhs4" localSheetId="0" hidden="1">'Ejemplo 1'!$C$6</definedName>
    <definedName name="solver_lhs4" localSheetId="1" hidden="1">'Practica 1'!$E$6</definedName>
    <definedName name="solver_lhs4" localSheetId="2" hidden="1">'Practica 2'!$C$7</definedName>
    <definedName name="solver_lhs5" localSheetId="0" hidden="1">'Ejemplo 1'!$C$6</definedName>
    <definedName name="solver_lhs5" localSheetId="1" hidden="1">'Practica 1'!$E$5</definedName>
    <definedName name="solver_lhs6" localSheetId="0" hidden="1">'Ejemplo 1'!$C$6</definedName>
    <definedName name="solver_lhs6" localSheetId="1" hidden="1">'Practica 1'!$E$6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'Ejemplo 1'!$D$8</definedName>
    <definedName name="solver_opt" localSheetId="1" hidden="1">'Practica 1'!$D$8</definedName>
    <definedName name="solver_opt" localSheetId="2" hidden="1">'Practica 2'!$E$8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4</definedName>
    <definedName name="solver_rel1" localSheetId="2" hidden="1">1</definedName>
    <definedName name="solver_rel2" localSheetId="0" hidden="1">4</definedName>
    <definedName name="solver_rel2" localSheetId="1" hidden="1">3</definedName>
    <definedName name="solver_rel2" localSheetId="2" hidden="1">1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el4" localSheetId="0" hidden="1">3</definedName>
    <definedName name="solver_rel4" localSheetId="1" hidden="1">1</definedName>
    <definedName name="solver_rel4" localSheetId="2" hidden="1">1</definedName>
    <definedName name="solver_rel5" localSheetId="0" hidden="1">4</definedName>
    <definedName name="solver_rel5" localSheetId="1" hidden="1">1</definedName>
    <definedName name="solver_rel6" localSheetId="0" hidden="1">3</definedName>
    <definedName name="solver_rel6" localSheetId="1" hidden="1">1</definedName>
    <definedName name="solver_rhs1" localSheetId="0" hidden="1">25</definedName>
    <definedName name="solver_rhs1" localSheetId="1" hidden="1">entero</definedName>
    <definedName name="solver_rhs1" localSheetId="2" hidden="1">85</definedName>
    <definedName name="solver_rhs2" localSheetId="0" hidden="1">entero</definedName>
    <definedName name="solver_rhs2" localSheetId="1" hidden="1">50%</definedName>
    <definedName name="solver_rhs2" localSheetId="2" hidden="1">60</definedName>
    <definedName name="solver_rhs3" localSheetId="0" hidden="1">15</definedName>
    <definedName name="solver_rhs3" localSheetId="1" hidden="1">35%</definedName>
    <definedName name="solver_rhs3" localSheetId="2" hidden="1">30</definedName>
    <definedName name="solver_rhs4" localSheetId="0" hidden="1">7</definedName>
    <definedName name="solver_rhs4" localSheetId="1" hidden="1">15%</definedName>
    <definedName name="solver_rhs4" localSheetId="2" hidden="1">150</definedName>
    <definedName name="solver_rhs5" localSheetId="0" hidden="1">entero</definedName>
    <definedName name="solver_rhs5" localSheetId="1" hidden="1">'Practica 1'!$C$16</definedName>
    <definedName name="solver_rhs6" localSheetId="0" hidden="1">7</definedName>
    <definedName name="solver_rhs6" localSheetId="1" hidden="1">'Practica 1'!$C$17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100</definedName>
    <definedName name="solver_tim" localSheetId="2" hidden="1">2147483647</definedName>
    <definedName name="solver_tol" localSheetId="0" hidden="1">0.01</definedName>
    <definedName name="solver_tol" localSheetId="1" hidden="1">0.05</definedName>
    <definedName name="solver_tol" localSheetId="2" hidden="1">0.01</definedName>
    <definedName name="solver_typ" localSheetId="0" hidden="1">3</definedName>
    <definedName name="solver_typ" localSheetId="1" hidden="1">3</definedName>
    <definedName name="solver_typ" localSheetId="2" hidden="1">1</definedName>
    <definedName name="solver_val" localSheetId="0" hidden="1">50000000</definedName>
    <definedName name="solver_val" localSheetId="1" hidden="1">750000000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B10" i="4" l="1"/>
  <c r="E5" i="4"/>
  <c r="E6" i="4"/>
  <c r="E4" i="4"/>
  <c r="B11" i="4"/>
  <c r="C7" i="4"/>
  <c r="E8" i="4" l="1"/>
  <c r="C7" i="2"/>
  <c r="E5" i="2" s="1"/>
  <c r="E6" i="2" l="1"/>
  <c r="E4" i="2"/>
  <c r="C18" i="2"/>
  <c r="D4" i="2"/>
  <c r="D5" i="2"/>
  <c r="D6" i="2"/>
  <c r="D8" i="2" l="1"/>
  <c r="D5" i="1"/>
  <c r="D6" i="1"/>
  <c r="D4" i="1"/>
  <c r="D8" i="1" l="1"/>
</calcChain>
</file>

<file path=xl/comments1.xml><?xml version="1.0" encoding="utf-8"?>
<comments xmlns="http://schemas.openxmlformats.org/spreadsheetml/2006/main">
  <authors>
    <author>asesor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 xml:space="preserve">determinar cuantas unidades de cada artículo se deben comprar para utilizar el monto exacto de 50.000.000 Bs. Presupuestados.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asesor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 xml:space="preserve">determinar cuantas unidades de cada artículo se deben vender para alcanzar la meta de ventas de 750.000.000 Bs. exactos.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asesor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 xml:space="preserve">determinar cuantas unidades de cada tipo de pizza se deben vender para maximizar el Ingreso por ventas según las restricciones dadas.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<sst xmlns="http://schemas.openxmlformats.org/spreadsheetml/2006/main" count="55" uniqueCount="43">
  <si>
    <t>Pedido Optimo - Charcuteria</t>
  </si>
  <si>
    <t>Articulo</t>
  </si>
  <si>
    <t>Precio por Unidad</t>
  </si>
  <si>
    <t>Unidades</t>
  </si>
  <si>
    <t>Total</t>
  </si>
  <si>
    <t>Jamon de pierna</t>
  </si>
  <si>
    <t>Queso paisa</t>
  </si>
  <si>
    <t>Queso amarillo</t>
  </si>
  <si>
    <t>Total presupuesto</t>
  </si>
  <si>
    <t>Restricciones:</t>
  </si>
  <si>
    <t>Los mayoristas venden las piezas completas</t>
  </si>
  <si>
    <t>25 jamones</t>
  </si>
  <si>
    <t>15 quesos paisa</t>
  </si>
  <si>
    <t>7 quesos amarillos</t>
  </si>
  <si>
    <t>Minimo se debe comprar:</t>
  </si>
  <si>
    <t>Computadores de escritorio</t>
  </si>
  <si>
    <t>Computadores portatiles</t>
  </si>
  <si>
    <t>Tablets</t>
  </si>
  <si>
    <t>Los equipos se venden completos o enteros.</t>
  </si>
  <si>
    <t>Total presupuesto de Ventas</t>
  </si>
  <si>
    <t>Ventas de Equipos de Computacion</t>
  </si>
  <si>
    <t>% de Mercado</t>
  </si>
  <si>
    <t>Las ventas generalmente estan segmentadas de la siguiente manera:</t>
  </si>
  <si>
    <t>Producto</t>
  </si>
  <si>
    <t>Mas del</t>
  </si>
  <si>
    <t>Hasta el</t>
  </si>
  <si>
    <t>% de Ventas</t>
  </si>
  <si>
    <t>Pizzeria CADI F1</t>
  </si>
  <si>
    <t>Tipo de Pizza</t>
  </si>
  <si>
    <t>Pizza Margarita</t>
  </si>
  <si>
    <t>Pizza Vegetariana</t>
  </si>
  <si>
    <t>Pizza Especial</t>
  </si>
  <si>
    <t>El maxímo de Pizza que se pueden elaborar en un (1) día es de 150.</t>
  </si>
  <si>
    <t>Total Ingreso de Ventas Estimados</t>
  </si>
  <si>
    <t>Pizzas Margarita y Vegetariana:</t>
  </si>
  <si>
    <t>Pizza Especial:</t>
  </si>
  <si>
    <t>La venta de pizza Especial no debe superar las 60 unidades al dia.</t>
  </si>
  <si>
    <t>Beneficio</t>
  </si>
  <si>
    <t>Costo Unitario Variable</t>
  </si>
  <si>
    <t>La venta de pizza Margarita y Vegetariana no deben ser más de 85 pizzas  al dia entre ambos tipos.</t>
  </si>
  <si>
    <t>Según se estima no se venderán mas de 30 pizzas vegetarianas por día.</t>
  </si>
  <si>
    <t>Se deben vender un total de 750.000.000 Bs. Durante el periodo.</t>
  </si>
  <si>
    <t>Se dipone de un total de 50.000.000 Bs. para comprar.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</si>
</sst>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[$Bs-200A]\ * #,##0.00_ ;_ [$Bs-200A]\ * \-#,##0.00_ ;_ [$Bs-200A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zoomScale="110" zoomScaleNormal="110" workbookViewId="0">
      <selection activeCell="E14" sqref="E14"/>
    </sheetView>
  </sheetViews>
  <sheetFormatPr baseColWidth="10" defaultRowHeight="15" x14ac:dyDescent="0.25"/>
  <cols>
    <col min="1" max="1" width="20.140625" customWidth="1"/>
    <col min="2" max="2" width="15" customWidth="1"/>
    <col min="3" max="3" width="12.85546875" customWidth="1"/>
    <col min="4" max="4" width="17.42578125" customWidth="1"/>
  </cols>
  <sheetData>
    <row r="1" spans="1:4" ht="18.75" x14ac:dyDescent="0.3">
      <c r="A1" s="20" t="s">
        <v>0</v>
      </c>
      <c r="B1" s="20"/>
      <c r="C1" s="20"/>
      <c r="D1" s="20"/>
    </row>
    <row r="3" spans="1:4" ht="30" x14ac:dyDescent="0.25">
      <c r="A3" s="2" t="s">
        <v>1</v>
      </c>
      <c r="B3" s="1" t="s">
        <v>2</v>
      </c>
      <c r="C3" s="2" t="s">
        <v>3</v>
      </c>
      <c r="D3" s="2" t="s">
        <v>4</v>
      </c>
    </row>
    <row r="4" spans="1:4" x14ac:dyDescent="0.25">
      <c r="A4" t="s">
        <v>5</v>
      </c>
      <c r="B4" s="3">
        <v>950000</v>
      </c>
      <c r="C4" s="18">
        <v>25</v>
      </c>
      <c r="D4" s="3">
        <f>B4*C4</f>
        <v>23750000</v>
      </c>
    </row>
    <row r="5" spans="1:4" x14ac:dyDescent="0.25">
      <c r="A5" t="s">
        <v>6</v>
      </c>
      <c r="B5" s="3">
        <v>655000</v>
      </c>
      <c r="C5" s="18">
        <v>24</v>
      </c>
      <c r="D5" s="3">
        <f t="shared" ref="D5:D6" si="0">B5*C5</f>
        <v>15720000</v>
      </c>
    </row>
    <row r="6" spans="1:4" x14ac:dyDescent="0.25">
      <c r="A6" t="s">
        <v>7</v>
      </c>
      <c r="B6" s="3">
        <v>585000</v>
      </c>
      <c r="C6" s="18">
        <v>18</v>
      </c>
      <c r="D6" s="3">
        <f t="shared" si="0"/>
        <v>10530000</v>
      </c>
    </row>
    <row r="8" spans="1:4" x14ac:dyDescent="0.25">
      <c r="B8" t="s">
        <v>8</v>
      </c>
      <c r="D8" s="4">
        <f>SUM(D4:D6)</f>
        <v>50000000</v>
      </c>
    </row>
    <row r="10" spans="1:4" x14ac:dyDescent="0.25">
      <c r="A10" s="5" t="s">
        <v>9</v>
      </c>
    </row>
    <row r="11" spans="1:4" x14ac:dyDescent="0.25">
      <c r="A11" t="s">
        <v>42</v>
      </c>
    </row>
    <row r="12" spans="1:4" x14ac:dyDescent="0.25">
      <c r="A12" t="s">
        <v>10</v>
      </c>
    </row>
    <row r="13" spans="1:4" x14ac:dyDescent="0.25">
      <c r="A13" t="s">
        <v>14</v>
      </c>
      <c r="C13" t="s">
        <v>11</v>
      </c>
    </row>
    <row r="14" spans="1:4" x14ac:dyDescent="0.25">
      <c r="C14" t="s">
        <v>12</v>
      </c>
    </row>
    <row r="15" spans="1:4" x14ac:dyDescent="0.25">
      <c r="C15" t="s">
        <v>13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D10" sqref="D10"/>
    </sheetView>
  </sheetViews>
  <sheetFormatPr baseColWidth="10" defaultRowHeight="15" x14ac:dyDescent="0.25"/>
  <cols>
    <col min="1" max="1" width="33.42578125" customWidth="1"/>
    <col min="2" max="2" width="16.7109375" customWidth="1"/>
    <col min="3" max="3" width="12.85546875" customWidth="1"/>
    <col min="4" max="4" width="17.5703125" customWidth="1"/>
    <col min="7" max="9" width="13.28515625" customWidth="1"/>
  </cols>
  <sheetData>
    <row r="1" spans="1:9" ht="18.75" x14ac:dyDescent="0.3">
      <c r="A1" s="20" t="s">
        <v>20</v>
      </c>
      <c r="B1" s="20"/>
      <c r="C1" s="20"/>
      <c r="D1" s="20"/>
      <c r="E1" s="20"/>
    </row>
    <row r="2" spans="1:9" x14ac:dyDescent="0.25">
      <c r="G2" s="21"/>
      <c r="H2" s="21"/>
      <c r="I2" s="21"/>
    </row>
    <row r="3" spans="1:9" ht="30" x14ac:dyDescent="0.25">
      <c r="A3" s="2" t="s">
        <v>1</v>
      </c>
      <c r="B3" s="14" t="s">
        <v>2</v>
      </c>
      <c r="C3" s="2" t="s">
        <v>3</v>
      </c>
      <c r="D3" s="2" t="s">
        <v>4</v>
      </c>
      <c r="E3" s="7" t="s">
        <v>21</v>
      </c>
      <c r="G3" s="14"/>
      <c r="H3" s="1"/>
      <c r="I3" s="1"/>
    </row>
    <row r="4" spans="1:9" x14ac:dyDescent="0.25">
      <c r="A4" t="s">
        <v>15</v>
      </c>
      <c r="B4" s="3">
        <v>9000000</v>
      </c>
      <c r="C4" s="18">
        <v>52</v>
      </c>
      <c r="D4" s="3">
        <f>B4*C4</f>
        <v>468000000</v>
      </c>
      <c r="E4" s="11">
        <f>C4/$C$7</f>
        <v>0.8125</v>
      </c>
      <c r="G4" s="6"/>
      <c r="H4" s="6"/>
      <c r="I4" s="6"/>
    </row>
    <row r="5" spans="1:9" x14ac:dyDescent="0.25">
      <c r="A5" t="s">
        <v>16</v>
      </c>
      <c r="B5" s="3">
        <v>15450000</v>
      </c>
      <c r="C5" s="18">
        <v>6</v>
      </c>
      <c r="D5" s="3">
        <f t="shared" ref="D5:D6" si="0">B5*C5</f>
        <v>92700000</v>
      </c>
      <c r="E5" s="11">
        <f t="shared" ref="E5:E6" si="1">C5/$C$7</f>
        <v>9.375E-2</v>
      </c>
      <c r="G5" s="6"/>
      <c r="H5" s="6"/>
      <c r="I5" s="6"/>
    </row>
    <row r="6" spans="1:9" x14ac:dyDescent="0.25">
      <c r="A6" t="s">
        <v>17</v>
      </c>
      <c r="B6" s="3">
        <v>31550000</v>
      </c>
      <c r="C6" s="18">
        <v>6</v>
      </c>
      <c r="D6" s="3">
        <f t="shared" si="0"/>
        <v>189300000</v>
      </c>
      <c r="E6" s="11">
        <f t="shared" si="1"/>
        <v>9.375E-2</v>
      </c>
      <c r="G6" s="6"/>
      <c r="H6" s="6"/>
      <c r="I6" s="6"/>
    </row>
    <row r="7" spans="1:9" x14ac:dyDescent="0.25">
      <c r="C7" s="17">
        <f>SUM(C4:C6)</f>
        <v>64</v>
      </c>
      <c r="E7" s="13"/>
    </row>
    <row r="8" spans="1:9" x14ac:dyDescent="0.25">
      <c r="B8" s="8" t="s">
        <v>19</v>
      </c>
      <c r="C8" s="15"/>
      <c r="D8" s="16">
        <f>SUM(D4:D6)</f>
        <v>750000000</v>
      </c>
    </row>
    <row r="10" spans="1:9" x14ac:dyDescent="0.25">
      <c r="A10" s="5" t="s">
        <v>9</v>
      </c>
    </row>
    <row r="11" spans="1:9" x14ac:dyDescent="0.25">
      <c r="A11" t="s">
        <v>41</v>
      </c>
    </row>
    <row r="12" spans="1:9" x14ac:dyDescent="0.25">
      <c r="A12" t="s">
        <v>18</v>
      </c>
    </row>
    <row r="13" spans="1:9" x14ac:dyDescent="0.25">
      <c r="A13" t="s">
        <v>22</v>
      </c>
    </row>
    <row r="14" spans="1:9" x14ac:dyDescent="0.25">
      <c r="A14" s="8" t="s">
        <v>23</v>
      </c>
      <c r="C14" s="8" t="s">
        <v>26</v>
      </c>
    </row>
    <row r="15" spans="1:9" x14ac:dyDescent="0.25">
      <c r="A15" t="s">
        <v>15</v>
      </c>
      <c r="B15" s="12" t="s">
        <v>24</v>
      </c>
      <c r="C15" s="9">
        <v>0.5</v>
      </c>
    </row>
    <row r="16" spans="1:9" x14ac:dyDescent="0.25">
      <c r="A16" t="s">
        <v>16</v>
      </c>
      <c r="B16" s="12" t="s">
        <v>25</v>
      </c>
      <c r="C16" s="9">
        <v>0.35</v>
      </c>
    </row>
    <row r="17" spans="1:3" x14ac:dyDescent="0.25">
      <c r="A17" t="s">
        <v>17</v>
      </c>
      <c r="B17" s="12" t="s">
        <v>25</v>
      </c>
      <c r="C17" s="9">
        <v>0.15</v>
      </c>
    </row>
    <row r="18" spans="1:3" x14ac:dyDescent="0.25">
      <c r="C18" s="10">
        <f>SUM(C15:C17)</f>
        <v>1</v>
      </c>
    </row>
  </sheetData>
  <mergeCells count="2">
    <mergeCell ref="G2:I2"/>
    <mergeCell ref="A1:E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G11" sqref="G11"/>
    </sheetView>
  </sheetViews>
  <sheetFormatPr baseColWidth="10" defaultRowHeight="15" x14ac:dyDescent="0.25"/>
  <cols>
    <col min="1" max="1" width="33.42578125" customWidth="1"/>
    <col min="2" max="2" width="16.5703125" customWidth="1"/>
    <col min="3" max="3" width="12.85546875" customWidth="1"/>
    <col min="4" max="4" width="14.140625" customWidth="1"/>
    <col min="5" max="5" width="16.140625" bestFit="1" customWidth="1"/>
  </cols>
  <sheetData>
    <row r="1" spans="1:6" ht="18.75" x14ac:dyDescent="0.3">
      <c r="A1" s="20" t="s">
        <v>27</v>
      </c>
      <c r="B1" s="20"/>
      <c r="C1" s="20"/>
      <c r="D1" s="20"/>
      <c r="E1" s="20"/>
      <c r="F1" s="20"/>
    </row>
    <row r="3" spans="1:6" ht="45" x14ac:dyDescent="0.25">
      <c r="A3" s="2" t="s">
        <v>28</v>
      </c>
      <c r="B3" s="14" t="s">
        <v>2</v>
      </c>
      <c r="C3" s="2" t="s">
        <v>3</v>
      </c>
      <c r="D3" s="14" t="s">
        <v>38</v>
      </c>
      <c r="E3" s="2" t="s">
        <v>37</v>
      </c>
      <c r="F3" s="7"/>
    </row>
    <row r="4" spans="1:6" x14ac:dyDescent="0.25">
      <c r="A4" t="s">
        <v>29</v>
      </c>
      <c r="B4" s="3">
        <v>300000</v>
      </c>
      <c r="C4" s="18">
        <v>55</v>
      </c>
      <c r="D4" s="3">
        <v>210000</v>
      </c>
      <c r="E4" s="3">
        <f>(B4*C4)-(D4*C4)</f>
        <v>4950000</v>
      </c>
      <c r="F4" s="11"/>
    </row>
    <row r="5" spans="1:6" x14ac:dyDescent="0.25">
      <c r="A5" t="s">
        <v>30</v>
      </c>
      <c r="B5" s="3">
        <v>350000</v>
      </c>
      <c r="C5" s="18">
        <v>30</v>
      </c>
      <c r="D5" s="3">
        <v>225000</v>
      </c>
      <c r="E5" s="3">
        <f t="shared" ref="E5:E6" si="0">(B5*C5)-(D5*C5)</f>
        <v>3750000</v>
      </c>
      <c r="F5" s="11"/>
    </row>
    <row r="6" spans="1:6" x14ac:dyDescent="0.25">
      <c r="A6" t="s">
        <v>31</v>
      </c>
      <c r="B6" s="3">
        <v>450000</v>
      </c>
      <c r="C6" s="18">
        <v>60</v>
      </c>
      <c r="D6" s="3">
        <v>355000</v>
      </c>
      <c r="E6" s="3">
        <f t="shared" si="0"/>
        <v>5700000</v>
      </c>
      <c r="F6" s="11"/>
    </row>
    <row r="7" spans="1:6" x14ac:dyDescent="0.25">
      <c r="C7" s="17">
        <f>SUM(C4:C6)</f>
        <v>145</v>
      </c>
      <c r="D7" s="18"/>
      <c r="F7" s="13"/>
    </row>
    <row r="8" spans="1:6" x14ac:dyDescent="0.25">
      <c r="B8" s="8" t="s">
        <v>33</v>
      </c>
      <c r="C8" s="15"/>
      <c r="D8" s="15"/>
      <c r="E8" s="16">
        <f>SUM(E4:E6)</f>
        <v>14400000</v>
      </c>
    </row>
    <row r="10" spans="1:6" x14ac:dyDescent="0.25">
      <c r="A10" s="15" t="s">
        <v>34</v>
      </c>
      <c r="B10" s="19">
        <f>C4+C5</f>
        <v>85</v>
      </c>
    </row>
    <row r="11" spans="1:6" x14ac:dyDescent="0.25">
      <c r="A11" s="15" t="s">
        <v>35</v>
      </c>
      <c r="B11" s="19">
        <f>C6</f>
        <v>60</v>
      </c>
    </row>
    <row r="13" spans="1:6" x14ac:dyDescent="0.25">
      <c r="A13" s="5" t="s">
        <v>9</v>
      </c>
    </row>
    <row r="14" spans="1:6" x14ac:dyDescent="0.25">
      <c r="A14" t="s">
        <v>32</v>
      </c>
    </row>
    <row r="15" spans="1:6" x14ac:dyDescent="0.25">
      <c r="A15" t="s">
        <v>39</v>
      </c>
    </row>
    <row r="16" spans="1:6" x14ac:dyDescent="0.25">
      <c r="A16" t="s">
        <v>40</v>
      </c>
    </row>
    <row r="17" spans="1:4" x14ac:dyDescent="0.25">
      <c r="A17" t="s">
        <v>36</v>
      </c>
    </row>
    <row r="18" spans="1:4" x14ac:dyDescent="0.25">
      <c r="A18" s="8"/>
      <c r="C18" s="8"/>
      <c r="D18" s="8"/>
    </row>
    <row r="19" spans="1:4" x14ac:dyDescent="0.25">
      <c r="B19" s="12"/>
      <c r="C19" s="9"/>
      <c r="D19" s="9"/>
    </row>
    <row r="20" spans="1:4" x14ac:dyDescent="0.25">
      <c r="B20" s="12"/>
      <c r="C20" s="9"/>
      <c r="D20" s="9"/>
    </row>
    <row r="21" spans="1:4" x14ac:dyDescent="0.25">
      <c r="B21" s="12"/>
      <c r="C21" s="9"/>
      <c r="D21" s="9"/>
    </row>
    <row r="22" spans="1:4" x14ac:dyDescent="0.25">
      <c r="C22" s="10"/>
      <c r="D22" s="10"/>
    </row>
  </sheetData>
  <mergeCells count="1">
    <mergeCell ref="A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Practica 1</vt:lpstr>
      <vt:lpstr>Practica 2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usuario local</cp:lastModifiedBy>
  <dcterms:created xsi:type="dcterms:W3CDTF">2012-05-05T17:33:15Z</dcterms:created>
  <dcterms:modified xsi:type="dcterms:W3CDTF">2019-10-26T18:48:51Z</dcterms:modified>
</cp:coreProperties>
</file>