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EXL-N3-3035\"/>
    </mc:Choice>
  </mc:AlternateContent>
  <bookViews>
    <workbookView xWindow="120" yWindow="45" windowWidth="19320" windowHeight="10035" firstSheet="1" activeTab="7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Total_sin_Vinculos" sheetId="7" r:id="rId7"/>
    <sheet name="Total_con_Vinculos" sheetId="8" r:id="rId8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Enero!$E$11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C4" i="8" l="1"/>
  <c r="D4" i="8"/>
  <c r="D10" i="8" s="1"/>
  <c r="E4" i="8"/>
  <c r="F4" i="8"/>
  <c r="G4" i="8"/>
  <c r="C5" i="8"/>
  <c r="D5" i="8"/>
  <c r="E5" i="8"/>
  <c r="F5" i="8"/>
  <c r="G5" i="8"/>
  <c r="C6" i="8"/>
  <c r="D6" i="8"/>
  <c r="E6" i="8"/>
  <c r="F6" i="8"/>
  <c r="G6" i="8"/>
  <c r="C7" i="8"/>
  <c r="D7" i="8"/>
  <c r="E7" i="8"/>
  <c r="F7" i="8"/>
  <c r="G7" i="8"/>
  <c r="C8" i="8"/>
  <c r="D8" i="8"/>
  <c r="E8" i="8"/>
  <c r="F8" i="8"/>
  <c r="G8" i="8"/>
  <c r="C9" i="8"/>
  <c r="D9" i="8"/>
  <c r="E9" i="8"/>
  <c r="F9" i="8"/>
  <c r="G9" i="8"/>
  <c r="C11" i="8"/>
  <c r="D11" i="8"/>
  <c r="E11" i="8"/>
  <c r="F11" i="8"/>
  <c r="G11" i="8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F16" i="8"/>
  <c r="G16" i="8"/>
  <c r="G17" i="8"/>
  <c r="C18" i="8"/>
  <c r="D18" i="8"/>
  <c r="E18" i="8"/>
  <c r="F18" i="8"/>
  <c r="G18" i="8"/>
  <c r="C19" i="8"/>
  <c r="D19" i="8"/>
  <c r="E19" i="8"/>
  <c r="F19" i="8"/>
  <c r="G19" i="8"/>
  <c r="C20" i="8"/>
  <c r="D20" i="8"/>
  <c r="E20" i="8"/>
  <c r="F20" i="8"/>
  <c r="G20" i="8"/>
  <c r="C21" i="8"/>
  <c r="D21" i="8"/>
  <c r="E21" i="8"/>
  <c r="F21" i="8"/>
  <c r="G21" i="8"/>
  <c r="C22" i="8"/>
  <c r="D22" i="8"/>
  <c r="E22" i="8"/>
  <c r="F22" i="8"/>
  <c r="G22" i="8"/>
  <c r="C23" i="8"/>
  <c r="D23" i="8"/>
  <c r="E23" i="8"/>
  <c r="F23" i="8"/>
  <c r="G23" i="8"/>
  <c r="C25" i="8"/>
  <c r="D25" i="8"/>
  <c r="E25" i="8"/>
  <c r="F25" i="8"/>
  <c r="G25" i="8"/>
  <c r="C26" i="8"/>
  <c r="D26" i="8"/>
  <c r="E26" i="8"/>
  <c r="E31" i="8" s="1"/>
  <c r="F26" i="8"/>
  <c r="G26" i="8"/>
  <c r="C27" i="8"/>
  <c r="D27" i="8"/>
  <c r="E27" i="8"/>
  <c r="F27" i="8"/>
  <c r="G27" i="8"/>
  <c r="C28" i="8"/>
  <c r="D28" i="8"/>
  <c r="E28" i="8"/>
  <c r="F28" i="8"/>
  <c r="G28" i="8"/>
  <c r="C29" i="8"/>
  <c r="D29" i="8"/>
  <c r="E29" i="8"/>
  <c r="F29" i="8"/>
  <c r="G29" i="8"/>
  <c r="C30" i="8"/>
  <c r="D30" i="8"/>
  <c r="E30" i="8"/>
  <c r="F30" i="8"/>
  <c r="G30" i="8"/>
  <c r="C32" i="8"/>
  <c r="D32" i="8"/>
  <c r="E32" i="8"/>
  <c r="F32" i="8"/>
  <c r="G32" i="8"/>
  <c r="C33" i="8"/>
  <c r="D33" i="8"/>
  <c r="E33" i="8"/>
  <c r="F33" i="8"/>
  <c r="G33" i="8"/>
  <c r="C34" i="8"/>
  <c r="D34" i="8"/>
  <c r="E34" i="8"/>
  <c r="F34" i="8"/>
  <c r="G34" i="8"/>
  <c r="C35" i="8"/>
  <c r="D35" i="8"/>
  <c r="E35" i="8"/>
  <c r="F35" i="8"/>
  <c r="G35" i="8"/>
  <c r="C36" i="8"/>
  <c r="D36" i="8"/>
  <c r="E36" i="8"/>
  <c r="F36" i="8"/>
  <c r="G36" i="8"/>
  <c r="C37" i="8"/>
  <c r="D37" i="8"/>
  <c r="E37" i="8"/>
  <c r="F37" i="8"/>
  <c r="G37" i="8"/>
  <c r="C39" i="8"/>
  <c r="D39" i="8"/>
  <c r="E39" i="8"/>
  <c r="F39" i="8"/>
  <c r="G39" i="8"/>
  <c r="C40" i="8"/>
  <c r="D40" i="8"/>
  <c r="E40" i="8"/>
  <c r="F40" i="8"/>
  <c r="G40" i="8"/>
  <c r="C41" i="8"/>
  <c r="D41" i="8"/>
  <c r="E41" i="8"/>
  <c r="F41" i="8"/>
  <c r="G41" i="8"/>
  <c r="C42" i="8"/>
  <c r="D42" i="8"/>
  <c r="E42" i="8"/>
  <c r="F42" i="8"/>
  <c r="G42" i="8"/>
  <c r="C43" i="8"/>
  <c r="D43" i="8"/>
  <c r="E43" i="8"/>
  <c r="F43" i="8"/>
  <c r="G43" i="8"/>
  <c r="C44" i="8"/>
  <c r="D44" i="8"/>
  <c r="E44" i="8"/>
  <c r="F44" i="8"/>
  <c r="G44" i="8"/>
  <c r="C45" i="8"/>
  <c r="C46" i="8"/>
  <c r="D46" i="8"/>
  <c r="E46" i="8"/>
  <c r="F46" i="8"/>
  <c r="F52" i="8" s="1"/>
  <c r="G46" i="8"/>
  <c r="C47" i="8"/>
  <c r="D47" i="8"/>
  <c r="E47" i="8"/>
  <c r="F47" i="8"/>
  <c r="G47" i="8"/>
  <c r="C48" i="8"/>
  <c r="D48" i="8"/>
  <c r="E48" i="8"/>
  <c r="F48" i="8"/>
  <c r="G48" i="8"/>
  <c r="C49" i="8"/>
  <c r="D49" i="8"/>
  <c r="E49" i="8"/>
  <c r="F49" i="8"/>
  <c r="G49" i="8"/>
  <c r="C50" i="8"/>
  <c r="D50" i="8"/>
  <c r="E50" i="8"/>
  <c r="F50" i="8"/>
  <c r="G50" i="8"/>
  <c r="C51" i="8"/>
  <c r="D51" i="8"/>
  <c r="E51" i="8"/>
  <c r="F51" i="8"/>
  <c r="G51" i="8"/>
  <c r="C53" i="8"/>
  <c r="D53" i="8"/>
  <c r="E53" i="8"/>
  <c r="F53" i="8"/>
  <c r="G53" i="8"/>
  <c r="C54" i="8"/>
  <c r="D54" i="8"/>
  <c r="E54" i="8"/>
  <c r="F54" i="8"/>
  <c r="G54" i="8"/>
  <c r="C55" i="8"/>
  <c r="D55" i="8"/>
  <c r="E55" i="8"/>
  <c r="F55" i="8"/>
  <c r="G55" i="8"/>
  <c r="C56" i="8"/>
  <c r="D56" i="8"/>
  <c r="E56" i="8"/>
  <c r="F56" i="8"/>
  <c r="G56" i="8"/>
  <c r="C57" i="8"/>
  <c r="D57" i="8"/>
  <c r="E57" i="8"/>
  <c r="F57" i="8"/>
  <c r="G57" i="8"/>
  <c r="C58" i="8"/>
  <c r="D58" i="8"/>
  <c r="E58" i="8"/>
  <c r="F58" i="8"/>
  <c r="G58" i="8"/>
  <c r="G45" i="8" l="1"/>
  <c r="F24" i="8"/>
  <c r="E59" i="8"/>
  <c r="D38" i="8"/>
  <c r="C17" i="8"/>
  <c r="G59" i="8"/>
  <c r="C59" i="8"/>
  <c r="E45" i="8"/>
  <c r="D24" i="8"/>
  <c r="F10" i="8"/>
  <c r="D52" i="8"/>
  <c r="F38" i="8"/>
  <c r="G31" i="8"/>
  <c r="C31" i="8"/>
  <c r="E17" i="8"/>
  <c r="G52" i="8"/>
  <c r="E52" i="8"/>
  <c r="C52" i="8"/>
  <c r="F45" i="8"/>
  <c r="D45" i="8"/>
  <c r="G24" i="8"/>
  <c r="E24" i="8"/>
  <c r="C24" i="8"/>
  <c r="F17" i="8"/>
  <c r="D17" i="8"/>
  <c r="F59" i="8"/>
  <c r="D59" i="8"/>
  <c r="G38" i="8"/>
  <c r="E38" i="8"/>
  <c r="C38" i="8"/>
  <c r="F31" i="8"/>
  <c r="D31" i="8"/>
  <c r="G10" i="8"/>
  <c r="E10" i="8"/>
  <c r="C10" i="8"/>
</calcChain>
</file>

<file path=xl/sharedStrings.xml><?xml version="1.0" encoding="utf-8"?>
<sst xmlns="http://schemas.openxmlformats.org/spreadsheetml/2006/main" count="122" uniqueCount="16">
  <si>
    <t>Articulos</t>
  </si>
  <si>
    <t>Barquisimeto</t>
  </si>
  <si>
    <t>Cabudare</t>
  </si>
  <si>
    <t>Quibor</t>
  </si>
  <si>
    <t>Tocuyo</t>
  </si>
  <si>
    <t>Carora</t>
  </si>
  <si>
    <t>INGRESO POR VENTAS DEL MES</t>
  </si>
  <si>
    <t>Teléfonos</t>
  </si>
  <si>
    <t>Monitores</t>
  </si>
  <si>
    <t>Teclados</t>
  </si>
  <si>
    <t>Mouse</t>
  </si>
  <si>
    <t>Impresoras</t>
  </si>
  <si>
    <t>Calculadora</t>
  </si>
  <si>
    <t>Fuente de poder</t>
  </si>
  <si>
    <t>Web cam</t>
  </si>
  <si>
    <t>Sucursales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</si>
</sst>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&quot;Bs. F&quot;\ * #,##0.00_ ;_ &quot;Bs. F&quot;\ * \-#,##0.00_ ;_ &quot;Bs. F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9" xfId="0" applyBorder="1"/>
    <xf numFmtId="0" fontId="3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6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3"/>
  <sheetViews>
    <sheetView workbookViewId="0">
      <selection activeCell="C16" sqref="C16"/>
    </sheetView>
  </sheetViews>
  <sheetFormatPr baseColWidth="10" defaultRowHeight="15" x14ac:dyDescent="0.25"/>
  <cols>
    <col min="3" max="3" width="15.7109375" bestFit="1" customWidth="1"/>
    <col min="4" max="8" width="14.85546875" customWidth="1"/>
  </cols>
  <sheetData>
    <row r="3" spans="3:8" ht="15.75" thickBot="1" x14ac:dyDescent="0.3">
      <c r="C3" s="7" t="s">
        <v>6</v>
      </c>
      <c r="D3" s="7"/>
      <c r="E3" s="7"/>
      <c r="F3" s="7"/>
      <c r="G3" s="7"/>
      <c r="H3" s="7"/>
    </row>
    <row r="4" spans="3:8" x14ac:dyDescent="0.25">
      <c r="C4" s="4"/>
      <c r="D4" s="8" t="s">
        <v>15</v>
      </c>
      <c r="E4" s="9"/>
      <c r="F4" s="9"/>
      <c r="G4" s="9"/>
      <c r="H4" s="9"/>
    </row>
    <row r="5" spans="3:8" ht="15.75" thickBot="1" x14ac:dyDescent="0.3">
      <c r="C5" s="5" t="s">
        <v>0</v>
      </c>
      <c r="D5" s="2" t="s">
        <v>4</v>
      </c>
      <c r="E5" s="2" t="s">
        <v>2</v>
      </c>
      <c r="F5" s="2" t="s">
        <v>1</v>
      </c>
      <c r="G5" s="3" t="s">
        <v>5</v>
      </c>
      <c r="H5" s="2" t="s">
        <v>3</v>
      </c>
    </row>
    <row r="6" spans="3:8" x14ac:dyDescent="0.25">
      <c r="C6" s="6" t="s">
        <v>11</v>
      </c>
      <c r="D6" s="1">
        <v>16688</v>
      </c>
      <c r="E6" s="1">
        <v>15981</v>
      </c>
      <c r="F6" s="1">
        <v>5278</v>
      </c>
      <c r="G6" s="1">
        <v>17751</v>
      </c>
      <c r="H6" s="1">
        <v>16286</v>
      </c>
    </row>
    <row r="7" spans="3:8" x14ac:dyDescent="0.25">
      <c r="C7" t="s">
        <v>7</v>
      </c>
      <c r="D7" s="1">
        <v>15891</v>
      </c>
      <c r="E7" s="1">
        <v>13551</v>
      </c>
      <c r="F7" s="1">
        <v>13545</v>
      </c>
      <c r="G7" s="1">
        <v>16043</v>
      </c>
      <c r="H7" s="1">
        <v>9340</v>
      </c>
    </row>
    <row r="8" spans="3:8" x14ac:dyDescent="0.25">
      <c r="C8" t="s">
        <v>12</v>
      </c>
      <c r="D8" s="1">
        <v>10979</v>
      </c>
      <c r="E8" s="1">
        <v>19052</v>
      </c>
      <c r="F8" s="1">
        <v>15076</v>
      </c>
      <c r="G8" s="1">
        <v>8984</v>
      </c>
      <c r="H8" s="1">
        <v>19840</v>
      </c>
    </row>
    <row r="9" spans="3:8" x14ac:dyDescent="0.25">
      <c r="C9" t="s">
        <v>14</v>
      </c>
      <c r="D9" s="1">
        <v>6202</v>
      </c>
      <c r="E9" s="1">
        <v>7300</v>
      </c>
      <c r="F9" s="1">
        <v>12423</v>
      </c>
      <c r="G9" s="1">
        <v>8010</v>
      </c>
      <c r="H9" s="1">
        <v>13126</v>
      </c>
    </row>
    <row r="10" spans="3:8" x14ac:dyDescent="0.25">
      <c r="C10" t="s">
        <v>8</v>
      </c>
      <c r="D10" s="1">
        <v>9245</v>
      </c>
      <c r="E10" s="1">
        <v>7754</v>
      </c>
      <c r="F10" s="1">
        <v>19602</v>
      </c>
      <c r="G10" s="1">
        <v>7004</v>
      </c>
      <c r="H10" s="1">
        <v>6263</v>
      </c>
    </row>
    <row r="11" spans="3:8" x14ac:dyDescent="0.25">
      <c r="C11" t="s">
        <v>9</v>
      </c>
      <c r="D11" s="1">
        <v>5305</v>
      </c>
      <c r="E11" s="1">
        <v>16024</v>
      </c>
      <c r="F11" s="1">
        <v>10723</v>
      </c>
      <c r="G11" s="1">
        <v>9086</v>
      </c>
      <c r="H11" s="1">
        <v>19079</v>
      </c>
    </row>
    <row r="12" spans="3:8" x14ac:dyDescent="0.25">
      <c r="C12" t="s">
        <v>10</v>
      </c>
      <c r="D12" s="1">
        <v>17591</v>
      </c>
      <c r="E12" s="1">
        <v>12809</v>
      </c>
      <c r="F12" s="1">
        <v>14779</v>
      </c>
      <c r="G12" s="1">
        <v>15346</v>
      </c>
      <c r="H12" s="1">
        <v>5444</v>
      </c>
    </row>
    <row r="13" spans="3:8" x14ac:dyDescent="0.25">
      <c r="C13" t="s">
        <v>13</v>
      </c>
      <c r="D13" s="1">
        <v>9182</v>
      </c>
      <c r="E13" s="1">
        <v>11329</v>
      </c>
      <c r="F13" s="1">
        <v>14163</v>
      </c>
      <c r="G13" s="1">
        <v>5653</v>
      </c>
      <c r="H13" s="1">
        <v>6918</v>
      </c>
    </row>
  </sheetData>
  <mergeCells count="2">
    <mergeCell ref="C3:H3"/>
    <mergeCell ref="D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3"/>
  <sheetViews>
    <sheetView workbookViewId="0">
      <selection activeCell="F19" sqref="F19"/>
    </sheetView>
  </sheetViews>
  <sheetFormatPr baseColWidth="10" defaultRowHeight="15" x14ac:dyDescent="0.25"/>
  <cols>
    <col min="3" max="3" width="15.7109375" bestFit="1" customWidth="1"/>
    <col min="4" max="8" width="14.85546875" customWidth="1"/>
  </cols>
  <sheetData>
    <row r="3" spans="3:8" ht="15.75" thickBot="1" x14ac:dyDescent="0.3">
      <c r="C3" s="7" t="s">
        <v>6</v>
      </c>
      <c r="D3" s="7"/>
      <c r="E3" s="7"/>
      <c r="F3" s="7"/>
      <c r="G3" s="7"/>
      <c r="H3" s="7"/>
    </row>
    <row r="4" spans="3:8" x14ac:dyDescent="0.25">
      <c r="C4" s="4"/>
      <c r="D4" s="10" t="s">
        <v>15</v>
      </c>
      <c r="E4" s="11"/>
      <c r="F4" s="11"/>
      <c r="G4" s="11"/>
      <c r="H4" s="12"/>
    </row>
    <row r="5" spans="3:8" ht="15.75" thickBot="1" x14ac:dyDescent="0.3">
      <c r="C5" s="5" t="s">
        <v>0</v>
      </c>
      <c r="D5" s="2" t="s">
        <v>1</v>
      </c>
      <c r="E5" s="2" t="s">
        <v>4</v>
      </c>
      <c r="F5" s="2" t="s">
        <v>3</v>
      </c>
      <c r="G5" s="2" t="s">
        <v>2</v>
      </c>
      <c r="H5" s="3" t="s">
        <v>5</v>
      </c>
    </row>
    <row r="6" spans="3:8" x14ac:dyDescent="0.25">
      <c r="C6" s="6" t="s">
        <v>12</v>
      </c>
      <c r="D6" s="1">
        <v>19003</v>
      </c>
      <c r="E6" s="1">
        <v>17469</v>
      </c>
      <c r="F6" s="1">
        <v>19568</v>
      </c>
      <c r="G6" s="1">
        <v>13634</v>
      </c>
      <c r="H6" s="1">
        <v>5758</v>
      </c>
    </row>
    <row r="7" spans="3:8" x14ac:dyDescent="0.25">
      <c r="C7" t="s">
        <v>13</v>
      </c>
      <c r="D7" s="1">
        <v>19622</v>
      </c>
      <c r="E7" s="1">
        <v>5575</v>
      </c>
      <c r="F7" s="1">
        <v>6329</v>
      </c>
      <c r="G7" s="1">
        <v>6025</v>
      </c>
      <c r="H7" s="1">
        <v>17343</v>
      </c>
    </row>
    <row r="8" spans="3:8" x14ac:dyDescent="0.25">
      <c r="C8" t="s">
        <v>11</v>
      </c>
      <c r="D8" s="1">
        <v>9204</v>
      </c>
      <c r="E8" s="1">
        <v>7014</v>
      </c>
      <c r="F8" s="1">
        <v>19562</v>
      </c>
      <c r="G8" s="1">
        <v>19686</v>
      </c>
      <c r="H8" s="1">
        <v>18241</v>
      </c>
    </row>
    <row r="9" spans="3:8" x14ac:dyDescent="0.25">
      <c r="C9" t="s">
        <v>8</v>
      </c>
      <c r="D9" s="1">
        <v>16609</v>
      </c>
      <c r="E9" s="1">
        <v>6430</v>
      </c>
      <c r="F9" s="1">
        <v>6521</v>
      </c>
      <c r="G9" s="1">
        <v>6195</v>
      </c>
      <c r="H9" s="1">
        <v>5164</v>
      </c>
    </row>
    <row r="10" spans="3:8" x14ac:dyDescent="0.25">
      <c r="C10" t="s">
        <v>10</v>
      </c>
      <c r="D10" s="1">
        <v>17630</v>
      </c>
      <c r="E10" s="1">
        <v>13510</v>
      </c>
      <c r="F10" s="1">
        <v>8188</v>
      </c>
      <c r="G10" s="1">
        <v>10332</v>
      </c>
      <c r="H10" s="1">
        <v>13306</v>
      </c>
    </row>
    <row r="11" spans="3:8" x14ac:dyDescent="0.25">
      <c r="C11" t="s">
        <v>9</v>
      </c>
      <c r="D11" s="1">
        <v>6521</v>
      </c>
      <c r="E11" s="1">
        <v>6204</v>
      </c>
      <c r="F11" s="1">
        <v>15866</v>
      </c>
      <c r="G11" s="1">
        <v>12244</v>
      </c>
      <c r="H11" s="1">
        <v>15497</v>
      </c>
    </row>
    <row r="12" spans="3:8" x14ac:dyDescent="0.25">
      <c r="C12" t="s">
        <v>7</v>
      </c>
      <c r="D12" s="1">
        <v>8788</v>
      </c>
      <c r="E12" s="1">
        <v>10570</v>
      </c>
      <c r="F12" s="1">
        <v>14723</v>
      </c>
      <c r="G12" s="1">
        <v>19393</v>
      </c>
      <c r="H12" s="1">
        <v>19666</v>
      </c>
    </row>
    <row r="13" spans="3:8" x14ac:dyDescent="0.25">
      <c r="C13" t="s">
        <v>14</v>
      </c>
      <c r="D13" s="1">
        <v>9774</v>
      </c>
      <c r="E13" s="1">
        <v>17076</v>
      </c>
      <c r="F13" s="1">
        <v>6325</v>
      </c>
      <c r="G13" s="1">
        <v>16562</v>
      </c>
      <c r="H13" s="1">
        <v>16961</v>
      </c>
    </row>
  </sheetData>
  <sortState ref="C7:H13">
    <sortCondition ref="C6:C13"/>
  </sortState>
  <mergeCells count="2">
    <mergeCell ref="C3:H3"/>
    <mergeCell ref="D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3"/>
  <sheetViews>
    <sheetView workbookViewId="0">
      <selection activeCell="C18" sqref="C18"/>
    </sheetView>
  </sheetViews>
  <sheetFormatPr baseColWidth="10" defaultRowHeight="15" x14ac:dyDescent="0.25"/>
  <cols>
    <col min="3" max="3" width="15.7109375" bestFit="1" customWidth="1"/>
    <col min="4" max="8" width="14.85546875" customWidth="1"/>
  </cols>
  <sheetData>
    <row r="3" spans="3:8" ht="15.75" thickBot="1" x14ac:dyDescent="0.3">
      <c r="C3" s="7" t="s">
        <v>6</v>
      </c>
      <c r="D3" s="7"/>
      <c r="E3" s="7"/>
      <c r="F3" s="7"/>
      <c r="G3" s="7"/>
      <c r="H3" s="7"/>
    </row>
    <row r="4" spans="3:8" x14ac:dyDescent="0.25">
      <c r="C4" s="4"/>
      <c r="D4" s="10" t="s">
        <v>15</v>
      </c>
      <c r="E4" s="11"/>
      <c r="F4" s="11"/>
      <c r="G4" s="11"/>
      <c r="H4" s="12"/>
    </row>
    <row r="5" spans="3:8" ht="15.75" thickBot="1" x14ac:dyDescent="0.3">
      <c r="C5" s="5" t="s">
        <v>0</v>
      </c>
      <c r="D5" s="2" t="s">
        <v>3</v>
      </c>
      <c r="E5" s="2" t="s">
        <v>1</v>
      </c>
      <c r="F5" s="2" t="s">
        <v>2</v>
      </c>
      <c r="G5" s="2" t="s">
        <v>4</v>
      </c>
      <c r="H5" s="3" t="s">
        <v>5</v>
      </c>
    </row>
    <row r="6" spans="3:8" x14ac:dyDescent="0.25">
      <c r="C6" s="6" t="s">
        <v>14</v>
      </c>
      <c r="D6" s="1">
        <v>8715</v>
      </c>
      <c r="E6" s="1">
        <v>18552</v>
      </c>
      <c r="F6" s="1">
        <v>12151</v>
      </c>
      <c r="G6" s="1">
        <v>11983</v>
      </c>
      <c r="H6" s="1">
        <v>13492</v>
      </c>
    </row>
    <row r="7" spans="3:8" x14ac:dyDescent="0.25">
      <c r="C7" t="s">
        <v>7</v>
      </c>
      <c r="D7" s="1">
        <v>11926</v>
      </c>
      <c r="E7" s="1">
        <v>9164</v>
      </c>
      <c r="F7" s="1">
        <v>16056</v>
      </c>
      <c r="G7" s="1">
        <v>19177</v>
      </c>
      <c r="H7" s="1">
        <v>16152</v>
      </c>
    </row>
    <row r="8" spans="3:8" x14ac:dyDescent="0.25">
      <c r="C8" t="s">
        <v>9</v>
      </c>
      <c r="D8" s="1">
        <v>17552</v>
      </c>
      <c r="E8" s="1">
        <v>17711</v>
      </c>
      <c r="F8" s="1">
        <v>12404</v>
      </c>
      <c r="G8" s="1">
        <v>9602</v>
      </c>
      <c r="H8" s="1">
        <v>10334</v>
      </c>
    </row>
    <row r="9" spans="3:8" x14ac:dyDescent="0.25">
      <c r="C9" t="s">
        <v>10</v>
      </c>
      <c r="D9" s="1">
        <v>5563</v>
      </c>
      <c r="E9" s="1">
        <v>12667</v>
      </c>
      <c r="F9" s="1">
        <v>19464</v>
      </c>
      <c r="G9" s="1">
        <v>13870</v>
      </c>
      <c r="H9" s="1">
        <v>7476</v>
      </c>
    </row>
    <row r="10" spans="3:8" x14ac:dyDescent="0.25">
      <c r="C10" t="s">
        <v>8</v>
      </c>
      <c r="D10" s="1">
        <v>15032</v>
      </c>
      <c r="E10" s="1">
        <v>19159</v>
      </c>
      <c r="F10" s="1">
        <v>14918</v>
      </c>
      <c r="G10" s="1">
        <v>6322</v>
      </c>
      <c r="H10" s="1">
        <v>16625</v>
      </c>
    </row>
    <row r="11" spans="3:8" x14ac:dyDescent="0.25">
      <c r="C11" t="s">
        <v>11</v>
      </c>
      <c r="D11" s="1">
        <v>5935</v>
      </c>
      <c r="E11" s="1">
        <v>17682</v>
      </c>
      <c r="F11" s="1">
        <v>8183</v>
      </c>
      <c r="G11" s="1">
        <v>18742</v>
      </c>
      <c r="H11" s="1">
        <v>18027</v>
      </c>
    </row>
    <row r="12" spans="3:8" x14ac:dyDescent="0.25">
      <c r="C12" t="s">
        <v>13</v>
      </c>
      <c r="D12" s="1">
        <v>13464</v>
      </c>
      <c r="E12" s="1">
        <v>9822</v>
      </c>
      <c r="F12" s="1">
        <v>13743</v>
      </c>
      <c r="G12" s="1">
        <v>7770</v>
      </c>
      <c r="H12" s="1">
        <v>5038</v>
      </c>
    </row>
    <row r="13" spans="3:8" x14ac:dyDescent="0.25">
      <c r="C13" t="s">
        <v>12</v>
      </c>
      <c r="D13" s="1">
        <v>9683</v>
      </c>
      <c r="E13" s="1">
        <v>11832</v>
      </c>
      <c r="F13" s="1">
        <v>9032</v>
      </c>
      <c r="G13" s="1">
        <v>7731</v>
      </c>
      <c r="H13" s="1">
        <v>18129</v>
      </c>
    </row>
  </sheetData>
  <sortState ref="C7:H13">
    <sortCondition descending="1" ref="C6:C13"/>
  </sortState>
  <mergeCells count="2">
    <mergeCell ref="C3:H3"/>
    <mergeCell ref="D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3"/>
  <sheetViews>
    <sheetView workbookViewId="0">
      <selection activeCell="C18" sqref="C18"/>
    </sheetView>
  </sheetViews>
  <sheetFormatPr baseColWidth="10" defaultRowHeight="15" x14ac:dyDescent="0.25"/>
  <cols>
    <col min="3" max="3" width="15.7109375" bestFit="1" customWidth="1"/>
    <col min="4" max="8" width="14.85546875" customWidth="1"/>
  </cols>
  <sheetData>
    <row r="3" spans="3:8" ht="15.75" thickBot="1" x14ac:dyDescent="0.3">
      <c r="C3" s="7" t="s">
        <v>6</v>
      </c>
      <c r="D3" s="7"/>
      <c r="E3" s="7"/>
      <c r="F3" s="7"/>
      <c r="G3" s="7"/>
      <c r="H3" s="7"/>
    </row>
    <row r="4" spans="3:8" x14ac:dyDescent="0.25">
      <c r="C4" s="4"/>
      <c r="D4" s="10" t="s">
        <v>15</v>
      </c>
      <c r="E4" s="11"/>
      <c r="F4" s="11"/>
      <c r="G4" s="11"/>
      <c r="H4" s="11"/>
    </row>
    <row r="5" spans="3:8" ht="15.75" thickBot="1" x14ac:dyDescent="0.3">
      <c r="C5" s="5" t="s">
        <v>0</v>
      </c>
      <c r="D5" s="2" t="s">
        <v>1</v>
      </c>
      <c r="E5" s="3" t="s">
        <v>5</v>
      </c>
      <c r="F5" s="2" t="s">
        <v>3</v>
      </c>
      <c r="G5" s="2" t="s">
        <v>4</v>
      </c>
      <c r="H5" s="2" t="s">
        <v>2</v>
      </c>
    </row>
    <row r="6" spans="3:8" x14ac:dyDescent="0.25">
      <c r="C6" s="6" t="s">
        <v>11</v>
      </c>
      <c r="D6" s="1">
        <v>11828</v>
      </c>
      <c r="E6" s="1">
        <v>18925</v>
      </c>
      <c r="F6" s="1">
        <v>15060</v>
      </c>
      <c r="G6" s="1">
        <v>17697</v>
      </c>
      <c r="H6" s="1">
        <v>17852</v>
      </c>
    </row>
    <row r="7" spans="3:8" x14ac:dyDescent="0.25">
      <c r="C7" t="s">
        <v>9</v>
      </c>
      <c r="D7" s="1">
        <v>9476</v>
      </c>
      <c r="E7" s="1">
        <v>15900</v>
      </c>
      <c r="F7" s="1">
        <v>15570</v>
      </c>
      <c r="G7" s="1">
        <v>6507</v>
      </c>
      <c r="H7" s="1">
        <v>5019</v>
      </c>
    </row>
    <row r="8" spans="3:8" x14ac:dyDescent="0.25">
      <c r="C8" t="s">
        <v>8</v>
      </c>
      <c r="D8" s="1">
        <v>8385</v>
      </c>
      <c r="E8" s="1">
        <v>10083</v>
      </c>
      <c r="F8" s="1">
        <v>6814</v>
      </c>
      <c r="G8" s="1">
        <v>10171</v>
      </c>
      <c r="H8" s="1">
        <v>12144</v>
      </c>
    </row>
    <row r="9" spans="3:8" x14ac:dyDescent="0.25">
      <c r="C9" t="s">
        <v>7</v>
      </c>
      <c r="D9" s="1">
        <v>16736</v>
      </c>
      <c r="E9" s="1">
        <v>19186</v>
      </c>
      <c r="F9" s="1">
        <v>13972</v>
      </c>
      <c r="G9" s="1">
        <v>15300</v>
      </c>
      <c r="H9" s="1">
        <v>7571</v>
      </c>
    </row>
    <row r="10" spans="3:8" x14ac:dyDescent="0.25">
      <c r="C10" t="s">
        <v>13</v>
      </c>
      <c r="D10" s="1">
        <v>11903</v>
      </c>
      <c r="E10" s="1">
        <v>13449</v>
      </c>
      <c r="F10" s="1">
        <v>16004</v>
      </c>
      <c r="G10" s="1">
        <v>10975</v>
      </c>
      <c r="H10" s="1">
        <v>8157</v>
      </c>
    </row>
    <row r="11" spans="3:8" x14ac:dyDescent="0.25">
      <c r="C11" t="s">
        <v>12</v>
      </c>
      <c r="D11" s="1">
        <v>7435</v>
      </c>
      <c r="E11" s="1">
        <v>9557</v>
      </c>
      <c r="F11" s="1">
        <v>12804</v>
      </c>
      <c r="G11" s="1">
        <v>15808</v>
      </c>
      <c r="H11" s="1">
        <v>13135</v>
      </c>
    </row>
    <row r="12" spans="3:8" x14ac:dyDescent="0.25">
      <c r="C12" t="s">
        <v>10</v>
      </c>
      <c r="D12" s="1">
        <v>16777</v>
      </c>
      <c r="E12" s="1">
        <v>18230</v>
      </c>
      <c r="F12" s="1">
        <v>16093</v>
      </c>
      <c r="G12" s="1">
        <v>18836</v>
      </c>
      <c r="H12" s="1">
        <v>19686</v>
      </c>
    </row>
    <row r="13" spans="3:8" x14ac:dyDescent="0.25">
      <c r="C13" t="s">
        <v>14</v>
      </c>
      <c r="D13" s="1">
        <v>11615</v>
      </c>
      <c r="E13" s="1">
        <v>11299</v>
      </c>
      <c r="F13" s="1">
        <v>14510</v>
      </c>
      <c r="G13" s="1">
        <v>12095</v>
      </c>
      <c r="H13" s="1">
        <v>9465</v>
      </c>
    </row>
  </sheetData>
  <mergeCells count="2">
    <mergeCell ref="C3:H3"/>
    <mergeCell ref="D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3"/>
  <sheetViews>
    <sheetView workbookViewId="0">
      <selection activeCell="C5" sqref="C4:H5"/>
    </sheetView>
  </sheetViews>
  <sheetFormatPr baseColWidth="10" defaultRowHeight="15" x14ac:dyDescent="0.25"/>
  <cols>
    <col min="3" max="3" width="15.7109375" bestFit="1" customWidth="1"/>
    <col min="4" max="8" width="14.85546875" customWidth="1"/>
  </cols>
  <sheetData>
    <row r="3" spans="3:8" ht="15.75" thickBot="1" x14ac:dyDescent="0.3">
      <c r="C3" s="7" t="s">
        <v>6</v>
      </c>
      <c r="D3" s="7"/>
      <c r="E3" s="7"/>
      <c r="F3" s="7"/>
      <c r="G3" s="7"/>
      <c r="H3" s="7"/>
    </row>
    <row r="4" spans="3:8" x14ac:dyDescent="0.25">
      <c r="C4" s="4"/>
      <c r="D4" s="10" t="s">
        <v>15</v>
      </c>
      <c r="E4" s="11"/>
      <c r="F4" s="11"/>
      <c r="G4" s="11"/>
      <c r="H4" s="11"/>
    </row>
    <row r="5" spans="3:8" ht="15.75" thickBot="1" x14ac:dyDescent="0.3">
      <c r="C5" s="5" t="s">
        <v>0</v>
      </c>
      <c r="D5" s="2" t="s">
        <v>4</v>
      </c>
      <c r="E5" s="2" t="s">
        <v>3</v>
      </c>
      <c r="F5" s="2" t="s">
        <v>5</v>
      </c>
      <c r="G5" s="3" t="s">
        <v>2</v>
      </c>
      <c r="H5" s="2" t="s">
        <v>1</v>
      </c>
    </row>
    <row r="6" spans="3:8" x14ac:dyDescent="0.25">
      <c r="C6" s="6" t="s">
        <v>7</v>
      </c>
      <c r="D6" s="1">
        <v>12713</v>
      </c>
      <c r="E6" s="1">
        <v>13806</v>
      </c>
      <c r="F6" s="1">
        <v>9967</v>
      </c>
      <c r="G6" s="1">
        <v>16330</v>
      </c>
      <c r="H6" s="1">
        <v>13349</v>
      </c>
    </row>
    <row r="7" spans="3:8" x14ac:dyDescent="0.25">
      <c r="C7" t="s">
        <v>8</v>
      </c>
      <c r="D7" s="1">
        <v>17606</v>
      </c>
      <c r="E7" s="1">
        <v>19393</v>
      </c>
      <c r="F7" s="1">
        <v>10507</v>
      </c>
      <c r="G7" s="1">
        <v>11218</v>
      </c>
      <c r="H7" s="1">
        <v>9403</v>
      </c>
    </row>
    <row r="8" spans="3:8" x14ac:dyDescent="0.25">
      <c r="C8" t="s">
        <v>9</v>
      </c>
      <c r="D8" s="1">
        <v>19842</v>
      </c>
      <c r="E8" s="1">
        <v>18263</v>
      </c>
      <c r="F8" s="1">
        <v>13531</v>
      </c>
      <c r="G8" s="1">
        <v>7834</v>
      </c>
      <c r="H8" s="1">
        <v>19686</v>
      </c>
    </row>
    <row r="9" spans="3:8" x14ac:dyDescent="0.25">
      <c r="C9" t="s">
        <v>10</v>
      </c>
      <c r="D9" s="1">
        <v>16448</v>
      </c>
      <c r="E9" s="1">
        <v>5902</v>
      </c>
      <c r="F9" s="1">
        <v>5114</v>
      </c>
      <c r="G9" s="1">
        <v>6781</v>
      </c>
      <c r="H9" s="1">
        <v>18339</v>
      </c>
    </row>
    <row r="10" spans="3:8" x14ac:dyDescent="0.25">
      <c r="C10" t="s">
        <v>11</v>
      </c>
      <c r="D10" s="1">
        <v>16639</v>
      </c>
      <c r="E10" s="1">
        <v>13514</v>
      </c>
      <c r="F10" s="1">
        <v>16635</v>
      </c>
      <c r="G10" s="1">
        <v>10986</v>
      </c>
      <c r="H10" s="1">
        <v>10213</v>
      </c>
    </row>
    <row r="11" spans="3:8" x14ac:dyDescent="0.25">
      <c r="C11" t="s">
        <v>12</v>
      </c>
      <c r="D11" s="1">
        <v>5912</v>
      </c>
      <c r="E11" s="1">
        <v>16489</v>
      </c>
      <c r="F11" s="1">
        <v>15765</v>
      </c>
      <c r="G11" s="1">
        <v>15899</v>
      </c>
      <c r="H11" s="1">
        <v>11579</v>
      </c>
    </row>
    <row r="12" spans="3:8" x14ac:dyDescent="0.25">
      <c r="C12" t="s">
        <v>13</v>
      </c>
      <c r="D12" s="1">
        <v>10069</v>
      </c>
      <c r="E12" s="1">
        <v>18460</v>
      </c>
      <c r="F12" s="1">
        <v>11262</v>
      </c>
      <c r="G12" s="1">
        <v>12780</v>
      </c>
      <c r="H12" s="1">
        <v>7264</v>
      </c>
    </row>
    <row r="13" spans="3:8" x14ac:dyDescent="0.25">
      <c r="C13" t="s">
        <v>14</v>
      </c>
      <c r="D13" s="1">
        <v>18929</v>
      </c>
      <c r="E13" s="1">
        <v>12097</v>
      </c>
      <c r="F13" s="1">
        <v>7375</v>
      </c>
      <c r="G13" s="1">
        <v>12448</v>
      </c>
      <c r="H13" s="1">
        <v>16565</v>
      </c>
    </row>
  </sheetData>
  <sortState columnSort="1" ref="D5:H13">
    <sortCondition descending="1" ref="D5:H5"/>
  </sortState>
  <mergeCells count="2">
    <mergeCell ref="C3:H3"/>
    <mergeCell ref="D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3"/>
  <sheetViews>
    <sheetView workbookViewId="0">
      <selection activeCell="C5" sqref="C4:H5"/>
    </sheetView>
  </sheetViews>
  <sheetFormatPr baseColWidth="10" defaultRowHeight="15" x14ac:dyDescent="0.25"/>
  <cols>
    <col min="3" max="3" width="15.7109375" bestFit="1" customWidth="1"/>
    <col min="4" max="8" width="14.85546875" customWidth="1"/>
  </cols>
  <sheetData>
    <row r="3" spans="3:8" ht="15.75" thickBot="1" x14ac:dyDescent="0.3">
      <c r="C3" s="7" t="s">
        <v>6</v>
      </c>
      <c r="D3" s="7"/>
      <c r="E3" s="7"/>
      <c r="F3" s="7"/>
      <c r="G3" s="7"/>
      <c r="H3" s="7"/>
    </row>
    <row r="4" spans="3:8" x14ac:dyDescent="0.25">
      <c r="C4" s="4"/>
      <c r="D4" s="10" t="s">
        <v>15</v>
      </c>
      <c r="E4" s="11"/>
      <c r="F4" s="11"/>
      <c r="G4" s="11"/>
      <c r="H4" s="11"/>
    </row>
    <row r="5" spans="3:8" ht="15.75" thickBot="1" x14ac:dyDescent="0.3">
      <c r="C5" s="5" t="s">
        <v>0</v>
      </c>
      <c r="D5" s="2" t="s">
        <v>4</v>
      </c>
      <c r="E5" s="2" t="s">
        <v>2</v>
      </c>
      <c r="F5" s="2" t="s">
        <v>1</v>
      </c>
      <c r="G5" s="3" t="s">
        <v>5</v>
      </c>
      <c r="H5" s="2" t="s">
        <v>3</v>
      </c>
    </row>
    <row r="6" spans="3:8" x14ac:dyDescent="0.25">
      <c r="C6" s="6" t="s">
        <v>8</v>
      </c>
      <c r="D6" s="1">
        <v>17371</v>
      </c>
      <c r="E6" s="1">
        <v>5495</v>
      </c>
      <c r="F6" s="1">
        <v>15013</v>
      </c>
      <c r="G6" s="1">
        <v>19848</v>
      </c>
      <c r="H6" s="1">
        <v>17249</v>
      </c>
    </row>
    <row r="7" spans="3:8" x14ac:dyDescent="0.25">
      <c r="C7" t="s">
        <v>14</v>
      </c>
      <c r="D7" s="1">
        <v>13149</v>
      </c>
      <c r="E7" s="1">
        <v>6929</v>
      </c>
      <c r="F7" s="1">
        <v>16275</v>
      </c>
      <c r="G7" s="1">
        <v>19857</v>
      </c>
      <c r="H7" s="1">
        <v>5014</v>
      </c>
    </row>
    <row r="8" spans="3:8" x14ac:dyDescent="0.25">
      <c r="C8" t="s">
        <v>10</v>
      </c>
      <c r="D8" s="1">
        <v>8727</v>
      </c>
      <c r="E8" s="1">
        <v>6533</v>
      </c>
      <c r="F8" s="1">
        <v>17981</v>
      </c>
      <c r="G8" s="1">
        <v>18098</v>
      </c>
      <c r="H8" s="1">
        <v>6875</v>
      </c>
    </row>
    <row r="9" spans="3:8" x14ac:dyDescent="0.25">
      <c r="C9" t="s">
        <v>11</v>
      </c>
      <c r="D9" s="1">
        <v>8974</v>
      </c>
      <c r="E9" s="1">
        <v>14168</v>
      </c>
      <c r="F9" s="1">
        <v>12582</v>
      </c>
      <c r="G9" s="1">
        <v>19517</v>
      </c>
      <c r="H9" s="1">
        <v>5389</v>
      </c>
    </row>
    <row r="10" spans="3:8" x14ac:dyDescent="0.25">
      <c r="C10" t="s">
        <v>7</v>
      </c>
      <c r="D10" s="1">
        <v>10644</v>
      </c>
      <c r="E10" s="1">
        <v>19614</v>
      </c>
      <c r="F10" s="1">
        <v>15398</v>
      </c>
      <c r="G10" s="1">
        <v>8350</v>
      </c>
      <c r="H10" s="1">
        <v>5123</v>
      </c>
    </row>
    <row r="11" spans="3:8" x14ac:dyDescent="0.25">
      <c r="C11" t="s">
        <v>12</v>
      </c>
      <c r="D11" s="1">
        <v>15109</v>
      </c>
      <c r="E11" s="1">
        <v>8914</v>
      </c>
      <c r="F11" s="1">
        <v>12860</v>
      </c>
      <c r="G11" s="1">
        <v>9233</v>
      </c>
      <c r="H11" s="1">
        <v>10247</v>
      </c>
    </row>
    <row r="12" spans="3:8" x14ac:dyDescent="0.25">
      <c r="C12" t="s">
        <v>13</v>
      </c>
      <c r="D12" s="1">
        <v>15340</v>
      </c>
      <c r="E12" s="1">
        <v>9191</v>
      </c>
      <c r="F12" s="1">
        <v>12824</v>
      </c>
      <c r="G12" s="1">
        <v>14495</v>
      </c>
      <c r="H12" s="1">
        <v>16547</v>
      </c>
    </row>
    <row r="13" spans="3:8" x14ac:dyDescent="0.25">
      <c r="C13" t="s">
        <v>9</v>
      </c>
      <c r="D13" s="1">
        <v>16956</v>
      </c>
      <c r="E13" s="1">
        <v>9726</v>
      </c>
      <c r="F13" s="1">
        <v>9650</v>
      </c>
      <c r="G13" s="1">
        <v>13698</v>
      </c>
      <c r="H13" s="1">
        <v>13737</v>
      </c>
    </row>
  </sheetData>
  <mergeCells count="2">
    <mergeCell ref="C3:H3"/>
    <mergeCell ref="D4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1"/>
  <sheetViews>
    <sheetView workbookViewId="0">
      <selection activeCell="I5" sqref="I5"/>
    </sheetView>
  </sheetViews>
  <sheetFormatPr baseColWidth="10" defaultRowHeight="15" x14ac:dyDescent="0.25"/>
  <cols>
    <col min="3" max="3" width="15.7109375" bestFit="1" customWidth="1"/>
    <col min="4" max="4" width="14.42578125" bestFit="1" customWidth="1"/>
    <col min="5" max="6" width="15.42578125" bestFit="1" customWidth="1"/>
    <col min="7" max="8" width="14.42578125" bestFit="1" customWidth="1"/>
  </cols>
  <sheetData>
    <row r="1" spans="3:8" ht="15.75" thickBot="1" x14ac:dyDescent="0.3"/>
    <row r="2" spans="3:8" x14ac:dyDescent="0.25">
      <c r="C2" s="4"/>
      <c r="D2" s="10"/>
      <c r="E2" s="11"/>
      <c r="F2" s="11"/>
      <c r="G2" s="11"/>
      <c r="H2" s="11"/>
    </row>
    <row r="3" spans="3:8" ht="15.75" thickBot="1" x14ac:dyDescent="0.3">
      <c r="C3" s="5"/>
      <c r="D3" s="2" t="s">
        <v>1</v>
      </c>
      <c r="E3" s="2" t="s">
        <v>5</v>
      </c>
      <c r="F3" s="2" t="s">
        <v>3</v>
      </c>
      <c r="G3" s="3" t="s">
        <v>4</v>
      </c>
      <c r="H3" s="2" t="s">
        <v>2</v>
      </c>
    </row>
    <row r="4" spans="3:8" x14ac:dyDescent="0.25">
      <c r="C4" t="s">
        <v>11</v>
      </c>
      <c r="D4" s="13">
        <v>66787</v>
      </c>
      <c r="E4" s="13">
        <v>109096</v>
      </c>
      <c r="F4" s="13">
        <v>75746</v>
      </c>
      <c r="G4" s="13">
        <v>85754</v>
      </c>
      <c r="H4" s="13">
        <v>86856</v>
      </c>
    </row>
    <row r="5" spans="3:8" x14ac:dyDescent="0.25">
      <c r="C5" t="s">
        <v>9</v>
      </c>
      <c r="D5" s="13">
        <v>73767</v>
      </c>
      <c r="E5" s="13">
        <v>78046</v>
      </c>
      <c r="F5" s="13">
        <v>100067</v>
      </c>
      <c r="G5" s="13">
        <v>64416</v>
      </c>
      <c r="H5" s="13">
        <v>63251</v>
      </c>
    </row>
    <row r="6" spans="3:8" x14ac:dyDescent="0.25">
      <c r="C6" t="s">
        <v>8</v>
      </c>
      <c r="D6" s="13">
        <v>88171</v>
      </c>
      <c r="E6" s="13">
        <v>69231</v>
      </c>
      <c r="F6" s="13">
        <v>71272</v>
      </c>
      <c r="G6" s="13">
        <v>67145</v>
      </c>
      <c r="H6" s="13">
        <v>57724</v>
      </c>
    </row>
    <row r="7" spans="3:8" x14ac:dyDescent="0.25">
      <c r="C7" t="s">
        <v>7</v>
      </c>
      <c r="D7" s="13">
        <v>76980</v>
      </c>
      <c r="E7" s="13">
        <v>89364</v>
      </c>
      <c r="F7" s="13">
        <v>68890</v>
      </c>
      <c r="G7" s="13">
        <v>84295</v>
      </c>
      <c r="H7" s="13">
        <v>92515</v>
      </c>
    </row>
    <row r="8" spans="3:8" x14ac:dyDescent="0.25">
      <c r="C8" t="s">
        <v>13</v>
      </c>
      <c r="D8" s="13">
        <v>75598</v>
      </c>
      <c r="E8" s="13">
        <v>67240</v>
      </c>
      <c r="F8" s="13">
        <v>77722</v>
      </c>
      <c r="G8" s="13">
        <v>58911</v>
      </c>
      <c r="H8" s="13">
        <v>61225</v>
      </c>
    </row>
    <row r="9" spans="3:8" x14ac:dyDescent="0.25">
      <c r="C9" t="s">
        <v>12</v>
      </c>
      <c r="D9" s="13">
        <v>77785</v>
      </c>
      <c r="E9" s="13">
        <v>67426</v>
      </c>
      <c r="F9" s="13">
        <v>88631</v>
      </c>
      <c r="G9" s="13">
        <v>73008</v>
      </c>
      <c r="H9" s="13">
        <v>79666</v>
      </c>
    </row>
    <row r="10" spans="3:8" x14ac:dyDescent="0.25">
      <c r="C10" t="s">
        <v>10</v>
      </c>
      <c r="D10" s="13">
        <v>98173</v>
      </c>
      <c r="E10" s="13">
        <v>77570</v>
      </c>
      <c r="F10" s="13">
        <v>48065</v>
      </c>
      <c r="G10" s="13">
        <v>88982</v>
      </c>
      <c r="H10" s="13">
        <v>75605</v>
      </c>
    </row>
    <row r="11" spans="3:8" x14ac:dyDescent="0.25">
      <c r="C11" t="s">
        <v>14</v>
      </c>
      <c r="D11" s="13">
        <v>85204</v>
      </c>
      <c r="E11" s="13">
        <v>76994</v>
      </c>
      <c r="F11" s="13">
        <v>59787</v>
      </c>
      <c r="G11" s="13">
        <v>79434</v>
      </c>
      <c r="H11" s="13">
        <v>64855</v>
      </c>
    </row>
  </sheetData>
  <dataConsolidate leftLabels="1" topLabels="1">
    <dataRefs count="6">
      <dataRef ref="C5:H13" sheet="Abril"/>
      <dataRef ref="C5:H13" sheet="Enero"/>
      <dataRef ref="C5:H13" sheet="Febrero"/>
      <dataRef ref="C5:H13" sheet="Junio"/>
      <dataRef ref="C5:H13" sheet="Marzo"/>
      <dataRef ref="C5:H13" sheet="Mayo"/>
    </dataRefs>
  </dataConsolidate>
  <mergeCells count="1">
    <mergeCell ref="D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9"/>
  <sheetViews>
    <sheetView tabSelected="1" workbookViewId="0">
      <selection activeCell="I60" sqref="I60"/>
    </sheetView>
  </sheetViews>
  <sheetFormatPr baseColWidth="10" defaultRowHeight="15" outlineLevelRow="1" x14ac:dyDescent="0.25"/>
  <cols>
    <col min="2" max="2" width="15.7109375" bestFit="1" customWidth="1"/>
    <col min="3" max="3" width="14.42578125" bestFit="1" customWidth="1"/>
    <col min="4" max="5" width="15.42578125" bestFit="1" customWidth="1"/>
    <col min="6" max="7" width="14.42578125" bestFit="1" customWidth="1"/>
  </cols>
  <sheetData>
    <row r="3" spans="2:7" x14ac:dyDescent="0.25">
      <c r="C3" t="s">
        <v>1</v>
      </c>
      <c r="D3" t="s">
        <v>5</v>
      </c>
      <c r="E3" t="s">
        <v>3</v>
      </c>
      <c r="F3" t="s">
        <v>4</v>
      </c>
      <c r="G3" t="s">
        <v>2</v>
      </c>
    </row>
    <row r="4" spans="2:7" hidden="1" outlineLevel="1" x14ac:dyDescent="0.25">
      <c r="C4" s="13">
        <f>Abril!$D$6</f>
        <v>11828</v>
      </c>
      <c r="D4" s="13">
        <f>Abril!$E$6</f>
        <v>18925</v>
      </c>
      <c r="E4" s="13">
        <f>Abril!$F$6</f>
        <v>15060</v>
      </c>
      <c r="F4" s="13">
        <f>Abril!$G$6</f>
        <v>17697</v>
      </c>
      <c r="G4" s="13">
        <f>Abril!$H$6</f>
        <v>17852</v>
      </c>
    </row>
    <row r="5" spans="2:7" hidden="1" outlineLevel="1" x14ac:dyDescent="0.25">
      <c r="C5" s="13">
        <f>Enero!$F$6</f>
        <v>5278</v>
      </c>
      <c r="D5" s="13">
        <f>Enero!$G$6</f>
        <v>17751</v>
      </c>
      <c r="E5" s="13">
        <f>Enero!$H$6</f>
        <v>16286</v>
      </c>
      <c r="F5" s="13">
        <f>Enero!$D$6</f>
        <v>16688</v>
      </c>
      <c r="G5" s="13">
        <f>Enero!$E$6</f>
        <v>15981</v>
      </c>
    </row>
    <row r="6" spans="2:7" hidden="1" outlineLevel="1" x14ac:dyDescent="0.25">
      <c r="C6" s="13">
        <f>Febrero!$D$8</f>
        <v>9204</v>
      </c>
      <c r="D6" s="13">
        <f>Febrero!$H$8</f>
        <v>18241</v>
      </c>
      <c r="E6" s="13">
        <f>Febrero!$F$8</f>
        <v>19562</v>
      </c>
      <c r="F6" s="13">
        <f>Febrero!$E$8</f>
        <v>7014</v>
      </c>
      <c r="G6" s="13">
        <f>Febrero!$G$8</f>
        <v>19686</v>
      </c>
    </row>
    <row r="7" spans="2:7" hidden="1" outlineLevel="1" x14ac:dyDescent="0.25">
      <c r="C7" s="13">
        <f>Junio!$F$9</f>
        <v>12582</v>
      </c>
      <c r="D7" s="13">
        <f>Junio!$G$9</f>
        <v>19517</v>
      </c>
      <c r="E7" s="13">
        <f>Junio!$H$9</f>
        <v>5389</v>
      </c>
      <c r="F7" s="13">
        <f>Junio!$D$9</f>
        <v>8974</v>
      </c>
      <c r="G7" s="13">
        <f>Junio!$E$9</f>
        <v>14168</v>
      </c>
    </row>
    <row r="8" spans="2:7" hidden="1" outlineLevel="1" x14ac:dyDescent="0.25">
      <c r="C8" s="13">
        <f>Marzo!$E$11</f>
        <v>17682</v>
      </c>
      <c r="D8" s="13">
        <f>Marzo!$H$11</f>
        <v>18027</v>
      </c>
      <c r="E8" s="13">
        <f>Marzo!$D$11</f>
        <v>5935</v>
      </c>
      <c r="F8" s="13">
        <f>Marzo!$G$11</f>
        <v>18742</v>
      </c>
      <c r="G8" s="13">
        <f>Marzo!$F$11</f>
        <v>8183</v>
      </c>
    </row>
    <row r="9" spans="2:7" hidden="1" outlineLevel="1" x14ac:dyDescent="0.25">
      <c r="C9" s="13">
        <f>Mayo!$H$10</f>
        <v>10213</v>
      </c>
      <c r="D9" s="13">
        <f>Mayo!$F$10</f>
        <v>16635</v>
      </c>
      <c r="E9" s="13">
        <f>Mayo!$E$10</f>
        <v>13514</v>
      </c>
      <c r="F9" s="13">
        <f>Mayo!$D$10</f>
        <v>16639</v>
      </c>
      <c r="G9" s="13">
        <f>Mayo!$G$10</f>
        <v>10986</v>
      </c>
    </row>
    <row r="10" spans="2:7" collapsed="1" x14ac:dyDescent="0.25">
      <c r="B10" t="s">
        <v>11</v>
      </c>
      <c r="C10" s="13">
        <f>SUM(C4:C9)</f>
        <v>66787</v>
      </c>
      <c r="D10" s="13">
        <f>SUM(D4:D9)</f>
        <v>109096</v>
      </c>
      <c r="E10" s="13">
        <f>SUM(E4:E9)</f>
        <v>75746</v>
      </c>
      <c r="F10" s="13">
        <f>SUM(F4:F9)</f>
        <v>85754</v>
      </c>
      <c r="G10" s="13">
        <f>SUM(G4:G9)</f>
        <v>86856</v>
      </c>
    </row>
    <row r="11" spans="2:7" hidden="1" outlineLevel="1" x14ac:dyDescent="0.25">
      <c r="C11" s="13">
        <f>Abril!$D$7</f>
        <v>9476</v>
      </c>
      <c r="D11" s="13">
        <f>Abril!$E$7</f>
        <v>15900</v>
      </c>
      <c r="E11" s="13">
        <f>Abril!$F$7</f>
        <v>15570</v>
      </c>
      <c r="F11" s="13">
        <f>Abril!$G$7</f>
        <v>6507</v>
      </c>
      <c r="G11" s="13">
        <f>Abril!$H$7</f>
        <v>5019</v>
      </c>
    </row>
    <row r="12" spans="2:7" hidden="1" outlineLevel="1" x14ac:dyDescent="0.25">
      <c r="C12" s="13">
        <f>Enero!$F$11</f>
        <v>10723</v>
      </c>
      <c r="D12" s="13">
        <f>Enero!$G$11</f>
        <v>9086</v>
      </c>
      <c r="E12" s="13">
        <f>Enero!$H$11</f>
        <v>19079</v>
      </c>
      <c r="F12" s="13">
        <f>Enero!$D$11</f>
        <v>5305</v>
      </c>
      <c r="G12" s="13">
        <f>Enero!$E$11</f>
        <v>16024</v>
      </c>
    </row>
    <row r="13" spans="2:7" hidden="1" outlineLevel="1" x14ac:dyDescent="0.25">
      <c r="C13" s="13">
        <f>Febrero!$D$11</f>
        <v>6521</v>
      </c>
      <c r="D13" s="13">
        <f>Febrero!$H$11</f>
        <v>15497</v>
      </c>
      <c r="E13" s="13">
        <f>Febrero!$F$11</f>
        <v>15866</v>
      </c>
      <c r="F13" s="13">
        <f>Febrero!$E$11</f>
        <v>6204</v>
      </c>
      <c r="G13" s="13">
        <f>Febrero!$G$11</f>
        <v>12244</v>
      </c>
    </row>
    <row r="14" spans="2:7" hidden="1" outlineLevel="1" x14ac:dyDescent="0.25">
      <c r="C14" s="13">
        <f>Junio!$F$13</f>
        <v>9650</v>
      </c>
      <c r="D14" s="13">
        <f>Junio!$G$13</f>
        <v>13698</v>
      </c>
      <c r="E14" s="13">
        <f>Junio!$H$13</f>
        <v>13737</v>
      </c>
      <c r="F14" s="13">
        <f>Junio!$D$13</f>
        <v>16956</v>
      </c>
      <c r="G14" s="13">
        <f>Junio!$E$13</f>
        <v>9726</v>
      </c>
    </row>
    <row r="15" spans="2:7" hidden="1" outlineLevel="1" x14ac:dyDescent="0.25">
      <c r="C15" s="13">
        <f>Marzo!$E$8</f>
        <v>17711</v>
      </c>
      <c r="D15" s="13">
        <f>Marzo!$H$8</f>
        <v>10334</v>
      </c>
      <c r="E15" s="13">
        <f>Marzo!$D$8</f>
        <v>17552</v>
      </c>
      <c r="F15" s="13">
        <f>Marzo!$G$8</f>
        <v>9602</v>
      </c>
      <c r="G15" s="13">
        <f>Marzo!$F$8</f>
        <v>12404</v>
      </c>
    </row>
    <row r="16" spans="2:7" hidden="1" outlineLevel="1" x14ac:dyDescent="0.25">
      <c r="C16" s="13">
        <f>Mayo!$H$8</f>
        <v>19686</v>
      </c>
      <c r="D16" s="13">
        <f>Mayo!$F$8</f>
        <v>13531</v>
      </c>
      <c r="E16" s="13">
        <f>Mayo!$E$8</f>
        <v>18263</v>
      </c>
      <c r="F16" s="13">
        <f>Mayo!$D$8</f>
        <v>19842</v>
      </c>
      <c r="G16" s="13">
        <f>Mayo!$G$8</f>
        <v>7834</v>
      </c>
    </row>
    <row r="17" spans="2:7" collapsed="1" x14ac:dyDescent="0.25">
      <c r="B17" t="s">
        <v>9</v>
      </c>
      <c r="C17" s="13">
        <f>SUM(C11:C16)</f>
        <v>73767</v>
      </c>
      <c r="D17" s="13">
        <f>SUM(D11:D16)</f>
        <v>78046</v>
      </c>
      <c r="E17" s="13">
        <f>SUM(E11:E16)</f>
        <v>100067</v>
      </c>
      <c r="F17" s="13">
        <f>SUM(F11:F16)</f>
        <v>64416</v>
      </c>
      <c r="G17" s="13">
        <f>SUM(G11:G16)</f>
        <v>63251</v>
      </c>
    </row>
    <row r="18" spans="2:7" hidden="1" outlineLevel="1" x14ac:dyDescent="0.25">
      <c r="C18" s="13">
        <f>Abril!$D$8</f>
        <v>8385</v>
      </c>
      <c r="D18" s="13">
        <f>Abril!$E$8</f>
        <v>10083</v>
      </c>
      <c r="E18" s="13">
        <f>Abril!$F$8</f>
        <v>6814</v>
      </c>
      <c r="F18" s="13">
        <f>Abril!$G$8</f>
        <v>10171</v>
      </c>
      <c r="G18" s="13">
        <f>Abril!$H$8</f>
        <v>12144</v>
      </c>
    </row>
    <row r="19" spans="2:7" hidden="1" outlineLevel="1" x14ac:dyDescent="0.25">
      <c r="C19" s="13">
        <f>Enero!$F$10</f>
        <v>19602</v>
      </c>
      <c r="D19" s="13">
        <f>Enero!$G$10</f>
        <v>7004</v>
      </c>
      <c r="E19" s="13">
        <f>Enero!$H$10</f>
        <v>6263</v>
      </c>
      <c r="F19" s="13">
        <f>Enero!$D$10</f>
        <v>9245</v>
      </c>
      <c r="G19" s="13">
        <f>Enero!$E$10</f>
        <v>7754</v>
      </c>
    </row>
    <row r="20" spans="2:7" hidden="1" outlineLevel="1" x14ac:dyDescent="0.25">
      <c r="C20" s="13">
        <f>Febrero!$D$9</f>
        <v>16609</v>
      </c>
      <c r="D20" s="13">
        <f>Febrero!$H$9</f>
        <v>5164</v>
      </c>
      <c r="E20" s="13">
        <f>Febrero!$F$9</f>
        <v>6521</v>
      </c>
      <c r="F20" s="13">
        <f>Febrero!$E$9</f>
        <v>6430</v>
      </c>
      <c r="G20" s="13">
        <f>Febrero!$G$9</f>
        <v>6195</v>
      </c>
    </row>
    <row r="21" spans="2:7" hidden="1" outlineLevel="1" x14ac:dyDescent="0.25">
      <c r="C21" s="13">
        <f>Junio!$F$6</f>
        <v>15013</v>
      </c>
      <c r="D21" s="13">
        <f>Junio!$G$6</f>
        <v>19848</v>
      </c>
      <c r="E21" s="13">
        <f>Junio!$H$6</f>
        <v>17249</v>
      </c>
      <c r="F21" s="13">
        <f>Junio!$D$6</f>
        <v>17371</v>
      </c>
      <c r="G21" s="13">
        <f>Junio!$E$6</f>
        <v>5495</v>
      </c>
    </row>
    <row r="22" spans="2:7" hidden="1" outlineLevel="1" x14ac:dyDescent="0.25">
      <c r="C22" s="13">
        <f>Marzo!$E$10</f>
        <v>19159</v>
      </c>
      <c r="D22" s="13">
        <f>Marzo!$H$10</f>
        <v>16625</v>
      </c>
      <c r="E22" s="13">
        <f>Marzo!$D$10</f>
        <v>15032</v>
      </c>
      <c r="F22" s="13">
        <f>Marzo!$G$10</f>
        <v>6322</v>
      </c>
      <c r="G22" s="13">
        <f>Marzo!$F$10</f>
        <v>14918</v>
      </c>
    </row>
    <row r="23" spans="2:7" hidden="1" outlineLevel="1" x14ac:dyDescent="0.25">
      <c r="C23" s="13">
        <f>Mayo!$H$7</f>
        <v>9403</v>
      </c>
      <c r="D23" s="13">
        <f>Mayo!$F$7</f>
        <v>10507</v>
      </c>
      <c r="E23" s="13">
        <f>Mayo!$E$7</f>
        <v>19393</v>
      </c>
      <c r="F23" s="13">
        <f>Mayo!$D$7</f>
        <v>17606</v>
      </c>
      <c r="G23" s="13">
        <f>Mayo!$G$7</f>
        <v>11218</v>
      </c>
    </row>
    <row r="24" spans="2:7" collapsed="1" x14ac:dyDescent="0.25">
      <c r="B24" t="s">
        <v>8</v>
      </c>
      <c r="C24" s="13">
        <f>SUM(C18:C23)</f>
        <v>88171</v>
      </c>
      <c r="D24" s="13">
        <f>SUM(D18:D23)</f>
        <v>69231</v>
      </c>
      <c r="E24" s="13">
        <f>SUM(E18:E23)</f>
        <v>71272</v>
      </c>
      <c r="F24" s="13">
        <f>SUM(F18:F23)</f>
        <v>67145</v>
      </c>
      <c r="G24" s="13">
        <f>SUM(G18:G23)</f>
        <v>57724</v>
      </c>
    </row>
    <row r="25" spans="2:7" hidden="1" outlineLevel="1" x14ac:dyDescent="0.25">
      <c r="C25" s="13">
        <f>Abril!$D$9</f>
        <v>16736</v>
      </c>
      <c r="D25" s="13">
        <f>Abril!$E$9</f>
        <v>19186</v>
      </c>
      <c r="E25" s="13">
        <f>Abril!$F$9</f>
        <v>13972</v>
      </c>
      <c r="F25" s="13">
        <f>Abril!$G$9</f>
        <v>15300</v>
      </c>
      <c r="G25" s="13">
        <f>Abril!$H$9</f>
        <v>7571</v>
      </c>
    </row>
    <row r="26" spans="2:7" hidden="1" outlineLevel="1" x14ac:dyDescent="0.25">
      <c r="C26" s="13">
        <f>Enero!$F$7</f>
        <v>13545</v>
      </c>
      <c r="D26" s="13">
        <f>Enero!$G$7</f>
        <v>16043</v>
      </c>
      <c r="E26" s="13">
        <f>Enero!$H$7</f>
        <v>9340</v>
      </c>
      <c r="F26" s="13">
        <f>Enero!$D$7</f>
        <v>15891</v>
      </c>
      <c r="G26" s="13">
        <f>Enero!$E$7</f>
        <v>13551</v>
      </c>
    </row>
    <row r="27" spans="2:7" hidden="1" outlineLevel="1" x14ac:dyDescent="0.25">
      <c r="C27" s="13">
        <f>Febrero!$D$12</f>
        <v>8788</v>
      </c>
      <c r="D27" s="13">
        <f>Febrero!$H$12</f>
        <v>19666</v>
      </c>
      <c r="E27" s="13">
        <f>Febrero!$F$12</f>
        <v>14723</v>
      </c>
      <c r="F27" s="13">
        <f>Febrero!$E$12</f>
        <v>10570</v>
      </c>
      <c r="G27" s="13">
        <f>Febrero!$G$12</f>
        <v>19393</v>
      </c>
    </row>
    <row r="28" spans="2:7" hidden="1" outlineLevel="1" x14ac:dyDescent="0.25">
      <c r="C28" s="13">
        <f>Junio!$F$10</f>
        <v>15398</v>
      </c>
      <c r="D28" s="13">
        <f>Junio!$G$10</f>
        <v>8350</v>
      </c>
      <c r="E28" s="13">
        <f>Junio!$H$10</f>
        <v>5123</v>
      </c>
      <c r="F28" s="13">
        <f>Junio!$D$10</f>
        <v>10644</v>
      </c>
      <c r="G28" s="13">
        <f>Junio!$E$10</f>
        <v>19614</v>
      </c>
    </row>
    <row r="29" spans="2:7" hidden="1" outlineLevel="1" x14ac:dyDescent="0.25">
      <c r="C29" s="13">
        <f>Marzo!$E$7</f>
        <v>9164</v>
      </c>
      <c r="D29" s="13">
        <f>Marzo!$H$7</f>
        <v>16152</v>
      </c>
      <c r="E29" s="13">
        <f>Marzo!$D$7</f>
        <v>11926</v>
      </c>
      <c r="F29" s="13">
        <f>Marzo!$G$7</f>
        <v>19177</v>
      </c>
      <c r="G29" s="13">
        <f>Marzo!$F$7</f>
        <v>16056</v>
      </c>
    </row>
    <row r="30" spans="2:7" hidden="1" outlineLevel="1" x14ac:dyDescent="0.25">
      <c r="C30" s="13">
        <f>Mayo!$H$6</f>
        <v>13349</v>
      </c>
      <c r="D30" s="13">
        <f>Mayo!$F$6</f>
        <v>9967</v>
      </c>
      <c r="E30" s="13">
        <f>Mayo!$E$6</f>
        <v>13806</v>
      </c>
      <c r="F30" s="13">
        <f>Mayo!$D$6</f>
        <v>12713</v>
      </c>
      <c r="G30" s="13">
        <f>Mayo!$G$6</f>
        <v>16330</v>
      </c>
    </row>
    <row r="31" spans="2:7" collapsed="1" x14ac:dyDescent="0.25">
      <c r="B31" t="s">
        <v>7</v>
      </c>
      <c r="C31" s="13">
        <f>SUM(C25:C30)</f>
        <v>76980</v>
      </c>
      <c r="D31" s="13">
        <f>SUM(D25:D30)</f>
        <v>89364</v>
      </c>
      <c r="E31" s="13">
        <f>SUM(E25:E30)</f>
        <v>68890</v>
      </c>
      <c r="F31" s="13">
        <f>SUM(F25:F30)</f>
        <v>84295</v>
      </c>
      <c r="G31" s="13">
        <f>SUM(G25:G30)</f>
        <v>92515</v>
      </c>
    </row>
    <row r="32" spans="2:7" hidden="1" outlineLevel="1" x14ac:dyDescent="0.25">
      <c r="C32" s="13">
        <f>Abril!$D$10</f>
        <v>11903</v>
      </c>
      <c r="D32" s="13">
        <f>Abril!$E$10</f>
        <v>13449</v>
      </c>
      <c r="E32" s="13">
        <f>Abril!$F$10</f>
        <v>16004</v>
      </c>
      <c r="F32" s="13">
        <f>Abril!$G$10</f>
        <v>10975</v>
      </c>
      <c r="G32" s="13">
        <f>Abril!$H$10</f>
        <v>8157</v>
      </c>
    </row>
    <row r="33" spans="2:7" hidden="1" outlineLevel="1" x14ac:dyDescent="0.25">
      <c r="C33" s="13">
        <f>Enero!$F$13</f>
        <v>14163</v>
      </c>
      <c r="D33" s="13">
        <f>Enero!$G$13</f>
        <v>5653</v>
      </c>
      <c r="E33" s="13">
        <f>Enero!$H$13</f>
        <v>6918</v>
      </c>
      <c r="F33" s="13">
        <f>Enero!$D$13</f>
        <v>9182</v>
      </c>
      <c r="G33" s="13">
        <f>Enero!$E$13</f>
        <v>11329</v>
      </c>
    </row>
    <row r="34" spans="2:7" hidden="1" outlineLevel="1" x14ac:dyDescent="0.25">
      <c r="C34" s="13">
        <f>Febrero!$D$7</f>
        <v>19622</v>
      </c>
      <c r="D34" s="13">
        <f>Febrero!$H$7</f>
        <v>17343</v>
      </c>
      <c r="E34" s="13">
        <f>Febrero!$F$7</f>
        <v>6329</v>
      </c>
      <c r="F34" s="13">
        <f>Febrero!$E$7</f>
        <v>5575</v>
      </c>
      <c r="G34" s="13">
        <f>Febrero!$G$7</f>
        <v>6025</v>
      </c>
    </row>
    <row r="35" spans="2:7" hidden="1" outlineLevel="1" x14ac:dyDescent="0.25">
      <c r="C35" s="13">
        <f>Junio!$F$12</f>
        <v>12824</v>
      </c>
      <c r="D35" s="13">
        <f>Junio!$G$12</f>
        <v>14495</v>
      </c>
      <c r="E35" s="13">
        <f>Junio!$H$12</f>
        <v>16547</v>
      </c>
      <c r="F35" s="13">
        <f>Junio!$D$12</f>
        <v>15340</v>
      </c>
      <c r="G35" s="13">
        <f>Junio!$E$12</f>
        <v>9191</v>
      </c>
    </row>
    <row r="36" spans="2:7" hidden="1" outlineLevel="1" x14ac:dyDescent="0.25">
      <c r="C36" s="13">
        <f>Marzo!$E$12</f>
        <v>9822</v>
      </c>
      <c r="D36" s="13">
        <f>Marzo!$H$12</f>
        <v>5038</v>
      </c>
      <c r="E36" s="13">
        <f>Marzo!$D$12</f>
        <v>13464</v>
      </c>
      <c r="F36" s="13">
        <f>Marzo!$G$12</f>
        <v>7770</v>
      </c>
      <c r="G36" s="13">
        <f>Marzo!$F$12</f>
        <v>13743</v>
      </c>
    </row>
    <row r="37" spans="2:7" hidden="1" outlineLevel="1" x14ac:dyDescent="0.25">
      <c r="C37" s="13">
        <f>Mayo!$H$12</f>
        <v>7264</v>
      </c>
      <c r="D37" s="13">
        <f>Mayo!$F$12</f>
        <v>11262</v>
      </c>
      <c r="E37" s="13">
        <f>Mayo!$E$12</f>
        <v>18460</v>
      </c>
      <c r="F37" s="13">
        <f>Mayo!$D$12</f>
        <v>10069</v>
      </c>
      <c r="G37" s="13">
        <f>Mayo!$G$12</f>
        <v>12780</v>
      </c>
    </row>
    <row r="38" spans="2:7" collapsed="1" x14ac:dyDescent="0.25">
      <c r="B38" t="s">
        <v>13</v>
      </c>
      <c r="C38" s="13">
        <f>SUM(C32:C37)</f>
        <v>75598</v>
      </c>
      <c r="D38" s="13">
        <f>SUM(D32:D37)</f>
        <v>67240</v>
      </c>
      <c r="E38" s="13">
        <f>SUM(E32:E37)</f>
        <v>77722</v>
      </c>
      <c r="F38" s="13">
        <f>SUM(F32:F37)</f>
        <v>58911</v>
      </c>
      <c r="G38" s="13">
        <f>SUM(G32:G37)</f>
        <v>61225</v>
      </c>
    </row>
    <row r="39" spans="2:7" hidden="1" outlineLevel="1" x14ac:dyDescent="0.25">
      <c r="C39" s="13">
        <f>Abril!$D$11</f>
        <v>7435</v>
      </c>
      <c r="D39" s="13">
        <f>Abril!$E$11</f>
        <v>9557</v>
      </c>
      <c r="E39" s="13">
        <f>Abril!$F$11</f>
        <v>12804</v>
      </c>
      <c r="F39" s="13">
        <f>Abril!$G$11</f>
        <v>15808</v>
      </c>
      <c r="G39" s="13">
        <f>Abril!$H$11</f>
        <v>13135</v>
      </c>
    </row>
    <row r="40" spans="2:7" hidden="1" outlineLevel="1" x14ac:dyDescent="0.25">
      <c r="C40" s="13">
        <f>Enero!$F$8</f>
        <v>15076</v>
      </c>
      <c r="D40" s="13">
        <f>Enero!$G$8</f>
        <v>8984</v>
      </c>
      <c r="E40" s="13">
        <f>Enero!$H$8</f>
        <v>19840</v>
      </c>
      <c r="F40" s="13">
        <f>Enero!$D$8</f>
        <v>10979</v>
      </c>
      <c r="G40" s="13">
        <f>Enero!$E$8</f>
        <v>19052</v>
      </c>
    </row>
    <row r="41" spans="2:7" hidden="1" outlineLevel="1" x14ac:dyDescent="0.25">
      <c r="C41" s="13">
        <f>Febrero!$D$6</f>
        <v>19003</v>
      </c>
      <c r="D41" s="13">
        <f>Febrero!$H$6</f>
        <v>5758</v>
      </c>
      <c r="E41" s="13">
        <f>Febrero!$F$6</f>
        <v>19568</v>
      </c>
      <c r="F41" s="13">
        <f>Febrero!$E$6</f>
        <v>17469</v>
      </c>
      <c r="G41" s="13">
        <f>Febrero!$G$6</f>
        <v>13634</v>
      </c>
    </row>
    <row r="42" spans="2:7" hidden="1" outlineLevel="1" x14ac:dyDescent="0.25">
      <c r="C42" s="13">
        <f>Junio!$F$11</f>
        <v>12860</v>
      </c>
      <c r="D42" s="13">
        <f>Junio!$G$11</f>
        <v>9233</v>
      </c>
      <c r="E42" s="13">
        <f>Junio!$H$11</f>
        <v>10247</v>
      </c>
      <c r="F42" s="13">
        <f>Junio!$D$11</f>
        <v>15109</v>
      </c>
      <c r="G42" s="13">
        <f>Junio!$E$11</f>
        <v>8914</v>
      </c>
    </row>
    <row r="43" spans="2:7" hidden="1" outlineLevel="1" x14ac:dyDescent="0.25">
      <c r="C43" s="13">
        <f>Marzo!$E$13</f>
        <v>11832</v>
      </c>
      <c r="D43" s="13">
        <f>Marzo!$H$13</f>
        <v>18129</v>
      </c>
      <c r="E43" s="13">
        <f>Marzo!$D$13</f>
        <v>9683</v>
      </c>
      <c r="F43" s="13">
        <f>Marzo!$G$13</f>
        <v>7731</v>
      </c>
      <c r="G43" s="13">
        <f>Marzo!$F$13</f>
        <v>9032</v>
      </c>
    </row>
    <row r="44" spans="2:7" hidden="1" outlineLevel="1" x14ac:dyDescent="0.25">
      <c r="C44" s="13">
        <f>Mayo!$H$11</f>
        <v>11579</v>
      </c>
      <c r="D44" s="13">
        <f>Mayo!$F$11</f>
        <v>15765</v>
      </c>
      <c r="E44" s="13">
        <f>Mayo!$E$11</f>
        <v>16489</v>
      </c>
      <c r="F44" s="13">
        <f>Mayo!$D$11</f>
        <v>5912</v>
      </c>
      <c r="G44" s="13">
        <f>Mayo!$G$11</f>
        <v>15899</v>
      </c>
    </row>
    <row r="45" spans="2:7" collapsed="1" x14ac:dyDescent="0.25">
      <c r="B45" t="s">
        <v>12</v>
      </c>
      <c r="C45" s="13">
        <f>SUM(C39:C44)</f>
        <v>77785</v>
      </c>
      <c r="D45" s="13">
        <f>SUM(D39:D44)</f>
        <v>67426</v>
      </c>
      <c r="E45" s="13">
        <f>SUM(E39:E44)</f>
        <v>88631</v>
      </c>
      <c r="F45" s="13">
        <f>SUM(F39:F44)</f>
        <v>73008</v>
      </c>
      <c r="G45" s="13">
        <f>SUM(G39:G44)</f>
        <v>79666</v>
      </c>
    </row>
    <row r="46" spans="2:7" hidden="1" outlineLevel="1" x14ac:dyDescent="0.25">
      <c r="C46" s="13">
        <f>Abril!$D$12</f>
        <v>16777</v>
      </c>
      <c r="D46" s="13">
        <f>Abril!$E$12</f>
        <v>18230</v>
      </c>
      <c r="E46" s="13">
        <f>Abril!$F$12</f>
        <v>16093</v>
      </c>
      <c r="F46" s="13">
        <f>Abril!$G$12</f>
        <v>18836</v>
      </c>
      <c r="G46" s="13">
        <f>Abril!$H$12</f>
        <v>19686</v>
      </c>
    </row>
    <row r="47" spans="2:7" hidden="1" outlineLevel="1" x14ac:dyDescent="0.25">
      <c r="C47" s="13">
        <f>Enero!$F$12</f>
        <v>14779</v>
      </c>
      <c r="D47" s="13">
        <f>Enero!$G$12</f>
        <v>15346</v>
      </c>
      <c r="E47" s="13">
        <f>Enero!$H$12</f>
        <v>5444</v>
      </c>
      <c r="F47" s="13">
        <f>Enero!$D$12</f>
        <v>17591</v>
      </c>
      <c r="G47" s="13">
        <f>Enero!$E$12</f>
        <v>12809</v>
      </c>
    </row>
    <row r="48" spans="2:7" hidden="1" outlineLevel="1" x14ac:dyDescent="0.25">
      <c r="C48" s="13">
        <f>Febrero!$D$10</f>
        <v>17630</v>
      </c>
      <c r="D48" s="13">
        <f>Febrero!$H$10</f>
        <v>13306</v>
      </c>
      <c r="E48" s="13">
        <f>Febrero!$F$10</f>
        <v>8188</v>
      </c>
      <c r="F48" s="13">
        <f>Febrero!$E$10</f>
        <v>13510</v>
      </c>
      <c r="G48" s="13">
        <f>Febrero!$G$10</f>
        <v>10332</v>
      </c>
    </row>
    <row r="49" spans="2:7" hidden="1" outlineLevel="1" x14ac:dyDescent="0.25">
      <c r="C49" s="13">
        <f>Junio!$F$8</f>
        <v>17981</v>
      </c>
      <c r="D49" s="13">
        <f>Junio!$G$8</f>
        <v>18098</v>
      </c>
      <c r="E49" s="13">
        <f>Junio!$H$8</f>
        <v>6875</v>
      </c>
      <c r="F49" s="13">
        <f>Junio!$D$8</f>
        <v>8727</v>
      </c>
      <c r="G49" s="13">
        <f>Junio!$E$8</f>
        <v>6533</v>
      </c>
    </row>
    <row r="50" spans="2:7" hidden="1" outlineLevel="1" x14ac:dyDescent="0.25">
      <c r="C50" s="13">
        <f>Marzo!$E$9</f>
        <v>12667</v>
      </c>
      <c r="D50" s="13">
        <f>Marzo!$H$9</f>
        <v>7476</v>
      </c>
      <c r="E50" s="13">
        <f>Marzo!$D$9</f>
        <v>5563</v>
      </c>
      <c r="F50" s="13">
        <f>Marzo!$G$9</f>
        <v>13870</v>
      </c>
      <c r="G50" s="13">
        <f>Marzo!$F$9</f>
        <v>19464</v>
      </c>
    </row>
    <row r="51" spans="2:7" hidden="1" outlineLevel="1" x14ac:dyDescent="0.25">
      <c r="C51" s="13">
        <f>Mayo!$H$9</f>
        <v>18339</v>
      </c>
      <c r="D51" s="13">
        <f>Mayo!$F$9</f>
        <v>5114</v>
      </c>
      <c r="E51" s="13">
        <f>Mayo!$E$9</f>
        <v>5902</v>
      </c>
      <c r="F51" s="13">
        <f>Mayo!$D$9</f>
        <v>16448</v>
      </c>
      <c r="G51" s="13">
        <f>Mayo!$G$9</f>
        <v>6781</v>
      </c>
    </row>
    <row r="52" spans="2:7" collapsed="1" x14ac:dyDescent="0.25">
      <c r="B52" t="s">
        <v>10</v>
      </c>
      <c r="C52" s="13">
        <f>SUM(C46:C51)</f>
        <v>98173</v>
      </c>
      <c r="D52" s="13">
        <f>SUM(D46:D51)</f>
        <v>77570</v>
      </c>
      <c r="E52" s="13">
        <f>SUM(E46:E51)</f>
        <v>48065</v>
      </c>
      <c r="F52" s="13">
        <f>SUM(F46:F51)</f>
        <v>88982</v>
      </c>
      <c r="G52" s="13">
        <f>SUM(G46:G51)</f>
        <v>75605</v>
      </c>
    </row>
    <row r="53" spans="2:7" hidden="1" outlineLevel="1" x14ac:dyDescent="0.25">
      <c r="C53" s="13">
        <f>Abril!$D$13</f>
        <v>11615</v>
      </c>
      <c r="D53" s="13">
        <f>Abril!$E$13</f>
        <v>11299</v>
      </c>
      <c r="E53" s="13">
        <f>Abril!$F$13</f>
        <v>14510</v>
      </c>
      <c r="F53" s="13">
        <f>Abril!$G$13</f>
        <v>12095</v>
      </c>
      <c r="G53" s="13">
        <f>Abril!$H$13</f>
        <v>9465</v>
      </c>
    </row>
    <row r="54" spans="2:7" hidden="1" outlineLevel="1" x14ac:dyDescent="0.25">
      <c r="C54" s="13">
        <f>Enero!$F$9</f>
        <v>12423</v>
      </c>
      <c r="D54" s="13">
        <f>Enero!$G$9</f>
        <v>8010</v>
      </c>
      <c r="E54" s="13">
        <f>Enero!$H$9</f>
        <v>13126</v>
      </c>
      <c r="F54" s="13">
        <f>Enero!$D$9</f>
        <v>6202</v>
      </c>
      <c r="G54" s="13">
        <f>Enero!$E$9</f>
        <v>7300</v>
      </c>
    </row>
    <row r="55" spans="2:7" hidden="1" outlineLevel="1" x14ac:dyDescent="0.25">
      <c r="C55" s="13">
        <f>Febrero!$D$13</f>
        <v>9774</v>
      </c>
      <c r="D55" s="13">
        <f>Febrero!$H$13</f>
        <v>16961</v>
      </c>
      <c r="E55" s="13">
        <f>Febrero!$F$13</f>
        <v>6325</v>
      </c>
      <c r="F55" s="13">
        <f>Febrero!$E$13</f>
        <v>17076</v>
      </c>
      <c r="G55" s="13">
        <f>Febrero!$G$13</f>
        <v>16562</v>
      </c>
    </row>
    <row r="56" spans="2:7" hidden="1" outlineLevel="1" x14ac:dyDescent="0.25">
      <c r="C56" s="13">
        <f>Junio!$F$7</f>
        <v>16275</v>
      </c>
      <c r="D56" s="13">
        <f>Junio!$G$7</f>
        <v>19857</v>
      </c>
      <c r="E56" s="13">
        <f>Junio!$H$7</f>
        <v>5014</v>
      </c>
      <c r="F56" s="13">
        <f>Junio!$D$7</f>
        <v>13149</v>
      </c>
      <c r="G56" s="13">
        <f>Junio!$E$7</f>
        <v>6929</v>
      </c>
    </row>
    <row r="57" spans="2:7" hidden="1" outlineLevel="1" x14ac:dyDescent="0.25">
      <c r="C57" s="13">
        <f>Marzo!$E$6</f>
        <v>18552</v>
      </c>
      <c r="D57" s="13">
        <f>Marzo!$H$6</f>
        <v>13492</v>
      </c>
      <c r="E57" s="13">
        <f>Marzo!$D$6</f>
        <v>8715</v>
      </c>
      <c r="F57" s="13">
        <f>Marzo!$G$6</f>
        <v>11983</v>
      </c>
      <c r="G57" s="13">
        <f>Marzo!$F$6</f>
        <v>12151</v>
      </c>
    </row>
    <row r="58" spans="2:7" hidden="1" outlineLevel="1" x14ac:dyDescent="0.25">
      <c r="C58" s="13">
        <f>Mayo!$H$13</f>
        <v>16565</v>
      </c>
      <c r="D58" s="13">
        <f>Mayo!$F$13</f>
        <v>7375</v>
      </c>
      <c r="E58" s="13">
        <f>Mayo!$E$13</f>
        <v>12097</v>
      </c>
      <c r="F58" s="13">
        <f>Mayo!$D$13</f>
        <v>18929</v>
      </c>
      <c r="G58" s="13">
        <f>Mayo!$G$13</f>
        <v>12448</v>
      </c>
    </row>
    <row r="59" spans="2:7" collapsed="1" x14ac:dyDescent="0.25">
      <c r="B59" t="s">
        <v>14</v>
      </c>
      <c r="C59" s="13">
        <f>SUM(C53:C58)</f>
        <v>85204</v>
      </c>
      <c r="D59" s="13">
        <f>SUM(D53:D58)</f>
        <v>76994</v>
      </c>
      <c r="E59" s="13">
        <f>SUM(E53:E58)</f>
        <v>59787</v>
      </c>
      <c r="F59" s="13">
        <f>SUM(F53:F58)</f>
        <v>79434</v>
      </c>
      <c r="G59" s="13">
        <f>SUM(G53:G58)</f>
        <v>64855</v>
      </c>
    </row>
  </sheetData>
  <dataConsolidate leftLabels="1" topLabels="1" link="1">
    <dataRefs count="6">
      <dataRef ref="C5:H13" sheet="Abril"/>
      <dataRef ref="C5:H13" sheet="Enero"/>
      <dataRef ref="C5:H13" sheet="Febrero"/>
      <dataRef ref="C5:H13" sheet="Junio"/>
      <dataRef ref="C5:H13" sheet="Marzo"/>
      <dataRef ref="C5:H13" sheet="Mayo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Total_sin_Vinculos</vt:lpstr>
      <vt:lpstr>Total_con_Vinculos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Rojas Dellan</dc:creator>
  <cp:lastModifiedBy>A2-PC14</cp:lastModifiedBy>
  <dcterms:created xsi:type="dcterms:W3CDTF">2015-02-03T17:31:24Z</dcterms:created>
  <dcterms:modified xsi:type="dcterms:W3CDTF">2019-11-09T16:27:45Z</dcterms:modified>
</cp:coreProperties>
</file>