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120" yWindow="45" windowWidth="21315" windowHeight="10035" firstSheet="1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Total_por_Formula" sheetId="7" r:id="rId7"/>
    <sheet name="Total_Referencia_3D" sheetId="8" r:id="rId8"/>
  </sheets>
  <externalReferences>
    <externalReference r:id="rId9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Enero!$E$8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8" i="8" l="1"/>
  <c r="D7" i="8" l="1"/>
  <c r="E7" i="8"/>
  <c r="F7" i="8"/>
  <c r="G7" i="8"/>
  <c r="H7" i="8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E6" i="8"/>
  <c r="F6" i="8"/>
  <c r="G6" i="8"/>
  <c r="H6" i="8"/>
  <c r="D6" i="8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D6" i="7"/>
</calcChain>
</file>

<file path=xl/sharedStrings.xml><?xml version="1.0" encoding="utf-8"?>
<sst xmlns="http://schemas.openxmlformats.org/spreadsheetml/2006/main" count="128" uniqueCount="16">
  <si>
    <t>Articulos</t>
  </si>
  <si>
    <t>Barquisimeto</t>
  </si>
  <si>
    <t>Cabudare</t>
  </si>
  <si>
    <t>Quibor</t>
  </si>
  <si>
    <t>Tocuyo</t>
  </si>
  <si>
    <t>Carora</t>
  </si>
  <si>
    <t>INGRESO POR VENTAS DEL MES</t>
  </si>
  <si>
    <t>Teléfonos</t>
  </si>
  <si>
    <t>Monitores</t>
  </si>
  <si>
    <t>Teclados</t>
  </si>
  <si>
    <t>Mouse</t>
  </si>
  <si>
    <t>Impresoras</t>
  </si>
  <si>
    <t>Calculadora</t>
  </si>
  <si>
    <t>Fuente de poder</t>
  </si>
  <si>
    <t>Web cam</t>
  </si>
  <si>
    <t>Sucursales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</si>
</sst>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. F&quot;\ * #,##0.00_ ;_ &quot;Bs. F&quot;\ * \-#,##0.00_ ;_ &quot;Bs. F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2-PC14\Downloads\INVENTARIO%20FULL%20RESPUESTOS%20KIKE.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INVENTARIO"/>
      <sheetName val="ENTRADAS"/>
      <sheetName val="SALIDAS"/>
      <sheetName val="FACTURA"/>
      <sheetName val="DATOS DEL CLIENTE"/>
      <sheetName val="GASTOS"/>
      <sheetName val="FALLAS"/>
      <sheetName val="RESUMEN DE CAJAS"/>
      <sheetName val="HISTORIAL DE FACTURACION"/>
      <sheetName val="HISTORIAL DE CAJA DIARIO"/>
      <sheetName val="HISTORIAL DE CAJA MENSUAL"/>
      <sheetName val="INVENTARIO FULL RESPUESTOS KIKE"/>
    </sheetNames>
    <definedNames>
      <definedName name="COTIZACION" refersTo="='MENU PRINCIPAL'!$M$8"/>
    </definedNames>
    <sheetDataSet>
      <sheetData sheetId="0">
        <row r="8">
          <cell r="M8">
            <v>21000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B3" sqref="B3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5" t="s">
        <v>6</v>
      </c>
      <c r="D3" s="5"/>
      <c r="E3" s="5"/>
      <c r="F3" s="5"/>
      <c r="G3" s="5"/>
      <c r="H3" s="5"/>
    </row>
    <row r="4" spans="3:8" x14ac:dyDescent="0.25">
      <c r="C4" s="8" t="s">
        <v>0</v>
      </c>
      <c r="D4" s="6" t="s">
        <v>15</v>
      </c>
      <c r="E4" s="6"/>
      <c r="F4" s="6"/>
      <c r="G4" s="6"/>
      <c r="H4" s="7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13545</v>
      </c>
      <c r="E6" s="1">
        <v>13551</v>
      </c>
      <c r="F6" s="1">
        <v>9340</v>
      </c>
      <c r="G6" s="1">
        <v>15891</v>
      </c>
      <c r="H6" s="1">
        <v>16043</v>
      </c>
    </row>
    <row r="7" spans="3:8" x14ac:dyDescent="0.25">
      <c r="C7" t="s">
        <v>8</v>
      </c>
      <c r="D7" s="1">
        <v>19602</v>
      </c>
      <c r="E7" s="1">
        <v>7754</v>
      </c>
      <c r="F7" s="1">
        <v>6263</v>
      </c>
      <c r="G7" s="1">
        <v>9245</v>
      </c>
      <c r="H7" s="1">
        <v>7004</v>
      </c>
    </row>
    <row r="8" spans="3:8" x14ac:dyDescent="0.25">
      <c r="C8" t="s">
        <v>9</v>
      </c>
      <c r="D8" s="1">
        <v>10723</v>
      </c>
      <c r="E8" s="1">
        <v>16024</v>
      </c>
      <c r="F8" s="1">
        <v>19079</v>
      </c>
      <c r="G8" s="1">
        <v>5305</v>
      </c>
      <c r="H8" s="1">
        <v>9086</v>
      </c>
    </row>
    <row r="9" spans="3:8" x14ac:dyDescent="0.25">
      <c r="C9" t="s">
        <v>10</v>
      </c>
      <c r="D9" s="1">
        <v>14779</v>
      </c>
      <c r="E9" s="1">
        <v>12809</v>
      </c>
      <c r="F9" s="1">
        <v>5444</v>
      </c>
      <c r="G9" s="1">
        <v>17591</v>
      </c>
      <c r="H9" s="1">
        <v>15346</v>
      </c>
    </row>
    <row r="10" spans="3:8" x14ac:dyDescent="0.25">
      <c r="C10" t="s">
        <v>11</v>
      </c>
      <c r="D10" s="1">
        <v>5278</v>
      </c>
      <c r="E10" s="1">
        <v>15981</v>
      </c>
      <c r="F10" s="1">
        <v>16286</v>
      </c>
      <c r="G10" s="1">
        <v>16688</v>
      </c>
      <c r="H10" s="1">
        <v>17751</v>
      </c>
    </row>
    <row r="11" spans="3:8" x14ac:dyDescent="0.25">
      <c r="C11" t="s">
        <v>12</v>
      </c>
      <c r="D11" s="1">
        <v>15076</v>
      </c>
      <c r="E11" s="1">
        <v>19052</v>
      </c>
      <c r="F11" s="1">
        <v>19840</v>
      </c>
      <c r="G11" s="1">
        <v>10979</v>
      </c>
      <c r="H11" s="1">
        <v>8984</v>
      </c>
    </row>
    <row r="12" spans="3:8" x14ac:dyDescent="0.25">
      <c r="C12" t="s">
        <v>13</v>
      </c>
      <c r="D12" s="1">
        <v>14163</v>
      </c>
      <c r="E12" s="1">
        <v>11329</v>
      </c>
      <c r="F12" s="1">
        <v>6918</v>
      </c>
      <c r="G12" s="1">
        <v>9182</v>
      </c>
      <c r="H12" s="1">
        <v>5653</v>
      </c>
    </row>
    <row r="13" spans="3:8" x14ac:dyDescent="0.25">
      <c r="C13" t="s">
        <v>14</v>
      </c>
      <c r="D13" s="1">
        <v>12423</v>
      </c>
      <c r="E13" s="1">
        <v>7300</v>
      </c>
      <c r="F13" s="1">
        <v>13126</v>
      </c>
      <c r="G13" s="1">
        <v>6202</v>
      </c>
      <c r="H13" s="1">
        <v>8010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topLeftCell="A2" workbookViewId="0">
      <selection activeCell="A27" sqref="A27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5" t="s">
        <v>6</v>
      </c>
      <c r="D3" s="5"/>
      <c r="E3" s="5"/>
      <c r="F3" s="5"/>
      <c r="G3" s="5"/>
      <c r="H3" s="5"/>
    </row>
    <row r="4" spans="3:8" x14ac:dyDescent="0.25">
      <c r="C4" s="8" t="s">
        <v>0</v>
      </c>
      <c r="D4" s="10" t="s">
        <v>15</v>
      </c>
      <c r="E4" s="10"/>
      <c r="F4" s="10"/>
      <c r="G4" s="10"/>
      <c r="H4" s="11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8788</v>
      </c>
      <c r="E6" s="1">
        <v>19393</v>
      </c>
      <c r="F6" s="1">
        <v>14723</v>
      </c>
      <c r="G6" s="1">
        <v>10570</v>
      </c>
      <c r="H6" s="1">
        <v>19666</v>
      </c>
    </row>
    <row r="7" spans="3:8" x14ac:dyDescent="0.25">
      <c r="C7" t="s">
        <v>8</v>
      </c>
      <c r="D7" s="1">
        <v>16609</v>
      </c>
      <c r="E7" s="1">
        <v>6195</v>
      </c>
      <c r="F7" s="1">
        <v>6521</v>
      </c>
      <c r="G7" s="1">
        <v>6430</v>
      </c>
      <c r="H7" s="1">
        <v>5164</v>
      </c>
    </row>
    <row r="8" spans="3:8" x14ac:dyDescent="0.25">
      <c r="C8" t="s">
        <v>9</v>
      </c>
      <c r="D8" s="1">
        <v>6521</v>
      </c>
      <c r="E8" s="1">
        <v>12244</v>
      </c>
      <c r="F8" s="1">
        <v>15866</v>
      </c>
      <c r="G8" s="1">
        <v>6204</v>
      </c>
      <c r="H8" s="1">
        <v>15497</v>
      </c>
    </row>
    <row r="9" spans="3:8" x14ac:dyDescent="0.25">
      <c r="C9" t="s">
        <v>10</v>
      </c>
      <c r="D9" s="1">
        <v>17630</v>
      </c>
      <c r="E9" s="1">
        <v>10332</v>
      </c>
      <c r="F9" s="1">
        <v>8188</v>
      </c>
      <c r="G9" s="1">
        <v>13510</v>
      </c>
      <c r="H9" s="1">
        <v>13306</v>
      </c>
    </row>
    <row r="10" spans="3:8" x14ac:dyDescent="0.25">
      <c r="C10" t="s">
        <v>11</v>
      </c>
      <c r="D10" s="1">
        <v>9204</v>
      </c>
      <c r="E10" s="1">
        <v>19686</v>
      </c>
      <c r="F10" s="1">
        <v>19562</v>
      </c>
      <c r="G10" s="1">
        <v>7014</v>
      </c>
      <c r="H10" s="1">
        <v>18241</v>
      </c>
    </row>
    <row r="11" spans="3:8" x14ac:dyDescent="0.25">
      <c r="C11" t="s">
        <v>12</v>
      </c>
      <c r="D11" s="1">
        <v>19003</v>
      </c>
      <c r="E11" s="1">
        <v>13634</v>
      </c>
      <c r="F11" s="1">
        <v>19568</v>
      </c>
      <c r="G11" s="1">
        <v>17469</v>
      </c>
      <c r="H11" s="1">
        <v>5758</v>
      </c>
    </row>
    <row r="12" spans="3:8" x14ac:dyDescent="0.25">
      <c r="C12" t="s">
        <v>13</v>
      </c>
      <c r="D12" s="1">
        <v>19622</v>
      </c>
      <c r="E12" s="1">
        <v>6025</v>
      </c>
      <c r="F12" s="1">
        <v>6329</v>
      </c>
      <c r="G12" s="1">
        <v>5575</v>
      </c>
      <c r="H12" s="1">
        <v>17343</v>
      </c>
    </row>
    <row r="13" spans="3:8" x14ac:dyDescent="0.25">
      <c r="C13" t="s">
        <v>14</v>
      </c>
      <c r="D13" s="1">
        <v>9774</v>
      </c>
      <c r="E13" s="1">
        <v>16562</v>
      </c>
      <c r="F13" s="1">
        <v>6325</v>
      </c>
      <c r="G13" s="1">
        <v>17076</v>
      </c>
      <c r="H13" s="1">
        <v>16961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E22" sqref="E22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5" t="s">
        <v>6</v>
      </c>
      <c r="D3" s="5"/>
      <c r="E3" s="5"/>
      <c r="F3" s="5"/>
      <c r="G3" s="5"/>
      <c r="H3" s="5"/>
    </row>
    <row r="4" spans="3:8" x14ac:dyDescent="0.25">
      <c r="C4" s="8" t="s">
        <v>0</v>
      </c>
      <c r="D4" s="10" t="s">
        <v>15</v>
      </c>
      <c r="E4" s="10"/>
      <c r="F4" s="10"/>
      <c r="G4" s="10"/>
      <c r="H4" s="11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9164</v>
      </c>
      <c r="E6" s="1">
        <v>16056</v>
      </c>
      <c r="F6" s="1">
        <v>11926</v>
      </c>
      <c r="G6" s="1">
        <v>19177</v>
      </c>
      <c r="H6" s="1">
        <v>16152</v>
      </c>
    </row>
    <row r="7" spans="3:8" x14ac:dyDescent="0.25">
      <c r="C7" t="s">
        <v>8</v>
      </c>
      <c r="D7" s="1">
        <v>19159</v>
      </c>
      <c r="E7" s="1">
        <v>14918</v>
      </c>
      <c r="F7" s="1">
        <v>15032</v>
      </c>
      <c r="G7" s="1">
        <v>6322</v>
      </c>
      <c r="H7" s="1">
        <v>16625</v>
      </c>
    </row>
    <row r="8" spans="3:8" x14ac:dyDescent="0.25">
      <c r="C8" t="s">
        <v>9</v>
      </c>
      <c r="D8" s="1">
        <v>17711</v>
      </c>
      <c r="E8" s="1">
        <v>12404</v>
      </c>
      <c r="F8" s="1">
        <v>17552</v>
      </c>
      <c r="G8" s="1">
        <v>9602</v>
      </c>
      <c r="H8" s="1">
        <v>10334</v>
      </c>
    </row>
    <row r="9" spans="3:8" x14ac:dyDescent="0.25">
      <c r="C9" t="s">
        <v>10</v>
      </c>
      <c r="D9" s="1">
        <v>12667</v>
      </c>
      <c r="E9" s="1">
        <v>19464</v>
      </c>
      <c r="F9" s="1">
        <v>5563</v>
      </c>
      <c r="G9" s="1">
        <v>13870</v>
      </c>
      <c r="H9" s="1">
        <v>7476</v>
      </c>
    </row>
    <row r="10" spans="3:8" x14ac:dyDescent="0.25">
      <c r="C10" t="s">
        <v>11</v>
      </c>
      <c r="D10" s="1">
        <v>17682</v>
      </c>
      <c r="E10" s="1">
        <v>8183</v>
      </c>
      <c r="F10" s="1">
        <v>5935</v>
      </c>
      <c r="G10" s="1">
        <v>18742</v>
      </c>
      <c r="H10" s="1">
        <v>18027</v>
      </c>
    </row>
    <row r="11" spans="3:8" x14ac:dyDescent="0.25">
      <c r="C11" t="s">
        <v>12</v>
      </c>
      <c r="D11" s="1">
        <v>11832</v>
      </c>
      <c r="E11" s="1">
        <v>9032</v>
      </c>
      <c r="F11" s="1">
        <v>9683</v>
      </c>
      <c r="G11" s="1">
        <v>7731</v>
      </c>
      <c r="H11" s="1">
        <v>18129</v>
      </c>
    </row>
    <row r="12" spans="3:8" x14ac:dyDescent="0.25">
      <c r="C12" t="s">
        <v>13</v>
      </c>
      <c r="D12" s="1">
        <v>9822</v>
      </c>
      <c r="E12" s="1">
        <v>13743</v>
      </c>
      <c r="F12" s="1">
        <v>13464</v>
      </c>
      <c r="G12" s="1">
        <v>7770</v>
      </c>
      <c r="H12" s="1">
        <v>5038</v>
      </c>
    </row>
    <row r="13" spans="3:8" x14ac:dyDescent="0.25">
      <c r="C13" t="s">
        <v>14</v>
      </c>
      <c r="D13" s="1">
        <v>18552</v>
      </c>
      <c r="E13" s="1">
        <v>12151</v>
      </c>
      <c r="F13" s="1">
        <v>8715</v>
      </c>
      <c r="G13" s="1">
        <v>11983</v>
      </c>
      <c r="H13" s="1">
        <v>13492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E22" sqref="E22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5" t="s">
        <v>6</v>
      </c>
      <c r="D3" s="5"/>
      <c r="E3" s="5"/>
      <c r="F3" s="5"/>
      <c r="G3" s="5"/>
      <c r="H3" s="5"/>
    </row>
    <row r="4" spans="3:8" x14ac:dyDescent="0.25">
      <c r="C4" s="8" t="s">
        <v>0</v>
      </c>
      <c r="D4" s="10" t="s">
        <v>15</v>
      </c>
      <c r="E4" s="10"/>
      <c r="F4" s="10"/>
      <c r="G4" s="10"/>
      <c r="H4" s="11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16736</v>
      </c>
      <c r="E6" s="1">
        <v>7571</v>
      </c>
      <c r="F6" s="1">
        <v>13972</v>
      </c>
      <c r="G6" s="1">
        <v>15300</v>
      </c>
      <c r="H6" s="1">
        <v>19186</v>
      </c>
    </row>
    <row r="7" spans="3:8" x14ac:dyDescent="0.25">
      <c r="C7" t="s">
        <v>8</v>
      </c>
      <c r="D7" s="1">
        <v>8385</v>
      </c>
      <c r="E7" s="1">
        <v>12144</v>
      </c>
      <c r="F7" s="1">
        <v>6814</v>
      </c>
      <c r="G7" s="1">
        <v>10171</v>
      </c>
      <c r="H7" s="1">
        <v>10083</v>
      </c>
    </row>
    <row r="8" spans="3:8" x14ac:dyDescent="0.25">
      <c r="C8" t="s">
        <v>9</v>
      </c>
      <c r="D8" s="1">
        <v>9476</v>
      </c>
      <c r="E8" s="1">
        <v>5019</v>
      </c>
      <c r="F8" s="1">
        <v>15570</v>
      </c>
      <c r="G8" s="1">
        <v>6507</v>
      </c>
      <c r="H8" s="1">
        <v>15900</v>
      </c>
    </row>
    <row r="9" spans="3:8" x14ac:dyDescent="0.25">
      <c r="C9" t="s">
        <v>10</v>
      </c>
      <c r="D9" s="1">
        <v>16777</v>
      </c>
      <c r="E9" s="1">
        <v>19686</v>
      </c>
      <c r="F9" s="1">
        <v>16093</v>
      </c>
      <c r="G9" s="1">
        <v>18836</v>
      </c>
      <c r="H9" s="1">
        <v>18230</v>
      </c>
    </row>
    <row r="10" spans="3:8" x14ac:dyDescent="0.25">
      <c r="C10" t="s">
        <v>11</v>
      </c>
      <c r="D10" s="1">
        <v>11828</v>
      </c>
      <c r="E10" s="1">
        <v>17852</v>
      </c>
      <c r="F10" s="1">
        <v>15060</v>
      </c>
      <c r="G10" s="1">
        <v>17697</v>
      </c>
      <c r="H10" s="1">
        <v>18925</v>
      </c>
    </row>
    <row r="11" spans="3:8" x14ac:dyDescent="0.25">
      <c r="C11" t="s">
        <v>12</v>
      </c>
      <c r="D11" s="1">
        <v>7435</v>
      </c>
      <c r="E11" s="1">
        <v>13135</v>
      </c>
      <c r="F11" s="1">
        <v>12804</v>
      </c>
      <c r="G11" s="1">
        <v>15808</v>
      </c>
      <c r="H11" s="1">
        <v>9557</v>
      </c>
    </row>
    <row r="12" spans="3:8" x14ac:dyDescent="0.25">
      <c r="C12" t="s">
        <v>13</v>
      </c>
      <c r="D12" s="1">
        <v>11903</v>
      </c>
      <c r="E12" s="1">
        <v>8157</v>
      </c>
      <c r="F12" s="1">
        <v>16004</v>
      </c>
      <c r="G12" s="1">
        <v>10975</v>
      </c>
      <c r="H12" s="1">
        <v>13449</v>
      </c>
    </row>
    <row r="13" spans="3:8" x14ac:dyDescent="0.25">
      <c r="C13" t="s">
        <v>14</v>
      </c>
      <c r="D13" s="1">
        <v>11615</v>
      </c>
      <c r="E13" s="1">
        <v>9465</v>
      </c>
      <c r="F13" s="1">
        <v>14510</v>
      </c>
      <c r="G13" s="1">
        <v>12095</v>
      </c>
      <c r="H13" s="1">
        <v>11299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E22" sqref="E22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5" t="s">
        <v>6</v>
      </c>
      <c r="D3" s="5"/>
      <c r="E3" s="5"/>
      <c r="F3" s="5"/>
      <c r="G3" s="5"/>
      <c r="H3" s="5"/>
    </row>
    <row r="4" spans="3:8" x14ac:dyDescent="0.25">
      <c r="C4" s="8" t="s">
        <v>0</v>
      </c>
      <c r="D4" s="10" t="s">
        <v>15</v>
      </c>
      <c r="E4" s="10"/>
      <c r="F4" s="10"/>
      <c r="G4" s="10"/>
      <c r="H4" s="11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13349</v>
      </c>
      <c r="E6" s="1">
        <v>16330</v>
      </c>
      <c r="F6" s="1">
        <v>13806</v>
      </c>
      <c r="G6" s="1">
        <v>12713</v>
      </c>
      <c r="H6" s="1">
        <v>9967</v>
      </c>
    </row>
    <row r="7" spans="3:8" x14ac:dyDescent="0.25">
      <c r="C7" t="s">
        <v>8</v>
      </c>
      <c r="D7" s="1">
        <v>9403</v>
      </c>
      <c r="E7" s="1">
        <v>11218</v>
      </c>
      <c r="F7" s="1">
        <v>19393</v>
      </c>
      <c r="G7" s="1">
        <v>17606</v>
      </c>
      <c r="H7" s="1">
        <v>10507</v>
      </c>
    </row>
    <row r="8" spans="3:8" x14ac:dyDescent="0.25">
      <c r="C8" t="s">
        <v>9</v>
      </c>
      <c r="D8" s="1">
        <v>19686</v>
      </c>
      <c r="E8" s="1">
        <v>7834</v>
      </c>
      <c r="F8" s="1">
        <v>18263</v>
      </c>
      <c r="G8" s="1">
        <v>19842</v>
      </c>
      <c r="H8" s="1">
        <v>13531</v>
      </c>
    </row>
    <row r="9" spans="3:8" x14ac:dyDescent="0.25">
      <c r="C9" t="s">
        <v>10</v>
      </c>
      <c r="D9" s="1">
        <v>18339</v>
      </c>
      <c r="E9" s="1">
        <v>6781</v>
      </c>
      <c r="F9" s="1">
        <v>5902</v>
      </c>
      <c r="G9" s="1">
        <v>16448</v>
      </c>
      <c r="H9" s="1">
        <v>5114</v>
      </c>
    </row>
    <row r="10" spans="3:8" x14ac:dyDescent="0.25">
      <c r="C10" t="s">
        <v>11</v>
      </c>
      <c r="D10" s="1">
        <v>10213</v>
      </c>
      <c r="E10" s="1">
        <v>10986</v>
      </c>
      <c r="F10" s="1">
        <v>13514</v>
      </c>
      <c r="G10" s="1">
        <v>16639</v>
      </c>
      <c r="H10" s="1">
        <v>16635</v>
      </c>
    </row>
    <row r="11" spans="3:8" x14ac:dyDescent="0.25">
      <c r="C11" t="s">
        <v>12</v>
      </c>
      <c r="D11" s="1">
        <v>11579</v>
      </c>
      <c r="E11" s="1">
        <v>15899</v>
      </c>
      <c r="F11" s="1">
        <v>16489</v>
      </c>
      <c r="G11" s="1">
        <v>5912</v>
      </c>
      <c r="H11" s="1">
        <v>15765</v>
      </c>
    </row>
    <row r="12" spans="3:8" x14ac:dyDescent="0.25">
      <c r="C12" t="s">
        <v>13</v>
      </c>
      <c r="D12" s="1">
        <v>7264</v>
      </c>
      <c r="E12" s="1">
        <v>12780</v>
      </c>
      <c r="F12" s="1">
        <v>18460</v>
      </c>
      <c r="G12" s="1">
        <v>10069</v>
      </c>
      <c r="H12" s="1">
        <v>11262</v>
      </c>
    </row>
    <row r="13" spans="3:8" x14ac:dyDescent="0.25">
      <c r="C13" t="s">
        <v>14</v>
      </c>
      <c r="D13" s="1">
        <v>16565</v>
      </c>
      <c r="E13" s="1">
        <v>12448</v>
      </c>
      <c r="F13" s="1">
        <v>12097</v>
      </c>
      <c r="G13" s="1">
        <v>18929</v>
      </c>
      <c r="H13" s="1">
        <v>7375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6" sqref="F16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12" t="s">
        <v>6</v>
      </c>
      <c r="D3" s="12"/>
      <c r="E3" s="12"/>
      <c r="F3" s="12"/>
      <c r="G3" s="12"/>
      <c r="H3" s="12"/>
    </row>
    <row r="4" spans="3:8" x14ac:dyDescent="0.25">
      <c r="C4" s="8" t="s">
        <v>0</v>
      </c>
      <c r="D4" s="10" t="s">
        <v>15</v>
      </c>
      <c r="E4" s="10"/>
      <c r="F4" s="10"/>
      <c r="G4" s="10"/>
      <c r="H4" s="11"/>
    </row>
    <row r="5" spans="3:8" ht="15.75" thickBot="1" x14ac:dyDescent="0.3">
      <c r="C5" s="9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1">
        <v>15398</v>
      </c>
      <c r="E6" s="1">
        <v>19614</v>
      </c>
      <c r="F6" s="1">
        <v>5123</v>
      </c>
      <c r="G6" s="1">
        <v>10644</v>
      </c>
      <c r="H6" s="1">
        <v>8350</v>
      </c>
    </row>
    <row r="7" spans="3:8" x14ac:dyDescent="0.25">
      <c r="C7" t="s">
        <v>8</v>
      </c>
      <c r="D7" s="1">
        <v>15013</v>
      </c>
      <c r="E7" s="1">
        <v>5495</v>
      </c>
      <c r="F7" s="1">
        <v>17249</v>
      </c>
      <c r="G7" s="1">
        <v>17371</v>
      </c>
      <c r="H7" s="1">
        <v>19848</v>
      </c>
    </row>
    <row r="8" spans="3:8" x14ac:dyDescent="0.25">
      <c r="C8" t="s">
        <v>9</v>
      </c>
      <c r="D8" s="1">
        <v>9650</v>
      </c>
      <c r="E8" s="1">
        <v>9726</v>
      </c>
      <c r="F8" s="1">
        <v>13737</v>
      </c>
      <c r="G8" s="1">
        <v>16956</v>
      </c>
      <c r="H8" s="1">
        <v>13698</v>
      </c>
    </row>
    <row r="9" spans="3:8" x14ac:dyDescent="0.25">
      <c r="C9" t="s">
        <v>10</v>
      </c>
      <c r="D9" s="1">
        <v>17981</v>
      </c>
      <c r="E9" s="1">
        <v>6533</v>
      </c>
      <c r="F9" s="1">
        <v>6875</v>
      </c>
      <c r="G9" s="1">
        <v>8727</v>
      </c>
      <c r="H9" s="1">
        <v>18098</v>
      </c>
    </row>
    <row r="10" spans="3:8" x14ac:dyDescent="0.25">
      <c r="C10" t="s">
        <v>11</v>
      </c>
      <c r="D10" s="1">
        <v>12582</v>
      </c>
      <c r="E10" s="1">
        <v>14168</v>
      </c>
      <c r="F10" s="1">
        <v>5389</v>
      </c>
      <c r="G10" s="1">
        <v>8974</v>
      </c>
      <c r="H10" s="1">
        <v>19517</v>
      </c>
    </row>
    <row r="11" spans="3:8" x14ac:dyDescent="0.25">
      <c r="C11" t="s">
        <v>12</v>
      </c>
      <c r="D11" s="1">
        <v>12860</v>
      </c>
      <c r="E11" s="1">
        <v>8914</v>
      </c>
      <c r="F11" s="1">
        <v>10247</v>
      </c>
      <c r="G11" s="1">
        <v>15109</v>
      </c>
      <c r="H11" s="1">
        <v>9233</v>
      </c>
    </row>
    <row r="12" spans="3:8" x14ac:dyDescent="0.25">
      <c r="C12" t="s">
        <v>13</v>
      </c>
      <c r="D12" s="1">
        <v>12824</v>
      </c>
      <c r="E12" s="1">
        <v>9191</v>
      </c>
      <c r="F12" s="1">
        <v>16547</v>
      </c>
      <c r="G12" s="1">
        <v>15340</v>
      </c>
      <c r="H12" s="1">
        <v>14495</v>
      </c>
    </row>
    <row r="13" spans="3:8" x14ac:dyDescent="0.25">
      <c r="C13" t="s">
        <v>14</v>
      </c>
      <c r="D13" s="1">
        <v>16275</v>
      </c>
      <c r="E13" s="1">
        <v>6929</v>
      </c>
      <c r="F13" s="1">
        <v>5014</v>
      </c>
      <c r="G13" s="1">
        <v>13149</v>
      </c>
      <c r="H13" s="1">
        <v>19857</v>
      </c>
    </row>
  </sheetData>
  <mergeCells count="3">
    <mergeCell ref="C3:H3"/>
    <mergeCell ref="D4:H4"/>
    <mergeCell ref="C4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workbookViewId="0">
      <selection activeCell="H1" sqref="H1:H1048576"/>
    </sheetView>
  </sheetViews>
  <sheetFormatPr baseColWidth="10" defaultRowHeight="15" x14ac:dyDescent="0.25"/>
  <cols>
    <col min="3" max="3" width="15.7109375" bestFit="1" customWidth="1"/>
    <col min="4" max="5" width="14.85546875" customWidth="1"/>
    <col min="6" max="6" width="15.42578125" bestFit="1" customWidth="1"/>
    <col min="7" max="7" width="14.42578125" bestFit="1" customWidth="1"/>
    <col min="8" max="8" width="15.42578125" bestFit="1" customWidth="1"/>
  </cols>
  <sheetData>
    <row r="3" spans="3:8" ht="15.75" thickBot="1" x14ac:dyDescent="0.3">
      <c r="C3" s="12" t="s">
        <v>6</v>
      </c>
      <c r="D3" s="12"/>
      <c r="E3" s="12"/>
      <c r="F3" s="12"/>
      <c r="G3" s="12"/>
      <c r="H3" s="12"/>
    </row>
    <row r="4" spans="3:8" x14ac:dyDescent="0.25">
      <c r="C4" s="13" t="s">
        <v>0</v>
      </c>
      <c r="D4" s="15" t="s">
        <v>15</v>
      </c>
      <c r="E4" s="16"/>
      <c r="F4" s="16"/>
      <c r="G4" s="16"/>
      <c r="H4" s="17"/>
    </row>
    <row r="5" spans="3:8" ht="15.75" thickBot="1" x14ac:dyDescent="0.3">
      <c r="C5" s="14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x14ac:dyDescent="0.25">
      <c r="C6" t="s">
        <v>7</v>
      </c>
      <c r="D6" s="4">
        <f>Enero!D6+Febrero!D6+Marzo!D6+Abril!D6+Mayo!D6+Junio!D6</f>
        <v>76980</v>
      </c>
      <c r="E6" s="4">
        <f>Enero!E6+Febrero!E6+Marzo!E6+Abril!E6+Mayo!E6+Junio!E6</f>
        <v>92515</v>
      </c>
      <c r="F6" s="4">
        <f>Enero!F6+Febrero!F6+Marzo!F6+Abril!F6+Mayo!F6+Junio!F6</f>
        <v>68890</v>
      </c>
      <c r="G6" s="4">
        <f>Enero!G6+Febrero!G6+Marzo!G6+Abril!G6+Mayo!G6+Junio!G6</f>
        <v>84295</v>
      </c>
      <c r="H6" s="4">
        <f>Enero!H6+Febrero!H6+Marzo!H6+Abril!H6+Mayo!H6+Junio!H6</f>
        <v>89364</v>
      </c>
    </row>
    <row r="7" spans="3:8" x14ac:dyDescent="0.25">
      <c r="C7" t="s">
        <v>8</v>
      </c>
      <c r="D7" s="4">
        <f>Enero!D7+Febrero!D7+Marzo!D7+Abril!D7+Mayo!D7+Junio!D7</f>
        <v>88171</v>
      </c>
      <c r="E7" s="4">
        <f>Enero!E7+Febrero!E7+Marzo!E7+Abril!E7+Mayo!E7+Junio!E7</f>
        <v>57724</v>
      </c>
      <c r="F7" s="4">
        <f>Enero!F7+Febrero!F7+Marzo!F7+Abril!F7+Mayo!F7+Junio!F7</f>
        <v>71272</v>
      </c>
      <c r="G7" s="4">
        <f>Enero!G7+Febrero!G7+Marzo!G7+Abril!G7+Mayo!G7+Junio!G7</f>
        <v>67145</v>
      </c>
      <c r="H7" s="4">
        <f>Enero!H7+Febrero!H7+Marzo!H7+Abril!H7+Mayo!H7+Junio!H7</f>
        <v>69231</v>
      </c>
    </row>
    <row r="8" spans="3:8" x14ac:dyDescent="0.25">
      <c r="C8" t="s">
        <v>9</v>
      </c>
      <c r="D8" s="4">
        <f>Enero!D8+Febrero!D8+Marzo!D8+Abril!D8+Mayo!D8+Junio!D8</f>
        <v>73767</v>
      </c>
      <c r="E8" s="4">
        <f>Enero!E8+Febrero!E8+Marzo!E8+Abril!E8+Mayo!E8+Junio!E8</f>
        <v>63251</v>
      </c>
      <c r="F8" s="4">
        <f>Enero!F8+Febrero!F8+Marzo!F8+Abril!F8+Mayo!F8+Junio!F8</f>
        <v>100067</v>
      </c>
      <c r="G8" s="4">
        <f>Enero!G8+Febrero!G8+Marzo!G8+Abril!G8+Mayo!G8+Junio!G8</f>
        <v>64416</v>
      </c>
      <c r="H8" s="4">
        <f>Enero!H8+Febrero!H8+Marzo!H8+Abril!H8+Mayo!H8+Junio!H8</f>
        <v>78046</v>
      </c>
    </row>
    <row r="9" spans="3:8" x14ac:dyDescent="0.25">
      <c r="C9" t="s">
        <v>10</v>
      </c>
      <c r="D9" s="4">
        <f>Enero!D9+Febrero!D9+Marzo!D9+Abril!D9+Mayo!D9+Junio!D9</f>
        <v>98173</v>
      </c>
      <c r="E9" s="4">
        <f>Enero!E9+Febrero!E9+Marzo!E9+Abril!E9+Mayo!E9+Junio!E9</f>
        <v>75605</v>
      </c>
      <c r="F9" s="4">
        <f>Enero!F9+Febrero!F9+Marzo!F9+Abril!F9+Mayo!F9+Junio!F9</f>
        <v>48065</v>
      </c>
      <c r="G9" s="4">
        <f>Enero!G9+Febrero!G9+Marzo!G9+Abril!G9+Mayo!G9+Junio!G9</f>
        <v>88982</v>
      </c>
      <c r="H9" s="4">
        <f>Enero!H9+Febrero!H9+Marzo!H9+Abril!H9+Mayo!H9+Junio!H9</f>
        <v>77570</v>
      </c>
    </row>
    <row r="10" spans="3:8" x14ac:dyDescent="0.25">
      <c r="C10" t="s">
        <v>11</v>
      </c>
      <c r="D10" s="4">
        <f>Enero!D10+Febrero!D10+Marzo!D10+Abril!D10+Mayo!D10+Junio!D10</f>
        <v>66787</v>
      </c>
      <c r="E10" s="4">
        <f>Enero!E10+Febrero!E10+Marzo!E10+Abril!E10+Mayo!E10+Junio!E10</f>
        <v>86856</v>
      </c>
      <c r="F10" s="4">
        <f>Enero!F10+Febrero!F10+Marzo!F10+Abril!F10+Mayo!F10+Junio!F10</f>
        <v>75746</v>
      </c>
      <c r="G10" s="4">
        <f>Enero!G10+Febrero!G10+Marzo!G10+Abril!G10+Mayo!G10+Junio!G10</f>
        <v>85754</v>
      </c>
      <c r="H10" s="4">
        <f>Enero!H10+Febrero!H10+Marzo!H10+Abril!H10+Mayo!H10+Junio!H10</f>
        <v>109096</v>
      </c>
    </row>
    <row r="11" spans="3:8" x14ac:dyDescent="0.25">
      <c r="C11" t="s">
        <v>12</v>
      </c>
      <c r="D11" s="4">
        <f>Enero!D11+Febrero!D11+Marzo!D11+Abril!D11+Mayo!D11+Junio!D11</f>
        <v>77785</v>
      </c>
      <c r="E11" s="4">
        <f>Enero!E11+Febrero!E11+Marzo!E11+Abril!E11+Mayo!E11+Junio!E11</f>
        <v>79666</v>
      </c>
      <c r="F11" s="4">
        <f>Enero!F11+Febrero!F11+Marzo!F11+Abril!F11+Mayo!F11+Junio!F11</f>
        <v>88631</v>
      </c>
      <c r="G11" s="4">
        <f>Enero!G11+Febrero!G11+Marzo!G11+Abril!G11+Mayo!G11+Junio!G11</f>
        <v>73008</v>
      </c>
      <c r="H11" s="4">
        <f>Enero!H11+Febrero!H11+Marzo!H11+Abril!H11+Mayo!H11+Junio!H11</f>
        <v>67426</v>
      </c>
    </row>
    <row r="12" spans="3:8" x14ac:dyDescent="0.25">
      <c r="C12" t="s">
        <v>13</v>
      </c>
      <c r="D12" s="4">
        <f>Enero!D12+Febrero!D12+Marzo!D12+Abril!D12+Mayo!D12+Junio!D12</f>
        <v>75598</v>
      </c>
      <c r="E12" s="4">
        <f>Enero!E12+Febrero!E12+Marzo!E12+Abril!E12+Mayo!E12+Junio!E12</f>
        <v>61225</v>
      </c>
      <c r="F12" s="4">
        <f>Enero!F12+Febrero!F12+Marzo!F12+Abril!F12+Mayo!F12+Junio!F12</f>
        <v>77722</v>
      </c>
      <c r="G12" s="4">
        <f>Enero!G12+Febrero!G12+Marzo!G12+Abril!G12+Mayo!G12+Junio!G12</f>
        <v>58911</v>
      </c>
      <c r="H12" s="4">
        <f>Enero!H12+Febrero!H12+Marzo!H12+Abril!H12+Mayo!H12+Junio!H12</f>
        <v>67240</v>
      </c>
    </row>
    <row r="13" spans="3:8" x14ac:dyDescent="0.25">
      <c r="C13" t="s">
        <v>14</v>
      </c>
      <c r="D13" s="4">
        <f>Enero!D13+Febrero!D13+Marzo!D13+Abril!D13+Mayo!D13+Junio!D13</f>
        <v>85204</v>
      </c>
      <c r="E13" s="4">
        <f>Enero!E13+Febrero!E13+Marzo!E13+Abril!E13+Mayo!E13+Junio!E13</f>
        <v>64855</v>
      </c>
      <c r="F13" s="4">
        <f>Enero!F13+Febrero!F13+Marzo!F13+Abril!F13+Mayo!F13+Junio!F13</f>
        <v>59787</v>
      </c>
      <c r="G13" s="4">
        <f>Enero!G13+Febrero!G13+Marzo!G13+Abril!G13+Mayo!G13+Junio!G13</f>
        <v>79434</v>
      </c>
      <c r="H13" s="4">
        <f>Enero!H13+Febrero!H13+Marzo!H13+Abril!H13+Mayo!H13+Junio!H13</f>
        <v>76994</v>
      </c>
    </row>
    <row r="14" spans="3:8" x14ac:dyDescent="0.25">
      <c r="D14" s="4"/>
      <c r="E14" s="4"/>
      <c r="F14" s="4"/>
      <c r="G14" s="4"/>
      <c r="H14" s="4"/>
    </row>
    <row r="15" spans="3:8" x14ac:dyDescent="0.25">
      <c r="D15" s="4"/>
      <c r="E15" s="4"/>
      <c r="F15" s="4"/>
      <c r="G15" s="4"/>
      <c r="H15" s="4"/>
    </row>
    <row r="16" spans="3:8" x14ac:dyDescent="0.25">
      <c r="D16" s="4"/>
      <c r="E16" s="4"/>
      <c r="F16" s="4"/>
      <c r="G16" s="4"/>
      <c r="H16" s="4"/>
    </row>
    <row r="17" spans="4:8" x14ac:dyDescent="0.25">
      <c r="D17" s="4"/>
      <c r="E17" s="4"/>
      <c r="F17" s="4"/>
      <c r="G17" s="4"/>
      <c r="H17" s="4"/>
    </row>
    <row r="18" spans="4:8" x14ac:dyDescent="0.25">
      <c r="D18" s="4"/>
      <c r="E18" s="4"/>
      <c r="F18" s="4"/>
      <c r="G18" s="4"/>
      <c r="H18" s="4"/>
    </row>
    <row r="19" spans="4:8" x14ac:dyDescent="0.25">
      <c r="D19" s="4"/>
      <c r="E19" s="4"/>
      <c r="F19" s="4"/>
      <c r="G19" s="4"/>
      <c r="H19" s="4"/>
    </row>
    <row r="20" spans="4:8" x14ac:dyDescent="0.25">
      <c r="D20" s="4"/>
      <c r="E20" s="4"/>
      <c r="F20" s="4"/>
      <c r="G20" s="4"/>
      <c r="H20" s="4"/>
    </row>
    <row r="21" spans="4:8" x14ac:dyDescent="0.25">
      <c r="D21" s="4"/>
      <c r="E21" s="4"/>
      <c r="F21" s="4"/>
      <c r="G21" s="4"/>
      <c r="H21" s="4"/>
    </row>
    <row r="22" spans="4:8" x14ac:dyDescent="0.25">
      <c r="D22" s="4"/>
      <c r="E22" s="4"/>
      <c r="F22" s="4"/>
      <c r="G22" s="4"/>
      <c r="H22" s="4"/>
    </row>
    <row r="23" spans="4:8" x14ac:dyDescent="0.25">
      <c r="D23" s="4"/>
      <c r="E23" s="4"/>
      <c r="F23" s="4"/>
      <c r="G23" s="4"/>
      <c r="H23" s="4"/>
    </row>
    <row r="24" spans="4:8" x14ac:dyDescent="0.25">
      <c r="D24" s="4"/>
      <c r="E24" s="4"/>
      <c r="F24" s="4"/>
      <c r="G24" s="4"/>
      <c r="H24" s="4"/>
    </row>
    <row r="25" spans="4:8" x14ac:dyDescent="0.25">
      <c r="D25" s="4"/>
      <c r="E25" s="4"/>
      <c r="F25" s="4"/>
      <c r="G25" s="4"/>
      <c r="H25" s="4"/>
    </row>
  </sheetData>
  <dataConsolidate/>
  <mergeCells count="3">
    <mergeCell ref="C3:H3"/>
    <mergeCell ref="C4:C5"/>
    <mergeCell ref="D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3"/>
  <sheetViews>
    <sheetView tabSelected="1" workbookViewId="0">
      <selection activeCell="G9" sqref="G9"/>
    </sheetView>
  </sheetViews>
  <sheetFormatPr baseColWidth="10" defaultRowHeight="15" x14ac:dyDescent="0.25"/>
  <cols>
    <col min="3" max="3" width="15.7109375" bestFit="1" customWidth="1"/>
    <col min="4" max="5" width="14.85546875" customWidth="1"/>
    <col min="6" max="6" width="15.42578125" bestFit="1" customWidth="1"/>
    <col min="7" max="7" width="14.85546875" customWidth="1"/>
    <col min="8" max="8" width="15.42578125" bestFit="1" customWidth="1"/>
  </cols>
  <sheetData>
    <row r="3" spans="3:10" ht="15.75" thickBot="1" x14ac:dyDescent="0.3">
      <c r="C3" s="12" t="s">
        <v>6</v>
      </c>
      <c r="D3" s="12"/>
      <c r="E3" s="12"/>
      <c r="F3" s="12"/>
      <c r="G3" s="12"/>
      <c r="H3" s="12"/>
    </row>
    <row r="4" spans="3:10" x14ac:dyDescent="0.25">
      <c r="C4" s="13" t="s">
        <v>0</v>
      </c>
      <c r="D4" s="15" t="s">
        <v>15</v>
      </c>
      <c r="E4" s="16"/>
      <c r="F4" s="16"/>
      <c r="G4" s="16"/>
      <c r="H4" s="17"/>
    </row>
    <row r="5" spans="3:10" ht="15.75" thickBot="1" x14ac:dyDescent="0.3">
      <c r="C5" s="14"/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10" x14ac:dyDescent="0.25">
      <c r="C6" t="s">
        <v>7</v>
      </c>
      <c r="D6" s="4">
        <f>SUM(Enero:Mayo!D6)</f>
        <v>61582</v>
      </c>
      <c r="E6" s="4">
        <f>SUM(Enero:Mayo!E6)</f>
        <v>72901</v>
      </c>
      <c r="F6" s="4">
        <f>SUM(Enero:Mayo!F6)</f>
        <v>63767</v>
      </c>
      <c r="G6" s="4">
        <f>SUM(Enero:Mayo!G6)</f>
        <v>73651</v>
      </c>
      <c r="H6" s="4">
        <f>SUM(Enero:Mayo!H6)</f>
        <v>81014</v>
      </c>
    </row>
    <row r="7" spans="3:10" x14ac:dyDescent="0.25">
      <c r="C7" t="s">
        <v>8</v>
      </c>
      <c r="D7" s="4">
        <f>SUM(Enero:Mayo!D7)</f>
        <v>73158</v>
      </c>
      <c r="E7" s="4">
        <f>SUM(Enero:Mayo!E7)</f>
        <v>52229</v>
      </c>
      <c r="F7" s="4">
        <f>SUM(Enero:Mayo!F7)</f>
        <v>54023</v>
      </c>
      <c r="G7" s="4">
        <f>SUM(Enero:Mayo!G7)</f>
        <v>49774</v>
      </c>
      <c r="H7" s="4">
        <f>SUM(Enero:Mayo!H7)</f>
        <v>49383</v>
      </c>
    </row>
    <row r="8" spans="3:10" x14ac:dyDescent="0.25">
      <c r="C8" t="s">
        <v>9</v>
      </c>
      <c r="D8" s="4">
        <f>SUM(Enero:Mayo!D8)</f>
        <v>64117</v>
      </c>
      <c r="E8" s="4">
        <f>SUM(Enero:Mayo!E8)</f>
        <v>53525</v>
      </c>
      <c r="F8" s="4">
        <f>SUM(Enero:Mayo!F8)</f>
        <v>86330</v>
      </c>
      <c r="G8" s="4">
        <f>SUM(Enero:Mayo!G8)</f>
        <v>47460</v>
      </c>
      <c r="H8" s="4">
        <f>SUM(Enero:Mayo!H8)</f>
        <v>64348</v>
      </c>
      <c r="J8">
        <f>[1]!COTIZACION</f>
        <v>21000</v>
      </c>
    </row>
    <row r="9" spans="3:10" x14ac:dyDescent="0.25">
      <c r="C9" t="s">
        <v>10</v>
      </c>
      <c r="D9" s="4">
        <f>SUM(Enero:Mayo!D9)</f>
        <v>80192</v>
      </c>
      <c r="E9" s="4">
        <f>SUM(Enero:Mayo!E9)</f>
        <v>69072</v>
      </c>
      <c r="F9" s="4">
        <f>SUM(Enero:Mayo!F9)</f>
        <v>41190</v>
      </c>
      <c r="G9" s="4">
        <f>SUM(Enero:Mayo!G9)</f>
        <v>80255</v>
      </c>
      <c r="H9" s="4">
        <f>SUM(Enero:Mayo!H9)</f>
        <v>59472</v>
      </c>
    </row>
    <row r="10" spans="3:10" x14ac:dyDescent="0.25">
      <c r="C10" t="s">
        <v>11</v>
      </c>
      <c r="D10" s="4">
        <f>SUM(Enero:Mayo!D10)</f>
        <v>54205</v>
      </c>
      <c r="E10" s="4">
        <f>SUM(Enero:Mayo!E10)</f>
        <v>72688</v>
      </c>
      <c r="F10" s="4">
        <f>SUM(Enero:Mayo!F10)</f>
        <v>70357</v>
      </c>
      <c r="G10" s="4">
        <f>SUM(Enero:Mayo!G10)</f>
        <v>76780</v>
      </c>
      <c r="H10" s="4">
        <f>SUM(Enero:Mayo!H10)</f>
        <v>89579</v>
      </c>
    </row>
    <row r="11" spans="3:10" x14ac:dyDescent="0.25">
      <c r="C11" t="s">
        <v>12</v>
      </c>
      <c r="D11" s="4">
        <f>SUM(Enero:Mayo!D11)</f>
        <v>64925</v>
      </c>
      <c r="E11" s="4">
        <f>SUM(Enero:Mayo!E11)</f>
        <v>70752</v>
      </c>
      <c r="F11" s="4">
        <f>SUM(Enero:Mayo!F11)</f>
        <v>78384</v>
      </c>
      <c r="G11" s="4">
        <f>SUM(Enero:Mayo!G11)</f>
        <v>57899</v>
      </c>
      <c r="H11" s="4">
        <f>SUM(Enero:Mayo!H11)</f>
        <v>58193</v>
      </c>
    </row>
    <row r="12" spans="3:10" x14ac:dyDescent="0.25">
      <c r="C12" t="s">
        <v>13</v>
      </c>
      <c r="D12" s="4">
        <f>SUM(Enero:Mayo!D12)</f>
        <v>62774</v>
      </c>
      <c r="E12" s="4">
        <f>SUM(Enero:Mayo!E12)</f>
        <v>52034</v>
      </c>
      <c r="F12" s="4">
        <f>SUM(Enero:Mayo!F12)</f>
        <v>61175</v>
      </c>
      <c r="G12" s="4">
        <f>SUM(Enero:Mayo!G12)</f>
        <v>43571</v>
      </c>
      <c r="H12" s="4">
        <f>SUM(Enero:Mayo!H12)</f>
        <v>52745</v>
      </c>
    </row>
    <row r="13" spans="3:10" x14ac:dyDescent="0.25">
      <c r="C13" t="s">
        <v>14</v>
      </c>
      <c r="D13" s="4">
        <f>SUM(Enero:Mayo!D13)</f>
        <v>68929</v>
      </c>
      <c r="E13" s="4">
        <f>SUM(Enero:Mayo!E13)</f>
        <v>57926</v>
      </c>
      <c r="F13" s="4">
        <f>SUM(Enero:Mayo!F13)</f>
        <v>54773</v>
      </c>
      <c r="G13" s="4">
        <f>SUM(Enero:Mayo!G13)</f>
        <v>66285</v>
      </c>
      <c r="H13" s="4">
        <f>SUM(Enero:Mayo!H13)</f>
        <v>57137</v>
      </c>
    </row>
  </sheetData>
  <dataConsolidate/>
  <mergeCells count="3">
    <mergeCell ref="C3:H3"/>
    <mergeCell ref="C4:C5"/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Total_por_Formula</vt:lpstr>
      <vt:lpstr>Total_Referencia_3D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Rojas Dellan</dc:creator>
  <cp:lastModifiedBy>A2-PC14</cp:lastModifiedBy>
  <dcterms:created xsi:type="dcterms:W3CDTF">2015-02-03T17:31:24Z</dcterms:created>
  <dcterms:modified xsi:type="dcterms:W3CDTF">2019-11-09T16:41:21Z</dcterms:modified>
</cp:coreProperties>
</file>