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7" activeTab="5"/>
  </bookViews>
  <sheets>
    <sheet name="Ventas Este" sheetId="1" r:id="rId1"/>
    <sheet name="Ventas Oeste" sheetId="2" r:id="rId2"/>
    <sheet name="Practica 1" sheetId="3" r:id="rId3"/>
    <sheet name="Ventas Febcon" sheetId="4" r:id="rId4"/>
    <sheet name="Ventas Enecon" sheetId="5" r:id="rId5"/>
    <sheet name="Practica 2" sheetId="6" r:id="rId6"/>
  </sheets>
  <calcPr calcId="162913"/>
</workbook>
</file>

<file path=xl/calcChain.xml><?xml version="1.0" encoding="utf-8"?>
<calcChain xmlns="http://schemas.openxmlformats.org/spreadsheetml/2006/main">
  <c r="F72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F18" i="6"/>
  <c r="F19" i="6"/>
  <c r="F22" i="6" s="1"/>
  <c r="F20" i="6"/>
  <c r="F21" i="6"/>
  <c r="G18" i="6"/>
  <c r="G19" i="6"/>
  <c r="G20" i="6"/>
  <c r="G21" i="6"/>
  <c r="H18" i="6"/>
  <c r="H19" i="6"/>
  <c r="H20" i="6"/>
  <c r="H21" i="6"/>
  <c r="H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F39" i="6"/>
  <c r="F44" i="6" s="1"/>
  <c r="F40" i="6"/>
  <c r="F41" i="6"/>
  <c r="F42" i="6"/>
  <c r="F43" i="6"/>
  <c r="G39" i="6"/>
  <c r="G40" i="6"/>
  <c r="G41" i="6"/>
  <c r="G42" i="6"/>
  <c r="G43" i="6"/>
  <c r="H39" i="6"/>
  <c r="H40" i="6"/>
  <c r="H41" i="6"/>
  <c r="H42" i="6"/>
  <c r="H43" i="6"/>
  <c r="H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F65" i="6"/>
  <c r="F68" i="6" s="1"/>
  <c r="F66" i="6"/>
  <c r="F67" i="6"/>
  <c r="G65" i="6"/>
  <c r="G66" i="6"/>
  <c r="G68" i="6" s="1"/>
  <c r="G67" i="6"/>
  <c r="H65" i="6"/>
  <c r="H66" i="6"/>
  <c r="H67" i="6"/>
  <c r="H68" i="6"/>
  <c r="C6" i="3"/>
  <c r="C7" i="3" s="1"/>
  <c r="D6" i="3"/>
  <c r="D7" i="3" s="1"/>
  <c r="E6" i="3"/>
  <c r="E7" i="3"/>
  <c r="C8" i="3"/>
  <c r="C9" i="3"/>
  <c r="C10" i="3"/>
  <c r="D8" i="3"/>
  <c r="D9" i="3"/>
  <c r="D10" i="3"/>
  <c r="E8" i="3"/>
  <c r="E9" i="3"/>
  <c r="E11" i="3" s="1"/>
  <c r="E10" i="3"/>
  <c r="C11" i="3"/>
  <c r="C12" i="3"/>
  <c r="C13" i="3"/>
  <c r="C14" i="3"/>
  <c r="C15" i="3"/>
  <c r="C16" i="3"/>
  <c r="D12" i="3"/>
  <c r="D13" i="3"/>
  <c r="D14" i="3"/>
  <c r="D15" i="3"/>
  <c r="D16" i="3"/>
  <c r="E12" i="3"/>
  <c r="E13" i="3"/>
  <c r="E14" i="3"/>
  <c r="E15" i="3"/>
  <c r="E16" i="3"/>
  <c r="C17" i="3"/>
  <c r="C18" i="3"/>
  <c r="C19" i="3"/>
  <c r="C20" i="3"/>
  <c r="C21" i="3"/>
  <c r="D17" i="3"/>
  <c r="D18" i="3"/>
  <c r="D19" i="3"/>
  <c r="D20" i="3"/>
  <c r="D21" i="3"/>
  <c r="E17" i="3"/>
  <c r="E18" i="3"/>
  <c r="E19" i="3"/>
  <c r="E20" i="3"/>
  <c r="E21" i="3"/>
  <c r="D22" i="3"/>
  <c r="C23" i="3"/>
  <c r="C24" i="3"/>
  <c r="D23" i="3"/>
  <c r="D24" i="3"/>
  <c r="E23" i="3"/>
  <c r="E24" i="3"/>
  <c r="C25" i="3"/>
  <c r="C26" i="3"/>
  <c r="C27" i="3"/>
  <c r="D25" i="3"/>
  <c r="D26" i="3"/>
  <c r="D27" i="3"/>
  <c r="E25" i="3"/>
  <c r="E26" i="3"/>
  <c r="E27" i="3"/>
  <c r="D28" i="3"/>
  <c r="C29" i="3"/>
  <c r="D29" i="3"/>
  <c r="E29" i="3"/>
  <c r="C30" i="3"/>
  <c r="C31" i="3"/>
  <c r="C32" i="3"/>
  <c r="C33" i="3"/>
  <c r="D30" i="3"/>
  <c r="D31" i="3"/>
  <c r="D32" i="3"/>
  <c r="D33" i="3"/>
  <c r="E30" i="3"/>
  <c r="E31" i="3"/>
  <c r="E32" i="3"/>
  <c r="E33" i="3"/>
  <c r="D34" i="3"/>
  <c r="C35" i="3"/>
  <c r="C36" i="3"/>
  <c r="C43" i="3" s="1"/>
  <c r="C37" i="3"/>
  <c r="C38" i="3"/>
  <c r="D35" i="3"/>
  <c r="D36" i="3"/>
  <c r="D37" i="3"/>
  <c r="D38" i="3"/>
  <c r="E35" i="3"/>
  <c r="E36" i="3"/>
  <c r="E37" i="3"/>
  <c r="E38" i="3"/>
  <c r="C39" i="3"/>
  <c r="C40" i="3"/>
  <c r="C41" i="3"/>
  <c r="C42" i="3"/>
  <c r="D39" i="3"/>
  <c r="D40" i="3"/>
  <c r="D41" i="3"/>
  <c r="D42" i="3"/>
  <c r="E39" i="3"/>
  <c r="E40" i="3"/>
  <c r="E41" i="3"/>
  <c r="E42" i="3"/>
  <c r="E43" i="3"/>
  <c r="C44" i="3"/>
  <c r="C45" i="3"/>
  <c r="C46" i="3"/>
  <c r="C47" i="3"/>
  <c r="D44" i="3"/>
  <c r="D45" i="3"/>
  <c r="D48" i="3" s="1"/>
  <c r="D46" i="3"/>
  <c r="D47" i="3"/>
  <c r="E44" i="3"/>
  <c r="E45" i="3"/>
  <c r="E46" i="3"/>
  <c r="E47" i="3"/>
  <c r="C49" i="3"/>
  <c r="D49" i="3"/>
  <c r="E49" i="3"/>
  <c r="E53" i="3" s="1"/>
  <c r="C50" i="3"/>
  <c r="C51" i="3"/>
  <c r="C52" i="3"/>
  <c r="D50" i="3"/>
  <c r="D51" i="3"/>
  <c r="D52" i="3"/>
  <c r="E50" i="3"/>
  <c r="E51" i="3"/>
  <c r="E52" i="3"/>
  <c r="C53" i="3"/>
  <c r="E68" i="6" l="1"/>
  <c r="G44" i="6"/>
  <c r="E44" i="6"/>
  <c r="G22" i="6"/>
  <c r="E22" i="6"/>
  <c r="D53" i="3"/>
  <c r="E48" i="3"/>
  <c r="C48" i="3"/>
  <c r="D11" i="3"/>
  <c r="D43" i="3"/>
  <c r="E34" i="3"/>
  <c r="C34" i="3"/>
  <c r="E28" i="3"/>
  <c r="C28" i="3"/>
  <c r="E22" i="3"/>
  <c r="C22" i="3"/>
</calcChain>
</file>

<file path=xl/sharedStrings.xml><?xml version="1.0" encoding="utf-8"?>
<sst xmlns="http://schemas.openxmlformats.org/spreadsheetml/2006/main" count="104" uniqueCount="19">
  <si>
    <t>Producto</t>
  </si>
  <si>
    <t>Enero</t>
  </si>
  <si>
    <t>Febrero</t>
  </si>
  <si>
    <t>Marzo</t>
  </si>
  <si>
    <t>A</t>
  </si>
  <si>
    <t>B</t>
  </si>
  <si>
    <t>C</t>
  </si>
  <si>
    <t>D</t>
  </si>
  <si>
    <t>E</t>
  </si>
  <si>
    <t>G</t>
  </si>
  <si>
    <t>H</t>
  </si>
  <si>
    <t>F</t>
  </si>
  <si>
    <t>Unidades Vendidas Este</t>
  </si>
  <si>
    <t>Ingresos Oeste</t>
  </si>
  <si>
    <t>Unidades Vendidas Oeste</t>
  </si>
  <si>
    <t>Ingresos Este</t>
  </si>
  <si>
    <t xml:space="preserve">Asignación: </t>
  </si>
  <si>
    <t>Mostrar, a partir de la celda B5, los valores totalizados de las "Ventas Este" y "Ventas Oeste".</t>
  </si>
  <si>
    <t>Mostrar, a partir de la celda D5, los valores totalizados de las "Ventas Febcon" y "Ventas Enecon".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</si>
</sst>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Bs. F&quot;\ * #,##0.00_ ;_ &quot;Bs. F&quot;\ * \-#,##0.00_ ;_ &quot;Bs. F&quot;\ * &quot;-&quot;??_ ;_ @_ "/>
    <numFmt numFmtId="165" formatCode="#,##0.00\ &quot;€&quot;"/>
    <numFmt numFmtId="166" formatCode="_ [$€-2]\ * #,##0.00_ ;_ [$€-2]\ * \-#,##0.00_ ;_ [$€-2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164" fontId="0" fillId="0" borderId="0" xfId="1" applyFont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EXL-N3-3035\Practica_Capitulo_9F_Consolidar_Hojas_de_Calculo_por_Categoria_Filas_Columnas_6.xlsx" TargetMode="External"/><Relationship Id="rId1" Type="http://schemas.openxmlformats.org/officeDocument/2006/relationships/externalLinkPath" Target="file:///B:\EXL-N3-3035\Practica_Capitulo_9F_Consolidar_Hojas_de_Calculo_por_Categoria_Filas_Columnas_6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EXL-N3-3035\Practica_Capitulo_9F_Consolidar_Hojas_de_Calculo_por_Categoria_Filas_Columnas_6.xlsx" TargetMode="External"/><Relationship Id="rId1" Type="http://schemas.openxmlformats.org/officeDocument/2006/relationships/externalLinkPath" Target="file:///B:\EXL-N3-3035\Practica_Capitulo_9F_Consolidar_Hojas_de_Calculo_por_Categoria_Filas_Columnas_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B5" sqref="B5"/>
    </sheetView>
  </sheetViews>
  <sheetFormatPr baseColWidth="10" defaultColWidth="9.140625" defaultRowHeight="15" x14ac:dyDescent="0.25"/>
  <cols>
    <col min="1" max="16384" width="9.140625" style="1"/>
  </cols>
  <sheetData>
    <row r="5" spans="2:5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2:5" x14ac:dyDescent="0.25">
      <c r="B6" s="2" t="s">
        <v>4</v>
      </c>
      <c r="C6" s="3">
        <v>205</v>
      </c>
      <c r="D6" s="3">
        <v>263</v>
      </c>
      <c r="E6" s="3">
        <v>20</v>
      </c>
    </row>
    <row r="7" spans="2:5" x14ac:dyDescent="0.25">
      <c r="B7" s="2" t="s">
        <v>5</v>
      </c>
      <c r="C7" s="3">
        <v>164</v>
      </c>
      <c r="D7" s="3">
        <v>-17</v>
      </c>
      <c r="E7" s="3">
        <v>146</v>
      </c>
    </row>
    <row r="8" spans="2:5" x14ac:dyDescent="0.25">
      <c r="B8" s="2" t="s">
        <v>6</v>
      </c>
      <c r="C8" s="3">
        <v>278</v>
      </c>
      <c r="D8" s="3">
        <v>177</v>
      </c>
      <c r="E8" s="3">
        <v>179</v>
      </c>
    </row>
    <row r="9" spans="2:5" x14ac:dyDescent="0.25">
      <c r="B9" s="2" t="s">
        <v>7</v>
      </c>
      <c r="C9" s="3">
        <v>156</v>
      </c>
      <c r="D9" s="3">
        <v>214</v>
      </c>
      <c r="E9" s="3">
        <v>240</v>
      </c>
    </row>
    <row r="10" spans="2:5" x14ac:dyDescent="0.25">
      <c r="B10" s="2" t="s">
        <v>7</v>
      </c>
      <c r="C10" s="3">
        <v>72</v>
      </c>
      <c r="D10" s="3">
        <v>134</v>
      </c>
      <c r="E10" s="3">
        <v>48</v>
      </c>
    </row>
    <row r="11" spans="2:5" x14ac:dyDescent="0.25">
      <c r="B11" s="2" t="s">
        <v>7</v>
      </c>
      <c r="C11" s="3">
        <v>7</v>
      </c>
      <c r="D11" s="3">
        <v>256</v>
      </c>
      <c r="E11" s="3">
        <v>104</v>
      </c>
    </row>
    <row r="12" spans="2:5" x14ac:dyDescent="0.25">
      <c r="B12" s="2" t="s">
        <v>4</v>
      </c>
      <c r="C12" s="3">
        <v>141</v>
      </c>
      <c r="D12" s="3">
        <v>87</v>
      </c>
      <c r="E12" s="3">
        <v>148</v>
      </c>
    </row>
    <row r="13" spans="2:5" x14ac:dyDescent="0.25">
      <c r="B13" s="2" t="s">
        <v>4</v>
      </c>
      <c r="C13" s="3">
        <v>2</v>
      </c>
      <c r="D13" s="3">
        <v>-15</v>
      </c>
      <c r="E13" s="3">
        <v>135</v>
      </c>
    </row>
    <row r="14" spans="2:5" x14ac:dyDescent="0.25">
      <c r="B14" s="2" t="s">
        <v>4</v>
      </c>
      <c r="C14" s="3">
        <v>-44</v>
      </c>
      <c r="D14" s="3">
        <v>47</v>
      </c>
      <c r="E14" s="3">
        <v>72</v>
      </c>
    </row>
    <row r="15" spans="2:5" x14ac:dyDescent="0.25">
      <c r="B15" s="2" t="s">
        <v>5</v>
      </c>
      <c r="C15" s="3">
        <v>7</v>
      </c>
      <c r="D15" s="3">
        <v>-81</v>
      </c>
      <c r="E15" s="3">
        <v>2</v>
      </c>
    </row>
    <row r="16" spans="2:5" x14ac:dyDescent="0.25">
      <c r="B16" s="2" t="s">
        <v>8</v>
      </c>
      <c r="C16" s="3">
        <v>25</v>
      </c>
      <c r="D16" s="3">
        <v>120</v>
      </c>
      <c r="E16" s="3">
        <v>171</v>
      </c>
    </row>
    <row r="17" spans="2:5" x14ac:dyDescent="0.25">
      <c r="B17" s="2" t="s">
        <v>8</v>
      </c>
      <c r="C17" s="3">
        <v>197</v>
      </c>
      <c r="D17" s="3">
        <v>90</v>
      </c>
      <c r="E17" s="3">
        <v>124</v>
      </c>
    </row>
    <row r="18" spans="2:5" x14ac:dyDescent="0.25">
      <c r="B18" s="2" t="s">
        <v>8</v>
      </c>
      <c r="C18" s="3">
        <v>221</v>
      </c>
      <c r="D18" s="3">
        <v>121</v>
      </c>
      <c r="E18" s="3">
        <v>48</v>
      </c>
    </row>
    <row r="19" spans="2:5" x14ac:dyDescent="0.25">
      <c r="B19" s="2" t="s">
        <v>4</v>
      </c>
      <c r="C19" s="3">
        <v>84</v>
      </c>
      <c r="D19" s="3">
        <v>103</v>
      </c>
      <c r="E19" s="3">
        <v>134</v>
      </c>
    </row>
    <row r="20" spans="2:5" x14ac:dyDescent="0.25">
      <c r="B20" s="2" t="s">
        <v>9</v>
      </c>
      <c r="C20" s="3">
        <v>-13</v>
      </c>
      <c r="D20" s="3">
        <v>250</v>
      </c>
      <c r="E20" s="3">
        <v>51</v>
      </c>
    </row>
    <row r="21" spans="2:5" x14ac:dyDescent="0.25">
      <c r="B21" s="2" t="s">
        <v>7</v>
      </c>
      <c r="C21" s="3">
        <v>-5</v>
      </c>
      <c r="D21" s="3">
        <v>159</v>
      </c>
      <c r="E21" s="3">
        <v>70</v>
      </c>
    </row>
    <row r="22" spans="2:5" x14ac:dyDescent="0.25">
      <c r="B22" s="2" t="s">
        <v>8</v>
      </c>
      <c r="C22" s="3">
        <v>136</v>
      </c>
      <c r="D22" s="3">
        <v>152</v>
      </c>
      <c r="E22" s="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topLeftCell="A3" workbookViewId="0">
      <selection activeCell="G11" sqref="G11"/>
    </sheetView>
  </sheetViews>
  <sheetFormatPr baseColWidth="10" defaultColWidth="9.140625" defaultRowHeight="15" x14ac:dyDescent="0.25"/>
  <cols>
    <col min="1" max="16384" width="9.140625" style="1"/>
  </cols>
  <sheetData>
    <row r="3" spans="2:5" x14ac:dyDescent="0.25">
      <c r="B3" s="2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 s="2" t="s">
        <v>4</v>
      </c>
      <c r="C4" s="3">
        <v>173</v>
      </c>
      <c r="D4" s="3">
        <v>1</v>
      </c>
      <c r="E4" s="3">
        <v>256</v>
      </c>
    </row>
    <row r="5" spans="2:5" x14ac:dyDescent="0.25">
      <c r="B5" s="2" t="s">
        <v>4</v>
      </c>
      <c r="C5" s="3">
        <v>208</v>
      </c>
      <c r="D5" s="3">
        <v>201</v>
      </c>
      <c r="E5" s="3">
        <v>224</v>
      </c>
    </row>
    <row r="6" spans="2:5" x14ac:dyDescent="0.25">
      <c r="B6" s="2" t="s">
        <v>5</v>
      </c>
      <c r="C6" s="3">
        <v>176</v>
      </c>
      <c r="D6" s="3">
        <v>33</v>
      </c>
      <c r="E6" s="3">
        <v>350</v>
      </c>
    </row>
    <row r="7" spans="2:5" x14ac:dyDescent="0.25">
      <c r="B7" s="2" t="s">
        <v>5</v>
      </c>
      <c r="C7" s="3">
        <v>190</v>
      </c>
      <c r="D7" s="3">
        <v>249</v>
      </c>
      <c r="E7" s="3">
        <v>215</v>
      </c>
    </row>
    <row r="8" spans="2:5" x14ac:dyDescent="0.25">
      <c r="B8" s="2" t="s">
        <v>7</v>
      </c>
      <c r="C8" s="3">
        <v>162</v>
      </c>
      <c r="D8" s="3">
        <v>74</v>
      </c>
      <c r="E8" s="3">
        <v>156</v>
      </c>
    </row>
    <row r="9" spans="2:5" x14ac:dyDescent="0.25">
      <c r="B9" s="2" t="s">
        <v>7</v>
      </c>
      <c r="C9" s="3">
        <v>90</v>
      </c>
      <c r="D9" s="3">
        <v>150</v>
      </c>
      <c r="E9" s="3">
        <v>170</v>
      </c>
    </row>
    <row r="10" spans="2:5" x14ac:dyDescent="0.25">
      <c r="B10" s="2" t="s">
        <v>7</v>
      </c>
      <c r="C10" s="3">
        <v>112</v>
      </c>
      <c r="D10" s="3">
        <v>284</v>
      </c>
      <c r="E10" s="3">
        <v>141</v>
      </c>
    </row>
    <row r="11" spans="2:5" x14ac:dyDescent="0.25">
      <c r="B11" s="2" t="s">
        <v>9</v>
      </c>
      <c r="C11" s="3">
        <v>154</v>
      </c>
      <c r="D11" s="3">
        <v>217</v>
      </c>
      <c r="E11" s="3">
        <v>113</v>
      </c>
    </row>
    <row r="12" spans="2:5" x14ac:dyDescent="0.25">
      <c r="B12" s="2" t="s">
        <v>9</v>
      </c>
      <c r="C12" s="3">
        <v>152</v>
      </c>
      <c r="D12" s="3">
        <v>200</v>
      </c>
      <c r="E12" s="3">
        <v>275</v>
      </c>
    </row>
    <row r="13" spans="2:5" x14ac:dyDescent="0.25">
      <c r="B13" s="2" t="s">
        <v>9</v>
      </c>
      <c r="C13" s="3">
        <v>277</v>
      </c>
      <c r="D13" s="3">
        <v>183</v>
      </c>
      <c r="E13" s="3">
        <v>372</v>
      </c>
    </row>
    <row r="14" spans="2:5" x14ac:dyDescent="0.25">
      <c r="B14" s="2" t="s">
        <v>10</v>
      </c>
      <c r="C14" s="3">
        <v>131</v>
      </c>
      <c r="D14" s="3">
        <v>71</v>
      </c>
      <c r="E14" s="3">
        <v>266</v>
      </c>
    </row>
    <row r="15" spans="2:5" x14ac:dyDescent="0.25">
      <c r="B15" s="2" t="s">
        <v>11</v>
      </c>
      <c r="C15" s="3">
        <v>294</v>
      </c>
      <c r="D15" s="3">
        <v>211</v>
      </c>
      <c r="E15" s="3">
        <v>249</v>
      </c>
    </row>
    <row r="16" spans="2:5" x14ac:dyDescent="0.25">
      <c r="B16" s="2" t="s">
        <v>11</v>
      </c>
      <c r="C16" s="3">
        <v>146</v>
      </c>
      <c r="D16" s="3">
        <v>125</v>
      </c>
      <c r="E16" s="3">
        <v>5</v>
      </c>
    </row>
    <row r="17" spans="2:5" x14ac:dyDescent="0.25">
      <c r="B17" s="2" t="s">
        <v>4</v>
      </c>
      <c r="C17" s="3">
        <v>115</v>
      </c>
      <c r="D17" s="3">
        <v>214</v>
      </c>
      <c r="E17" s="3">
        <v>141</v>
      </c>
    </row>
    <row r="18" spans="2:5" x14ac:dyDescent="0.25">
      <c r="B18" s="2" t="s">
        <v>11</v>
      </c>
      <c r="C18" s="3">
        <v>157</v>
      </c>
      <c r="D18" s="3">
        <v>241</v>
      </c>
      <c r="E18" s="3">
        <v>73</v>
      </c>
    </row>
    <row r="19" spans="2:5" x14ac:dyDescent="0.25">
      <c r="B19" s="2" t="s">
        <v>4</v>
      </c>
      <c r="C19" s="3">
        <v>125</v>
      </c>
      <c r="D19" s="3">
        <v>227</v>
      </c>
      <c r="E19" s="3">
        <v>135</v>
      </c>
    </row>
    <row r="20" spans="2:5" x14ac:dyDescent="0.25">
      <c r="B20" s="2" t="s">
        <v>4</v>
      </c>
      <c r="C20" s="3">
        <v>314</v>
      </c>
      <c r="D20" s="3">
        <v>189</v>
      </c>
      <c r="E20" s="3">
        <v>180</v>
      </c>
    </row>
    <row r="21" spans="2:5" x14ac:dyDescent="0.25">
      <c r="B21" s="2" t="s">
        <v>6</v>
      </c>
      <c r="C21" s="3">
        <v>189</v>
      </c>
      <c r="D21" s="3">
        <v>154</v>
      </c>
      <c r="E21" s="3">
        <v>101</v>
      </c>
    </row>
    <row r="22" spans="2:5" x14ac:dyDescent="0.25">
      <c r="B22" s="2" t="s">
        <v>6</v>
      </c>
      <c r="C22" s="3">
        <v>313</v>
      </c>
      <c r="D22" s="3">
        <v>182</v>
      </c>
      <c r="E22" s="3">
        <v>68</v>
      </c>
    </row>
    <row r="23" spans="2:5" x14ac:dyDescent="0.25">
      <c r="B23" s="2" t="s">
        <v>6</v>
      </c>
      <c r="C23" s="3">
        <v>389</v>
      </c>
      <c r="D23" s="3">
        <v>247</v>
      </c>
      <c r="E23" s="3">
        <v>257</v>
      </c>
    </row>
    <row r="24" spans="2:5" x14ac:dyDescent="0.25">
      <c r="B24" s="2" t="s">
        <v>5</v>
      </c>
      <c r="C24" s="3">
        <v>353</v>
      </c>
      <c r="D24" s="3">
        <v>151</v>
      </c>
      <c r="E24" s="3">
        <v>99</v>
      </c>
    </row>
    <row r="25" spans="2:5" x14ac:dyDescent="0.25">
      <c r="B25" s="2" t="s">
        <v>6</v>
      </c>
      <c r="C25" s="3">
        <v>62</v>
      </c>
      <c r="D25" s="3">
        <v>162</v>
      </c>
      <c r="E25" s="3">
        <v>238</v>
      </c>
    </row>
    <row r="26" spans="2:5" x14ac:dyDescent="0.25">
      <c r="B26" s="2" t="s">
        <v>7</v>
      </c>
      <c r="C26" s="3">
        <v>173</v>
      </c>
      <c r="D26" s="3">
        <v>153</v>
      </c>
      <c r="E26" s="3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59" sqref="D59"/>
    </sheetView>
  </sheetViews>
  <sheetFormatPr baseColWidth="10" defaultColWidth="9.140625" defaultRowHeight="15" outlineLevelRow="1" x14ac:dyDescent="0.25"/>
  <cols>
    <col min="1" max="1" width="11.42578125" customWidth="1"/>
    <col min="2" max="2" width="2.85546875" customWidth="1"/>
    <col min="3" max="5" width="13.42578125" bestFit="1" customWidth="1"/>
    <col min="6" max="9" width="9.5703125" customWidth="1"/>
  </cols>
  <sheetData>
    <row r="1" spans="1:5" x14ac:dyDescent="0.25">
      <c r="A1" s="7" t="s">
        <v>16</v>
      </c>
      <c r="B1" t="s">
        <v>17</v>
      </c>
    </row>
    <row r="4" spans="1:5" x14ac:dyDescent="0.25">
      <c r="B4" s="2"/>
      <c r="C4" s="2"/>
      <c r="D4" s="2"/>
      <c r="E4" s="2"/>
    </row>
    <row r="5" spans="1:5" x14ac:dyDescent="0.25">
      <c r="C5" t="s">
        <v>1</v>
      </c>
      <c r="D5" t="s">
        <v>2</v>
      </c>
      <c r="E5" t="s">
        <v>3</v>
      </c>
    </row>
    <row r="6" spans="1:5" hidden="1" outlineLevel="1" x14ac:dyDescent="0.25">
      <c r="C6">
        <f>'Ventas Oeste'!$C$14</f>
        <v>131</v>
      </c>
      <c r="D6">
        <f>'Ventas Oeste'!$D$14</f>
        <v>71</v>
      </c>
      <c r="E6">
        <f>'Ventas Oeste'!$E$14</f>
        <v>266</v>
      </c>
    </row>
    <row r="7" spans="1:5" collapsed="1" x14ac:dyDescent="0.25">
      <c r="B7" t="s">
        <v>10</v>
      </c>
      <c r="C7" s="9">
        <f>SUM(C6)</f>
        <v>131</v>
      </c>
      <c r="D7" s="9">
        <f>SUM(D6)</f>
        <v>71</v>
      </c>
      <c r="E7" s="9">
        <f>SUM(E6)</f>
        <v>266</v>
      </c>
    </row>
    <row r="8" spans="1:5" hidden="1" outlineLevel="1" x14ac:dyDescent="0.25">
      <c r="C8" s="9">
        <f>'Ventas Oeste'!$C$15</f>
        <v>294</v>
      </c>
      <c r="D8" s="9">
        <f>'Ventas Oeste'!$D$15</f>
        <v>211</v>
      </c>
      <c r="E8" s="9">
        <f>'Ventas Oeste'!$E$15</f>
        <v>249</v>
      </c>
    </row>
    <row r="9" spans="1:5" hidden="1" outlineLevel="1" x14ac:dyDescent="0.25">
      <c r="C9" s="9">
        <f>'Ventas Oeste'!$C$16</f>
        <v>146</v>
      </c>
      <c r="D9" s="9">
        <f>'Ventas Oeste'!$D$16</f>
        <v>125</v>
      </c>
      <c r="E9" s="9">
        <f>'Ventas Oeste'!$E$16</f>
        <v>5</v>
      </c>
    </row>
    <row r="10" spans="1:5" hidden="1" outlineLevel="1" x14ac:dyDescent="0.25">
      <c r="C10" s="9">
        <f>'Ventas Oeste'!$C$18</f>
        <v>157</v>
      </c>
      <c r="D10" s="9">
        <f>'Ventas Oeste'!$D$18</f>
        <v>241</v>
      </c>
      <c r="E10" s="9">
        <f>'Ventas Oeste'!$E$18</f>
        <v>73</v>
      </c>
    </row>
    <row r="11" spans="1:5" collapsed="1" x14ac:dyDescent="0.25">
      <c r="B11" t="s">
        <v>11</v>
      </c>
      <c r="C11" s="9">
        <f>SUM(C8:C10)</f>
        <v>597</v>
      </c>
      <c r="D11" s="9">
        <f>SUM(D8:D10)</f>
        <v>577</v>
      </c>
      <c r="E11" s="9">
        <f>SUM(E8:E10)</f>
        <v>327</v>
      </c>
    </row>
    <row r="12" spans="1:5" hidden="1" outlineLevel="1" x14ac:dyDescent="0.25">
      <c r="C12" s="9">
        <f>'Ventas Este'!$C$6</f>
        <v>205</v>
      </c>
      <c r="D12" s="9">
        <f>'Ventas Este'!$D$6</f>
        <v>263</v>
      </c>
      <c r="E12" s="9">
        <f>'Ventas Este'!$E$6</f>
        <v>20</v>
      </c>
    </row>
    <row r="13" spans="1:5" hidden="1" outlineLevel="1" x14ac:dyDescent="0.25">
      <c r="C13" s="9">
        <f>'Ventas Este'!$C$12</f>
        <v>141</v>
      </c>
      <c r="D13" s="9">
        <f>'Ventas Este'!$D$12</f>
        <v>87</v>
      </c>
      <c r="E13" s="9">
        <f>'Ventas Este'!$E$12</f>
        <v>148</v>
      </c>
    </row>
    <row r="14" spans="1:5" hidden="1" outlineLevel="1" x14ac:dyDescent="0.25">
      <c r="C14" s="9">
        <f>'Ventas Este'!$C$13</f>
        <v>2</v>
      </c>
      <c r="D14" s="9">
        <f>'Ventas Este'!$D$13</f>
        <v>-15</v>
      </c>
      <c r="E14" s="9">
        <f>'Ventas Este'!$E$13</f>
        <v>135</v>
      </c>
    </row>
    <row r="15" spans="1:5" hidden="1" outlineLevel="1" x14ac:dyDescent="0.25">
      <c r="C15" s="9">
        <f>'Ventas Este'!$C$14</f>
        <v>-44</v>
      </c>
      <c r="D15" s="9">
        <f>'Ventas Este'!$D$14</f>
        <v>47</v>
      </c>
      <c r="E15" s="9">
        <f>'Ventas Este'!$E$14</f>
        <v>72</v>
      </c>
    </row>
    <row r="16" spans="1:5" hidden="1" outlineLevel="1" x14ac:dyDescent="0.25">
      <c r="C16" s="9">
        <f>'Ventas Este'!$C$19</f>
        <v>84</v>
      </c>
      <c r="D16" s="9">
        <f>'Ventas Este'!$D$19</f>
        <v>103</v>
      </c>
      <c r="E16" s="9">
        <f>'Ventas Este'!$E$19</f>
        <v>134</v>
      </c>
    </row>
    <row r="17" spans="2:5" hidden="1" outlineLevel="1" x14ac:dyDescent="0.25">
      <c r="C17" s="9">
        <f>'Ventas Oeste'!$C$4</f>
        <v>173</v>
      </c>
      <c r="D17" s="9">
        <f>'Ventas Oeste'!$D$4</f>
        <v>1</v>
      </c>
      <c r="E17" s="9">
        <f>'Ventas Oeste'!$E$4</f>
        <v>256</v>
      </c>
    </row>
    <row r="18" spans="2:5" hidden="1" outlineLevel="1" x14ac:dyDescent="0.25">
      <c r="C18" s="9">
        <f>'Ventas Oeste'!$C$5</f>
        <v>208</v>
      </c>
      <c r="D18" s="9">
        <f>'Ventas Oeste'!$D$5</f>
        <v>201</v>
      </c>
      <c r="E18" s="9">
        <f>'Ventas Oeste'!$E$5</f>
        <v>224</v>
      </c>
    </row>
    <row r="19" spans="2:5" hidden="1" outlineLevel="1" x14ac:dyDescent="0.25">
      <c r="C19" s="9">
        <f>'Ventas Oeste'!$C$17</f>
        <v>115</v>
      </c>
      <c r="D19" s="9">
        <f>'Ventas Oeste'!$D$17</f>
        <v>214</v>
      </c>
      <c r="E19" s="9">
        <f>'Ventas Oeste'!$E$17</f>
        <v>141</v>
      </c>
    </row>
    <row r="20" spans="2:5" hidden="1" outlineLevel="1" x14ac:dyDescent="0.25">
      <c r="C20" s="9">
        <f>'Ventas Oeste'!$C$19</f>
        <v>125</v>
      </c>
      <c r="D20" s="9">
        <f>'Ventas Oeste'!$D$19</f>
        <v>227</v>
      </c>
      <c r="E20" s="9">
        <f>'Ventas Oeste'!$E$19</f>
        <v>135</v>
      </c>
    </row>
    <row r="21" spans="2:5" hidden="1" outlineLevel="1" x14ac:dyDescent="0.25">
      <c r="C21" s="9">
        <f>'Ventas Oeste'!$C$20</f>
        <v>314</v>
      </c>
      <c r="D21" s="9">
        <f>'Ventas Oeste'!$D$20</f>
        <v>189</v>
      </c>
      <c r="E21" s="9">
        <f>'Ventas Oeste'!$E$20</f>
        <v>180</v>
      </c>
    </row>
    <row r="22" spans="2:5" collapsed="1" x14ac:dyDescent="0.25">
      <c r="B22" t="s">
        <v>4</v>
      </c>
      <c r="C22" s="9">
        <f>SUM(C12:C21)</f>
        <v>1323</v>
      </c>
      <c r="D22" s="9">
        <f>SUM(D12:D21)</f>
        <v>1317</v>
      </c>
      <c r="E22" s="9">
        <f>SUM(E12:E21)</f>
        <v>1445</v>
      </c>
    </row>
    <row r="23" spans="2:5" hidden="1" outlineLevel="1" x14ac:dyDescent="0.25">
      <c r="C23" s="9">
        <f>'Ventas Este'!$C$7</f>
        <v>164</v>
      </c>
      <c r="D23" s="9">
        <f>'Ventas Este'!$D$7</f>
        <v>-17</v>
      </c>
      <c r="E23" s="9">
        <f>'Ventas Este'!$E$7</f>
        <v>146</v>
      </c>
    </row>
    <row r="24" spans="2:5" hidden="1" outlineLevel="1" x14ac:dyDescent="0.25">
      <c r="C24" s="9">
        <f>'Ventas Este'!$C$15</f>
        <v>7</v>
      </c>
      <c r="D24" s="9">
        <f>'Ventas Este'!$D$15</f>
        <v>-81</v>
      </c>
      <c r="E24" s="9">
        <f>'Ventas Este'!$E$15</f>
        <v>2</v>
      </c>
    </row>
    <row r="25" spans="2:5" hidden="1" outlineLevel="1" x14ac:dyDescent="0.25">
      <c r="C25" s="9">
        <f>'Ventas Oeste'!$C$6</f>
        <v>176</v>
      </c>
      <c r="D25" s="9">
        <f>'Ventas Oeste'!$D$6</f>
        <v>33</v>
      </c>
      <c r="E25" s="9">
        <f>'Ventas Oeste'!$E$6</f>
        <v>350</v>
      </c>
    </row>
    <row r="26" spans="2:5" hidden="1" outlineLevel="1" x14ac:dyDescent="0.25">
      <c r="C26" s="9">
        <f>'Ventas Oeste'!$C$7</f>
        <v>190</v>
      </c>
      <c r="D26" s="9">
        <f>'Ventas Oeste'!$D$7</f>
        <v>249</v>
      </c>
      <c r="E26" s="9">
        <f>'Ventas Oeste'!$E$7</f>
        <v>215</v>
      </c>
    </row>
    <row r="27" spans="2:5" hidden="1" outlineLevel="1" x14ac:dyDescent="0.25">
      <c r="C27" s="9">
        <f>'Ventas Oeste'!$C$24</f>
        <v>353</v>
      </c>
      <c r="D27" s="9">
        <f>'Ventas Oeste'!$D$24</f>
        <v>151</v>
      </c>
      <c r="E27" s="9">
        <f>'Ventas Oeste'!$E$24</f>
        <v>99</v>
      </c>
    </row>
    <row r="28" spans="2:5" collapsed="1" x14ac:dyDescent="0.25">
      <c r="B28" t="s">
        <v>5</v>
      </c>
      <c r="C28" s="9">
        <f>SUM(C23:C27)</f>
        <v>890</v>
      </c>
      <c r="D28" s="9">
        <f>SUM(D23:D27)</f>
        <v>335</v>
      </c>
      <c r="E28" s="9">
        <f>SUM(E23:E27)</f>
        <v>812</v>
      </c>
    </row>
    <row r="29" spans="2:5" hidden="1" outlineLevel="1" x14ac:dyDescent="0.25">
      <c r="C29" s="9">
        <f>'Ventas Este'!$C$8</f>
        <v>278</v>
      </c>
      <c r="D29" s="9">
        <f>'Ventas Este'!$D$8</f>
        <v>177</v>
      </c>
      <c r="E29" s="9">
        <f>'Ventas Este'!$E$8</f>
        <v>179</v>
      </c>
    </row>
    <row r="30" spans="2:5" hidden="1" outlineLevel="1" x14ac:dyDescent="0.25">
      <c r="C30" s="9">
        <f>'Ventas Oeste'!$C$21</f>
        <v>189</v>
      </c>
      <c r="D30" s="9">
        <f>'Ventas Oeste'!$D$21</f>
        <v>154</v>
      </c>
      <c r="E30" s="9">
        <f>'Ventas Oeste'!$E$21</f>
        <v>101</v>
      </c>
    </row>
    <row r="31" spans="2:5" hidden="1" outlineLevel="1" x14ac:dyDescent="0.25">
      <c r="C31" s="9">
        <f>'Ventas Oeste'!$C$22</f>
        <v>313</v>
      </c>
      <c r="D31" s="9">
        <f>'Ventas Oeste'!$D$22</f>
        <v>182</v>
      </c>
      <c r="E31" s="9">
        <f>'Ventas Oeste'!$E$22</f>
        <v>68</v>
      </c>
    </row>
    <row r="32" spans="2:5" hidden="1" outlineLevel="1" x14ac:dyDescent="0.25">
      <c r="C32" s="9">
        <f>'Ventas Oeste'!$C$23</f>
        <v>389</v>
      </c>
      <c r="D32" s="9">
        <f>'Ventas Oeste'!$D$23</f>
        <v>247</v>
      </c>
      <c r="E32" s="9">
        <f>'Ventas Oeste'!$E$23</f>
        <v>257</v>
      </c>
    </row>
    <row r="33" spans="2:5" hidden="1" outlineLevel="1" x14ac:dyDescent="0.25">
      <c r="C33" s="9">
        <f>'Ventas Oeste'!$C$25</f>
        <v>62</v>
      </c>
      <c r="D33" s="9">
        <f>'Ventas Oeste'!$D$25</f>
        <v>162</v>
      </c>
      <c r="E33" s="9">
        <f>'Ventas Oeste'!$E$25</f>
        <v>238</v>
      </c>
    </row>
    <row r="34" spans="2:5" collapsed="1" x14ac:dyDescent="0.25">
      <c r="B34" t="s">
        <v>6</v>
      </c>
      <c r="C34" s="9">
        <f>SUM(C29:C33)</f>
        <v>1231</v>
      </c>
      <c r="D34" s="9">
        <f>SUM(D29:D33)</f>
        <v>922</v>
      </c>
      <c r="E34" s="9">
        <f>SUM(E29:E33)</f>
        <v>843</v>
      </c>
    </row>
    <row r="35" spans="2:5" hidden="1" outlineLevel="1" x14ac:dyDescent="0.25">
      <c r="C35" s="9">
        <f>'Ventas Este'!$C$9</f>
        <v>156</v>
      </c>
      <c r="D35" s="9">
        <f>'Ventas Este'!$D$9</f>
        <v>214</v>
      </c>
      <c r="E35" s="9">
        <f>'Ventas Este'!$E$9</f>
        <v>240</v>
      </c>
    </row>
    <row r="36" spans="2:5" hidden="1" outlineLevel="1" x14ac:dyDescent="0.25">
      <c r="C36" s="9">
        <f>'Ventas Este'!$C$10</f>
        <v>72</v>
      </c>
      <c r="D36" s="9">
        <f>'Ventas Este'!$D$10</f>
        <v>134</v>
      </c>
      <c r="E36" s="9">
        <f>'Ventas Este'!$E$10</f>
        <v>48</v>
      </c>
    </row>
    <row r="37" spans="2:5" hidden="1" outlineLevel="1" x14ac:dyDescent="0.25">
      <c r="C37" s="9">
        <f>'Ventas Este'!$C$11</f>
        <v>7</v>
      </c>
      <c r="D37" s="9">
        <f>'Ventas Este'!$D$11</f>
        <v>256</v>
      </c>
      <c r="E37" s="9">
        <f>'Ventas Este'!$E$11</f>
        <v>104</v>
      </c>
    </row>
    <row r="38" spans="2:5" hidden="1" outlineLevel="1" x14ac:dyDescent="0.25">
      <c r="C38" s="9">
        <f>'Ventas Este'!$C$21</f>
        <v>-5</v>
      </c>
      <c r="D38" s="9">
        <f>'Ventas Este'!$D$21</f>
        <v>159</v>
      </c>
      <c r="E38" s="9">
        <f>'Ventas Este'!$E$21</f>
        <v>70</v>
      </c>
    </row>
    <row r="39" spans="2:5" hidden="1" outlineLevel="1" x14ac:dyDescent="0.25">
      <c r="C39" s="9">
        <f>'Ventas Oeste'!$C$8</f>
        <v>162</v>
      </c>
      <c r="D39" s="9">
        <f>'Ventas Oeste'!$D$8</f>
        <v>74</v>
      </c>
      <c r="E39" s="9">
        <f>'Ventas Oeste'!$E$8</f>
        <v>156</v>
      </c>
    </row>
    <row r="40" spans="2:5" hidden="1" outlineLevel="1" x14ac:dyDescent="0.25">
      <c r="C40" s="9">
        <f>'Ventas Oeste'!$C$9</f>
        <v>90</v>
      </c>
      <c r="D40" s="9">
        <f>'Ventas Oeste'!$D$9</f>
        <v>150</v>
      </c>
      <c r="E40" s="9">
        <f>'Ventas Oeste'!$E$9</f>
        <v>170</v>
      </c>
    </row>
    <row r="41" spans="2:5" hidden="1" outlineLevel="1" x14ac:dyDescent="0.25">
      <c r="C41" s="9">
        <f>'Ventas Oeste'!$C$10</f>
        <v>112</v>
      </c>
      <c r="D41" s="9">
        <f>'Ventas Oeste'!$D$10</f>
        <v>284</v>
      </c>
      <c r="E41" s="9">
        <f>'Ventas Oeste'!$E$10</f>
        <v>141</v>
      </c>
    </row>
    <row r="42" spans="2:5" hidden="1" outlineLevel="1" x14ac:dyDescent="0.25">
      <c r="C42" s="9">
        <f>'Ventas Oeste'!$C$26</f>
        <v>173</v>
      </c>
      <c r="D42" s="9">
        <f>'Ventas Oeste'!$D$26</f>
        <v>153</v>
      </c>
      <c r="E42" s="9">
        <f>'Ventas Oeste'!$E$26</f>
        <v>270</v>
      </c>
    </row>
    <row r="43" spans="2:5" collapsed="1" x14ac:dyDescent="0.25">
      <c r="B43" t="s">
        <v>7</v>
      </c>
      <c r="C43" s="9">
        <f>SUM(C35:C42)</f>
        <v>767</v>
      </c>
      <c r="D43" s="9">
        <f>SUM(D35:D42)</f>
        <v>1424</v>
      </c>
      <c r="E43" s="9">
        <f>SUM(E35:E42)</f>
        <v>1199</v>
      </c>
    </row>
    <row r="44" spans="2:5" hidden="1" outlineLevel="1" x14ac:dyDescent="0.25">
      <c r="C44" s="9">
        <f>'Ventas Este'!$C$16</f>
        <v>25</v>
      </c>
      <c r="D44" s="9">
        <f>'Ventas Este'!$D$16</f>
        <v>120</v>
      </c>
      <c r="E44" s="9">
        <f>'Ventas Este'!$E$16</f>
        <v>171</v>
      </c>
    </row>
    <row r="45" spans="2:5" hidden="1" outlineLevel="1" x14ac:dyDescent="0.25">
      <c r="C45" s="9">
        <f>'Ventas Este'!$C$17</f>
        <v>197</v>
      </c>
      <c r="D45" s="9">
        <f>'Ventas Este'!$D$17</f>
        <v>90</v>
      </c>
      <c r="E45" s="9">
        <f>'Ventas Este'!$E$17</f>
        <v>124</v>
      </c>
    </row>
    <row r="46" spans="2:5" hidden="1" outlineLevel="1" x14ac:dyDescent="0.25">
      <c r="C46" s="9">
        <f>'Ventas Este'!$C$18</f>
        <v>221</v>
      </c>
      <c r="D46" s="9">
        <f>'Ventas Este'!$D$18</f>
        <v>121</v>
      </c>
      <c r="E46" s="9">
        <f>'Ventas Este'!$E$18</f>
        <v>48</v>
      </c>
    </row>
    <row r="47" spans="2:5" hidden="1" outlineLevel="1" x14ac:dyDescent="0.25">
      <c r="C47" s="9">
        <f>'Ventas Este'!$C$22</f>
        <v>136</v>
      </c>
      <c r="D47" s="9">
        <f>'Ventas Este'!$D$22</f>
        <v>152</v>
      </c>
      <c r="E47" s="9">
        <f>'Ventas Este'!$E$22</f>
        <v>28</v>
      </c>
    </row>
    <row r="48" spans="2:5" collapsed="1" x14ac:dyDescent="0.25">
      <c r="B48" t="s">
        <v>8</v>
      </c>
      <c r="C48" s="9">
        <f>SUM(C44:C47)</f>
        <v>579</v>
      </c>
      <c r="D48" s="9">
        <f>SUM(D44:D47)</f>
        <v>483</v>
      </c>
      <c r="E48" s="9">
        <f>SUM(E44:E47)</f>
        <v>371</v>
      </c>
    </row>
    <row r="49" spans="2:5" hidden="1" outlineLevel="1" x14ac:dyDescent="0.25">
      <c r="C49" s="9">
        <f>'Ventas Este'!$C$20</f>
        <v>-13</v>
      </c>
      <c r="D49" s="9">
        <f>'Ventas Este'!$D$20</f>
        <v>250</v>
      </c>
      <c r="E49" s="9">
        <f>'Ventas Este'!$E$20</f>
        <v>51</v>
      </c>
    </row>
    <row r="50" spans="2:5" hidden="1" outlineLevel="1" x14ac:dyDescent="0.25">
      <c r="C50" s="9">
        <f>'Ventas Oeste'!$C$11</f>
        <v>154</v>
      </c>
      <c r="D50" s="9">
        <f>'Ventas Oeste'!$D$11</f>
        <v>217</v>
      </c>
      <c r="E50" s="9">
        <f>'Ventas Oeste'!$E$11</f>
        <v>113</v>
      </c>
    </row>
    <row r="51" spans="2:5" hidden="1" outlineLevel="1" x14ac:dyDescent="0.25">
      <c r="C51" s="9">
        <f>'Ventas Oeste'!$C$12</f>
        <v>152</v>
      </c>
      <c r="D51" s="9">
        <f>'Ventas Oeste'!$D$12</f>
        <v>200</v>
      </c>
      <c r="E51" s="9">
        <f>'Ventas Oeste'!$E$12</f>
        <v>275</v>
      </c>
    </row>
    <row r="52" spans="2:5" hidden="1" outlineLevel="1" x14ac:dyDescent="0.25">
      <c r="C52" s="9">
        <f>'Ventas Oeste'!$C$13</f>
        <v>277</v>
      </c>
      <c r="D52" s="9">
        <f>'Ventas Oeste'!$D$13</f>
        <v>183</v>
      </c>
      <c r="E52" s="9">
        <f>'Ventas Oeste'!$E$13</f>
        <v>372</v>
      </c>
    </row>
    <row r="53" spans="2:5" collapsed="1" x14ac:dyDescent="0.25">
      <c r="B53" t="s">
        <v>9</v>
      </c>
      <c r="C53" s="9">
        <f>SUM(C49:C52)</f>
        <v>570</v>
      </c>
      <c r="D53" s="9">
        <f>SUM(D49:D52)</f>
        <v>850</v>
      </c>
      <c r="E53" s="9">
        <f>SUM(E49:E52)</f>
        <v>811</v>
      </c>
    </row>
  </sheetData>
  <sortState ref="B5:F52">
    <sortCondition ref="B6"/>
  </sortState>
  <dataConsolidate leftLabels="1" topLabels="1" link="1">
    <dataRefs count="2">
      <dataRef ref="B5:E22" sheet="Ventas Este" r:id="rId1"/>
      <dataRef ref="B3:E26" sheet="Ventas Oeste" r:id="rId2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workbookViewId="0">
      <selection activeCell="B3" sqref="B3"/>
    </sheetView>
  </sheetViews>
  <sheetFormatPr baseColWidth="10" defaultRowHeight="15" x14ac:dyDescent="0.25"/>
  <sheetData>
    <row r="5" spans="2:6" ht="38.25" x14ac:dyDescent="0.25">
      <c r="B5" s="5" t="s">
        <v>0</v>
      </c>
      <c r="C5" s="5" t="s">
        <v>15</v>
      </c>
      <c r="D5" s="5" t="s">
        <v>12</v>
      </c>
      <c r="E5" s="5" t="s">
        <v>13</v>
      </c>
      <c r="F5" s="5" t="s">
        <v>14</v>
      </c>
    </row>
    <row r="6" spans="2:6" x14ac:dyDescent="0.25">
      <c r="B6" s="6" t="s">
        <v>5</v>
      </c>
      <c r="C6" s="4">
        <v>295</v>
      </c>
      <c r="D6">
        <v>59</v>
      </c>
      <c r="E6" s="4">
        <v>295</v>
      </c>
      <c r="F6">
        <v>59</v>
      </c>
    </row>
    <row r="7" spans="2:6" x14ac:dyDescent="0.25">
      <c r="B7" s="6" t="s">
        <v>6</v>
      </c>
      <c r="C7" s="4">
        <v>305</v>
      </c>
      <c r="D7">
        <v>61</v>
      </c>
      <c r="E7" s="4">
        <v>305</v>
      </c>
      <c r="F7">
        <v>61</v>
      </c>
    </row>
    <row r="8" spans="2:6" x14ac:dyDescent="0.25">
      <c r="B8" s="6" t="s">
        <v>4</v>
      </c>
      <c r="C8" s="4">
        <v>164</v>
      </c>
      <c r="D8">
        <v>41</v>
      </c>
      <c r="E8" s="4">
        <v>164</v>
      </c>
      <c r="F8">
        <v>41</v>
      </c>
    </row>
    <row r="9" spans="2:6" x14ac:dyDescent="0.25">
      <c r="B9" s="6" t="s">
        <v>5</v>
      </c>
      <c r="C9" s="4">
        <v>285</v>
      </c>
      <c r="D9">
        <v>57</v>
      </c>
      <c r="E9" s="4">
        <v>285</v>
      </c>
      <c r="F9">
        <v>57</v>
      </c>
    </row>
    <row r="10" spans="2:6" x14ac:dyDescent="0.25">
      <c r="B10" s="6" t="s">
        <v>5</v>
      </c>
      <c r="C10" s="4">
        <v>220</v>
      </c>
      <c r="D10">
        <v>55</v>
      </c>
      <c r="E10" s="4">
        <v>220</v>
      </c>
      <c r="F10">
        <v>55</v>
      </c>
    </row>
    <row r="11" spans="2:6" x14ac:dyDescent="0.25">
      <c r="B11" s="6" t="s">
        <v>4</v>
      </c>
      <c r="C11" s="4">
        <v>177</v>
      </c>
      <c r="D11">
        <v>59</v>
      </c>
      <c r="E11" s="4">
        <v>177</v>
      </c>
      <c r="F11">
        <v>59</v>
      </c>
    </row>
    <row r="12" spans="2:6" x14ac:dyDescent="0.25">
      <c r="B12" s="6" t="s">
        <v>4</v>
      </c>
      <c r="C12" s="4">
        <v>220</v>
      </c>
      <c r="D12">
        <v>55</v>
      </c>
      <c r="E12" s="4">
        <v>220</v>
      </c>
      <c r="F12">
        <v>55</v>
      </c>
    </row>
    <row r="13" spans="2:6" x14ac:dyDescent="0.25">
      <c r="B13" s="6" t="s">
        <v>6</v>
      </c>
      <c r="C13" s="4">
        <v>220</v>
      </c>
      <c r="D13">
        <v>55</v>
      </c>
      <c r="E13" s="4">
        <v>220</v>
      </c>
      <c r="F13">
        <v>55</v>
      </c>
    </row>
    <row r="14" spans="2:6" x14ac:dyDescent="0.25">
      <c r="B14" s="6" t="s">
        <v>6</v>
      </c>
      <c r="C14" s="4">
        <v>129</v>
      </c>
      <c r="D14">
        <v>43</v>
      </c>
      <c r="E14" s="4">
        <v>129</v>
      </c>
      <c r="F14">
        <v>43</v>
      </c>
    </row>
    <row r="15" spans="2:6" x14ac:dyDescent="0.25">
      <c r="B15" s="6" t="s">
        <v>5</v>
      </c>
      <c r="C15" s="4">
        <v>153</v>
      </c>
      <c r="D15">
        <v>51</v>
      </c>
      <c r="E15" s="4">
        <v>153</v>
      </c>
      <c r="F15">
        <v>51</v>
      </c>
    </row>
    <row r="16" spans="2:6" x14ac:dyDescent="0.25">
      <c r="B16" s="6" t="s">
        <v>5</v>
      </c>
      <c r="C16" s="4">
        <v>208</v>
      </c>
      <c r="D16">
        <v>52</v>
      </c>
      <c r="E16" s="4">
        <v>208</v>
      </c>
      <c r="F16">
        <v>52</v>
      </c>
    </row>
    <row r="17" spans="2:6" x14ac:dyDescent="0.25">
      <c r="B17" s="6" t="s">
        <v>4</v>
      </c>
      <c r="C17" s="4">
        <v>144</v>
      </c>
      <c r="D17">
        <v>48</v>
      </c>
      <c r="E17" s="4">
        <v>144</v>
      </c>
      <c r="F17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workbookViewId="0">
      <selection activeCell="D11" sqref="D11"/>
    </sheetView>
  </sheetViews>
  <sheetFormatPr baseColWidth="10" defaultRowHeight="15" x14ac:dyDescent="0.25"/>
  <sheetData>
    <row r="5" spans="2:6" ht="25.5" x14ac:dyDescent="0.25">
      <c r="B5" s="5" t="s">
        <v>0</v>
      </c>
      <c r="C5" s="5" t="s">
        <v>15</v>
      </c>
      <c r="D5" s="5" t="s">
        <v>15</v>
      </c>
      <c r="E5" s="5" t="s">
        <v>15</v>
      </c>
      <c r="F5" s="5" t="s">
        <v>15</v>
      </c>
    </row>
    <row r="6" spans="2:6" x14ac:dyDescent="0.25">
      <c r="B6" s="6" t="s">
        <v>4</v>
      </c>
      <c r="C6" s="4">
        <v>188</v>
      </c>
      <c r="D6">
        <v>47</v>
      </c>
      <c r="E6" s="4">
        <v>136</v>
      </c>
      <c r="F6">
        <v>34</v>
      </c>
    </row>
    <row r="7" spans="2:6" x14ac:dyDescent="0.25">
      <c r="B7" s="6" t="s">
        <v>5</v>
      </c>
      <c r="C7" s="4">
        <v>40</v>
      </c>
      <c r="D7">
        <v>10</v>
      </c>
      <c r="E7" s="4">
        <v>22</v>
      </c>
      <c r="F7">
        <v>11</v>
      </c>
    </row>
    <row r="8" spans="2:6" x14ac:dyDescent="0.25">
      <c r="B8" s="6" t="s">
        <v>6</v>
      </c>
      <c r="C8" s="4">
        <v>184</v>
      </c>
      <c r="D8">
        <v>46</v>
      </c>
      <c r="E8" s="4">
        <v>66</v>
      </c>
      <c r="F8">
        <v>33</v>
      </c>
    </row>
    <row r="9" spans="2:6" x14ac:dyDescent="0.25">
      <c r="B9" s="6" t="s">
        <v>5</v>
      </c>
      <c r="C9" s="4">
        <v>45</v>
      </c>
      <c r="D9">
        <v>15</v>
      </c>
      <c r="E9" s="4">
        <v>156</v>
      </c>
      <c r="F9">
        <v>39</v>
      </c>
    </row>
    <row r="10" spans="2:6" x14ac:dyDescent="0.25">
      <c r="B10" s="6" t="s">
        <v>5</v>
      </c>
      <c r="C10" s="4">
        <v>36</v>
      </c>
      <c r="D10">
        <v>18</v>
      </c>
      <c r="E10" s="4">
        <v>138</v>
      </c>
      <c r="F10">
        <v>46</v>
      </c>
    </row>
    <row r="11" spans="2:6" x14ac:dyDescent="0.25">
      <c r="B11" s="6" t="s">
        <v>6</v>
      </c>
      <c r="C11" s="4">
        <v>144</v>
      </c>
      <c r="D11">
        <v>36</v>
      </c>
      <c r="E11" s="4">
        <v>93</v>
      </c>
      <c r="F11">
        <v>31</v>
      </c>
    </row>
    <row r="12" spans="2:6" x14ac:dyDescent="0.25">
      <c r="B12" s="6" t="s">
        <v>6</v>
      </c>
      <c r="C12" s="4">
        <v>120</v>
      </c>
      <c r="D12">
        <v>30</v>
      </c>
      <c r="E12" s="4">
        <v>84</v>
      </c>
      <c r="F12">
        <v>28</v>
      </c>
    </row>
    <row r="13" spans="2:6" x14ac:dyDescent="0.25">
      <c r="B13" s="6" t="s">
        <v>4</v>
      </c>
      <c r="C13" s="4">
        <v>126</v>
      </c>
      <c r="D13">
        <v>42</v>
      </c>
      <c r="E13" s="4">
        <v>69</v>
      </c>
      <c r="F13">
        <v>23</v>
      </c>
    </row>
    <row r="14" spans="2:6" x14ac:dyDescent="0.25">
      <c r="B14" s="6" t="s">
        <v>4</v>
      </c>
      <c r="C14" s="4">
        <v>52</v>
      </c>
      <c r="D14">
        <v>13</v>
      </c>
      <c r="E14" s="4">
        <v>46</v>
      </c>
      <c r="F14">
        <v>23</v>
      </c>
    </row>
    <row r="15" spans="2:6" x14ac:dyDescent="0.25">
      <c r="B15" s="6" t="s">
        <v>5</v>
      </c>
      <c r="C15" s="4">
        <v>147</v>
      </c>
      <c r="D15">
        <v>49</v>
      </c>
      <c r="E15" s="4">
        <v>42</v>
      </c>
      <c r="F15">
        <v>14</v>
      </c>
    </row>
    <row r="16" spans="2:6" x14ac:dyDescent="0.25">
      <c r="B16" s="6" t="s">
        <v>6</v>
      </c>
      <c r="C16" s="4">
        <v>68</v>
      </c>
      <c r="D16">
        <v>34</v>
      </c>
      <c r="E16" s="4">
        <v>86</v>
      </c>
      <c r="F16">
        <v>43</v>
      </c>
    </row>
    <row r="17" spans="2:6" x14ac:dyDescent="0.25">
      <c r="B17" s="6" t="s">
        <v>6</v>
      </c>
      <c r="C17" s="4">
        <v>176</v>
      </c>
      <c r="D17">
        <v>44</v>
      </c>
      <c r="E17" s="4">
        <v>40</v>
      </c>
      <c r="F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F73" sqref="F73"/>
    </sheetView>
  </sheetViews>
  <sheetFormatPr baseColWidth="10" defaultRowHeight="15" outlineLevelRow="1" x14ac:dyDescent="0.25"/>
  <cols>
    <col min="4" max="4" width="2.85546875" customWidth="1"/>
    <col min="5" max="5" width="12.5703125" bestFit="1" customWidth="1"/>
    <col min="6" max="6" width="22.42578125" bestFit="1" customWidth="1"/>
    <col min="7" max="7" width="14.140625" bestFit="1" customWidth="1"/>
    <col min="8" max="8" width="24" bestFit="1" customWidth="1"/>
  </cols>
  <sheetData>
    <row r="1" spans="1:8" x14ac:dyDescent="0.25">
      <c r="A1" s="7" t="s">
        <v>16</v>
      </c>
      <c r="B1" t="s">
        <v>18</v>
      </c>
    </row>
    <row r="5" spans="1:8" x14ac:dyDescent="0.25">
      <c r="E5" t="s">
        <v>15</v>
      </c>
      <c r="F5" t="s">
        <v>12</v>
      </c>
      <c r="G5" t="s">
        <v>13</v>
      </c>
      <c r="H5" t="s">
        <v>14</v>
      </c>
    </row>
    <row r="6" spans="1:8" hidden="1" outlineLevel="1" x14ac:dyDescent="0.25">
      <c r="E6" s="8">
        <f>'Ventas Enecon'!$C$6</f>
        <v>188</v>
      </c>
    </row>
    <row r="7" spans="1:8" hidden="1" outlineLevel="1" x14ac:dyDescent="0.25">
      <c r="E7" s="8">
        <f>'Ventas Enecon'!$D$6</f>
        <v>47</v>
      </c>
    </row>
    <row r="8" spans="1:8" hidden="1" outlineLevel="1" x14ac:dyDescent="0.25">
      <c r="E8" s="8">
        <f>'Ventas Enecon'!$E$6</f>
        <v>136</v>
      </c>
    </row>
    <row r="9" spans="1:8" hidden="1" outlineLevel="1" x14ac:dyDescent="0.25">
      <c r="E9" s="8">
        <f>'Ventas Enecon'!$F$6</f>
        <v>34</v>
      </c>
    </row>
    <row r="10" spans="1:8" hidden="1" outlineLevel="1" x14ac:dyDescent="0.25">
      <c r="E10" s="8">
        <f>'Ventas Enecon'!$C$13</f>
        <v>126</v>
      </c>
    </row>
    <row r="11" spans="1:8" hidden="1" outlineLevel="1" x14ac:dyDescent="0.25">
      <c r="E11" s="8">
        <f>'Ventas Enecon'!$D$13</f>
        <v>42</v>
      </c>
    </row>
    <row r="12" spans="1:8" hidden="1" outlineLevel="1" x14ac:dyDescent="0.25">
      <c r="E12" s="8">
        <f>'Ventas Enecon'!$E$13</f>
        <v>69</v>
      </c>
    </row>
    <row r="13" spans="1:8" hidden="1" outlineLevel="1" x14ac:dyDescent="0.25">
      <c r="E13" s="8">
        <f>'Ventas Enecon'!$F$13</f>
        <v>23</v>
      </c>
    </row>
    <row r="14" spans="1:8" hidden="1" outlineLevel="1" x14ac:dyDescent="0.25">
      <c r="E14" s="8">
        <f>'Ventas Enecon'!$C$14</f>
        <v>52</v>
      </c>
    </row>
    <row r="15" spans="1:8" hidden="1" outlineLevel="1" x14ac:dyDescent="0.25">
      <c r="E15" s="8">
        <f>'Ventas Enecon'!$D$14</f>
        <v>13</v>
      </c>
    </row>
    <row r="16" spans="1:8" hidden="1" outlineLevel="1" x14ac:dyDescent="0.25">
      <c r="E16" s="8">
        <f>'Ventas Enecon'!$E$14</f>
        <v>46</v>
      </c>
    </row>
    <row r="17" spans="4:8" hidden="1" outlineLevel="1" x14ac:dyDescent="0.25">
      <c r="E17" s="8">
        <f>'Ventas Enecon'!$F$14</f>
        <v>23</v>
      </c>
    </row>
    <row r="18" spans="4:8" hidden="1" outlineLevel="1" x14ac:dyDescent="0.25">
      <c r="E18" s="8">
        <f>'Ventas Febcon'!$C$8</f>
        <v>164</v>
      </c>
      <c r="F18">
        <f>'Ventas Febcon'!$D$8</f>
        <v>41</v>
      </c>
      <c r="G18" s="8">
        <f>'Ventas Febcon'!$E$8</f>
        <v>164</v>
      </c>
      <c r="H18">
        <f>'Ventas Febcon'!$F$8</f>
        <v>41</v>
      </c>
    </row>
    <row r="19" spans="4:8" hidden="1" outlineLevel="1" x14ac:dyDescent="0.25">
      <c r="E19" s="8">
        <f>'Ventas Febcon'!$C$11</f>
        <v>177</v>
      </c>
      <c r="F19">
        <f>'Ventas Febcon'!$D$11</f>
        <v>59</v>
      </c>
      <c r="G19" s="8">
        <f>'Ventas Febcon'!$E$11</f>
        <v>177</v>
      </c>
      <c r="H19">
        <f>'Ventas Febcon'!$F$11</f>
        <v>59</v>
      </c>
    </row>
    <row r="20" spans="4:8" hidden="1" outlineLevel="1" x14ac:dyDescent="0.25">
      <c r="E20" s="8">
        <f>'Ventas Febcon'!$C$12</f>
        <v>220</v>
      </c>
      <c r="F20">
        <f>'Ventas Febcon'!$D$12</f>
        <v>55</v>
      </c>
      <c r="G20" s="8">
        <f>'Ventas Febcon'!$E$12</f>
        <v>220</v>
      </c>
      <c r="H20">
        <f>'Ventas Febcon'!$F$12</f>
        <v>55</v>
      </c>
    </row>
    <row r="21" spans="4:8" hidden="1" outlineLevel="1" x14ac:dyDescent="0.25">
      <c r="E21" s="8">
        <f>'Ventas Febcon'!$C$17</f>
        <v>144</v>
      </c>
      <c r="F21">
        <f>'Ventas Febcon'!$D$17</f>
        <v>48</v>
      </c>
      <c r="G21" s="8">
        <f>'Ventas Febcon'!$E$17</f>
        <v>144</v>
      </c>
      <c r="H21">
        <f>'Ventas Febcon'!$F$17</f>
        <v>48</v>
      </c>
    </row>
    <row r="22" spans="4:8" collapsed="1" x14ac:dyDescent="0.25">
      <c r="D22" s="8" t="s">
        <v>4</v>
      </c>
      <c r="E22" s="10">
        <f>SUM(E6:E21)</f>
        <v>1504</v>
      </c>
      <c r="F22" s="10">
        <f>SUM(F6:F21)</f>
        <v>203</v>
      </c>
      <c r="G22" s="10">
        <f>SUM(G6:G21)</f>
        <v>705</v>
      </c>
      <c r="H22" s="10">
        <f>SUM(H6:H21)</f>
        <v>203</v>
      </c>
    </row>
    <row r="23" spans="4:8" hidden="1" outlineLevel="1" x14ac:dyDescent="0.25">
      <c r="D23" s="8"/>
      <c r="E23" s="10">
        <f>'Ventas Enecon'!$C$7</f>
        <v>40</v>
      </c>
      <c r="F23" s="10"/>
      <c r="G23" s="10"/>
      <c r="H23" s="10"/>
    </row>
    <row r="24" spans="4:8" hidden="1" outlineLevel="1" x14ac:dyDescent="0.25">
      <c r="D24" s="8"/>
      <c r="E24" s="10">
        <f>'Ventas Enecon'!$D$7</f>
        <v>10</v>
      </c>
      <c r="F24" s="10"/>
      <c r="G24" s="10"/>
      <c r="H24" s="10"/>
    </row>
    <row r="25" spans="4:8" hidden="1" outlineLevel="1" x14ac:dyDescent="0.25">
      <c r="D25" s="8"/>
      <c r="E25" s="10">
        <f>'Ventas Enecon'!$E$7</f>
        <v>22</v>
      </c>
      <c r="F25" s="10"/>
      <c r="G25" s="10"/>
      <c r="H25" s="10"/>
    </row>
    <row r="26" spans="4:8" hidden="1" outlineLevel="1" x14ac:dyDescent="0.25">
      <c r="D26" s="8"/>
      <c r="E26" s="10">
        <f>'Ventas Enecon'!$F$7</f>
        <v>11</v>
      </c>
      <c r="F26" s="10"/>
      <c r="G26" s="10"/>
      <c r="H26" s="10"/>
    </row>
    <row r="27" spans="4:8" hidden="1" outlineLevel="1" x14ac:dyDescent="0.25">
      <c r="D27" s="8"/>
      <c r="E27" s="10">
        <f>'Ventas Enecon'!$C$9</f>
        <v>45</v>
      </c>
      <c r="F27" s="10"/>
      <c r="G27" s="10"/>
      <c r="H27" s="10"/>
    </row>
    <row r="28" spans="4:8" hidden="1" outlineLevel="1" x14ac:dyDescent="0.25">
      <c r="D28" s="8"/>
      <c r="E28" s="10">
        <f>'Ventas Enecon'!$D$9</f>
        <v>15</v>
      </c>
      <c r="F28" s="10"/>
      <c r="G28" s="10"/>
      <c r="H28" s="10"/>
    </row>
    <row r="29" spans="4:8" hidden="1" outlineLevel="1" x14ac:dyDescent="0.25">
      <c r="D29" s="8"/>
      <c r="E29" s="10">
        <f>'Ventas Enecon'!$E$9</f>
        <v>156</v>
      </c>
      <c r="F29" s="10"/>
      <c r="G29" s="10"/>
      <c r="H29" s="10"/>
    </row>
    <row r="30" spans="4:8" hidden="1" outlineLevel="1" x14ac:dyDescent="0.25">
      <c r="D30" s="8"/>
      <c r="E30" s="10">
        <f>'Ventas Enecon'!$F$9</f>
        <v>39</v>
      </c>
      <c r="F30" s="10"/>
      <c r="G30" s="10"/>
      <c r="H30" s="10"/>
    </row>
    <row r="31" spans="4:8" hidden="1" outlineLevel="1" x14ac:dyDescent="0.25">
      <c r="D31" s="8"/>
      <c r="E31" s="10">
        <f>'Ventas Enecon'!$C$10</f>
        <v>36</v>
      </c>
      <c r="F31" s="10"/>
      <c r="G31" s="10"/>
      <c r="H31" s="10"/>
    </row>
    <row r="32" spans="4:8" hidden="1" outlineLevel="1" x14ac:dyDescent="0.25">
      <c r="D32" s="8"/>
      <c r="E32" s="10">
        <f>'Ventas Enecon'!$D$10</f>
        <v>18</v>
      </c>
      <c r="F32" s="10"/>
      <c r="G32" s="10"/>
      <c r="H32" s="10"/>
    </row>
    <row r="33" spans="4:8" hidden="1" outlineLevel="1" x14ac:dyDescent="0.25">
      <c r="D33" s="8"/>
      <c r="E33" s="10">
        <f>'Ventas Enecon'!$E$10</f>
        <v>138</v>
      </c>
      <c r="F33" s="10"/>
      <c r="G33" s="10"/>
      <c r="H33" s="10"/>
    </row>
    <row r="34" spans="4:8" hidden="1" outlineLevel="1" x14ac:dyDescent="0.25">
      <c r="D34" s="8"/>
      <c r="E34" s="10">
        <f>'Ventas Enecon'!$F$10</f>
        <v>46</v>
      </c>
      <c r="F34" s="10"/>
      <c r="G34" s="10"/>
      <c r="H34" s="10"/>
    </row>
    <row r="35" spans="4:8" hidden="1" outlineLevel="1" x14ac:dyDescent="0.25">
      <c r="D35" s="8"/>
      <c r="E35" s="10">
        <f>'Ventas Enecon'!$C$15</f>
        <v>147</v>
      </c>
      <c r="F35" s="10"/>
      <c r="G35" s="10"/>
      <c r="H35" s="10"/>
    </row>
    <row r="36" spans="4:8" hidden="1" outlineLevel="1" x14ac:dyDescent="0.25">
      <c r="D36" s="8"/>
      <c r="E36" s="10">
        <f>'Ventas Enecon'!$D$15</f>
        <v>49</v>
      </c>
      <c r="F36" s="10"/>
      <c r="G36" s="10"/>
      <c r="H36" s="10"/>
    </row>
    <row r="37" spans="4:8" hidden="1" outlineLevel="1" x14ac:dyDescent="0.25">
      <c r="D37" s="8"/>
      <c r="E37" s="10">
        <f>'Ventas Enecon'!$E$15</f>
        <v>42</v>
      </c>
      <c r="F37" s="10"/>
      <c r="G37" s="10"/>
      <c r="H37" s="10"/>
    </row>
    <row r="38" spans="4:8" hidden="1" outlineLevel="1" x14ac:dyDescent="0.25">
      <c r="D38" s="8"/>
      <c r="E38" s="10">
        <f>'Ventas Enecon'!$F$15</f>
        <v>14</v>
      </c>
      <c r="F38" s="10"/>
      <c r="G38" s="10"/>
      <c r="H38" s="10"/>
    </row>
    <row r="39" spans="4:8" hidden="1" outlineLevel="1" x14ac:dyDescent="0.25">
      <c r="D39" s="8"/>
      <c r="E39" s="10">
        <f>'Ventas Febcon'!$C$6</f>
        <v>295</v>
      </c>
      <c r="F39" s="10">
        <f>'Ventas Febcon'!$D$6</f>
        <v>59</v>
      </c>
      <c r="G39" s="10">
        <f>'Ventas Febcon'!$E$6</f>
        <v>295</v>
      </c>
      <c r="H39" s="10">
        <f>'Ventas Febcon'!$F$6</f>
        <v>59</v>
      </c>
    </row>
    <row r="40" spans="4:8" hidden="1" outlineLevel="1" x14ac:dyDescent="0.25">
      <c r="D40" s="8"/>
      <c r="E40" s="10">
        <f>'Ventas Febcon'!$C$9</f>
        <v>285</v>
      </c>
      <c r="F40" s="10">
        <f>'Ventas Febcon'!$D$9</f>
        <v>57</v>
      </c>
      <c r="G40" s="10">
        <f>'Ventas Febcon'!$E$9</f>
        <v>285</v>
      </c>
      <c r="H40" s="10">
        <f>'Ventas Febcon'!$F$9</f>
        <v>57</v>
      </c>
    </row>
    <row r="41" spans="4:8" hidden="1" outlineLevel="1" x14ac:dyDescent="0.25">
      <c r="D41" s="8"/>
      <c r="E41" s="10">
        <f>'Ventas Febcon'!$C$10</f>
        <v>220</v>
      </c>
      <c r="F41" s="10">
        <f>'Ventas Febcon'!$D$10</f>
        <v>55</v>
      </c>
      <c r="G41" s="10">
        <f>'Ventas Febcon'!$E$10</f>
        <v>220</v>
      </c>
      <c r="H41" s="10">
        <f>'Ventas Febcon'!$F$10</f>
        <v>55</v>
      </c>
    </row>
    <row r="42" spans="4:8" hidden="1" outlineLevel="1" x14ac:dyDescent="0.25">
      <c r="D42" s="8"/>
      <c r="E42" s="10">
        <f>'Ventas Febcon'!$C$15</f>
        <v>153</v>
      </c>
      <c r="F42" s="10">
        <f>'Ventas Febcon'!$D$15</f>
        <v>51</v>
      </c>
      <c r="G42" s="10">
        <f>'Ventas Febcon'!$E$15</f>
        <v>153</v>
      </c>
      <c r="H42" s="10">
        <f>'Ventas Febcon'!$F$15</f>
        <v>51</v>
      </c>
    </row>
    <row r="43" spans="4:8" hidden="1" outlineLevel="1" x14ac:dyDescent="0.25">
      <c r="D43" s="8"/>
      <c r="E43" s="10">
        <f>'Ventas Febcon'!$C$16</f>
        <v>208</v>
      </c>
      <c r="F43" s="10">
        <f>'Ventas Febcon'!$D$16</f>
        <v>52</v>
      </c>
      <c r="G43" s="10">
        <f>'Ventas Febcon'!$E$16</f>
        <v>208</v>
      </c>
      <c r="H43" s="10">
        <f>'Ventas Febcon'!$F$16</f>
        <v>52</v>
      </c>
    </row>
    <row r="44" spans="4:8" collapsed="1" x14ac:dyDescent="0.25">
      <c r="D44" s="8" t="s">
        <v>5</v>
      </c>
      <c r="E44" s="10">
        <f>SUM(E23:E43)</f>
        <v>1989</v>
      </c>
      <c r="F44" s="10">
        <f>SUM(F23:F43)</f>
        <v>274</v>
      </c>
      <c r="G44" s="10">
        <f>SUM(G23:G43)</f>
        <v>1161</v>
      </c>
      <c r="H44" s="10">
        <f>SUM(H23:H43)</f>
        <v>274</v>
      </c>
    </row>
    <row r="45" spans="4:8" hidden="1" outlineLevel="1" x14ac:dyDescent="0.25">
      <c r="D45" s="8"/>
      <c r="E45" s="10">
        <f>'Ventas Enecon'!$C$8</f>
        <v>184</v>
      </c>
      <c r="F45" s="10"/>
      <c r="G45" s="10"/>
      <c r="H45" s="10"/>
    </row>
    <row r="46" spans="4:8" hidden="1" outlineLevel="1" x14ac:dyDescent="0.25">
      <c r="D46" s="8"/>
      <c r="E46" s="10">
        <f>'Ventas Enecon'!$D$8</f>
        <v>46</v>
      </c>
      <c r="F46" s="10"/>
      <c r="G46" s="10"/>
      <c r="H46" s="10"/>
    </row>
    <row r="47" spans="4:8" hidden="1" outlineLevel="1" x14ac:dyDescent="0.25">
      <c r="D47" s="8"/>
      <c r="E47" s="10">
        <f>'Ventas Enecon'!$E$8</f>
        <v>66</v>
      </c>
      <c r="F47" s="10"/>
      <c r="G47" s="10"/>
      <c r="H47" s="10"/>
    </row>
    <row r="48" spans="4:8" hidden="1" outlineLevel="1" x14ac:dyDescent="0.25">
      <c r="D48" s="8"/>
      <c r="E48" s="10">
        <f>'Ventas Enecon'!$F$8</f>
        <v>33</v>
      </c>
      <c r="F48" s="10"/>
      <c r="G48" s="10"/>
      <c r="H48" s="10"/>
    </row>
    <row r="49" spans="4:8" hidden="1" outlineLevel="1" x14ac:dyDescent="0.25">
      <c r="D49" s="8"/>
      <c r="E49" s="10">
        <f>'Ventas Enecon'!$C$11</f>
        <v>144</v>
      </c>
      <c r="F49" s="10"/>
      <c r="G49" s="10"/>
      <c r="H49" s="10"/>
    </row>
    <row r="50" spans="4:8" hidden="1" outlineLevel="1" x14ac:dyDescent="0.25">
      <c r="D50" s="8"/>
      <c r="E50" s="10">
        <f>'Ventas Enecon'!$D$11</f>
        <v>36</v>
      </c>
      <c r="F50" s="10"/>
      <c r="G50" s="10"/>
      <c r="H50" s="10"/>
    </row>
    <row r="51" spans="4:8" hidden="1" outlineLevel="1" x14ac:dyDescent="0.25">
      <c r="D51" s="8"/>
      <c r="E51" s="10">
        <f>'Ventas Enecon'!$E$11</f>
        <v>93</v>
      </c>
      <c r="F51" s="10"/>
      <c r="G51" s="10"/>
      <c r="H51" s="10"/>
    </row>
    <row r="52" spans="4:8" hidden="1" outlineLevel="1" x14ac:dyDescent="0.25">
      <c r="D52" s="8"/>
      <c r="E52" s="10">
        <f>'Ventas Enecon'!$F$11</f>
        <v>31</v>
      </c>
      <c r="F52" s="10"/>
      <c r="G52" s="10"/>
      <c r="H52" s="10"/>
    </row>
    <row r="53" spans="4:8" hidden="1" outlineLevel="1" x14ac:dyDescent="0.25">
      <c r="D53" s="8"/>
      <c r="E53" s="10">
        <f>'Ventas Enecon'!$C$12</f>
        <v>120</v>
      </c>
      <c r="F53" s="10"/>
      <c r="G53" s="10"/>
      <c r="H53" s="10"/>
    </row>
    <row r="54" spans="4:8" hidden="1" outlineLevel="1" x14ac:dyDescent="0.25">
      <c r="D54" s="8"/>
      <c r="E54" s="10">
        <f>'Ventas Enecon'!$D$12</f>
        <v>30</v>
      </c>
      <c r="F54" s="10"/>
      <c r="G54" s="10"/>
      <c r="H54" s="10"/>
    </row>
    <row r="55" spans="4:8" hidden="1" outlineLevel="1" x14ac:dyDescent="0.25">
      <c r="D55" s="8"/>
      <c r="E55" s="10">
        <f>'Ventas Enecon'!$E$12</f>
        <v>84</v>
      </c>
      <c r="F55" s="10"/>
      <c r="G55" s="10"/>
      <c r="H55" s="10"/>
    </row>
    <row r="56" spans="4:8" hidden="1" outlineLevel="1" x14ac:dyDescent="0.25">
      <c r="D56" s="8"/>
      <c r="E56" s="10">
        <f>'Ventas Enecon'!$F$12</f>
        <v>28</v>
      </c>
      <c r="F56" s="10"/>
      <c r="G56" s="10"/>
      <c r="H56" s="10"/>
    </row>
    <row r="57" spans="4:8" hidden="1" outlineLevel="1" x14ac:dyDescent="0.25">
      <c r="D57" s="8"/>
      <c r="E57" s="10">
        <f>'Ventas Enecon'!$C$16</f>
        <v>68</v>
      </c>
      <c r="F57" s="10"/>
      <c r="G57" s="10"/>
      <c r="H57" s="10"/>
    </row>
    <row r="58" spans="4:8" hidden="1" outlineLevel="1" x14ac:dyDescent="0.25">
      <c r="D58" s="8"/>
      <c r="E58" s="10">
        <f>'Ventas Enecon'!$D$16</f>
        <v>34</v>
      </c>
      <c r="F58" s="10"/>
      <c r="G58" s="10"/>
      <c r="H58" s="10"/>
    </row>
    <row r="59" spans="4:8" hidden="1" outlineLevel="1" x14ac:dyDescent="0.25">
      <c r="D59" s="8"/>
      <c r="E59" s="10">
        <f>'Ventas Enecon'!$E$16</f>
        <v>86</v>
      </c>
      <c r="F59" s="10"/>
      <c r="G59" s="10"/>
      <c r="H59" s="10"/>
    </row>
    <row r="60" spans="4:8" hidden="1" outlineLevel="1" x14ac:dyDescent="0.25">
      <c r="D60" s="8"/>
      <c r="E60" s="10">
        <f>'Ventas Enecon'!$F$16</f>
        <v>43</v>
      </c>
      <c r="F60" s="10"/>
      <c r="G60" s="10"/>
      <c r="H60" s="10"/>
    </row>
    <row r="61" spans="4:8" hidden="1" outlineLevel="1" x14ac:dyDescent="0.25">
      <c r="D61" s="8"/>
      <c r="E61" s="10">
        <f>'Ventas Enecon'!$C$17</f>
        <v>176</v>
      </c>
      <c r="F61" s="10"/>
      <c r="G61" s="10"/>
      <c r="H61" s="10"/>
    </row>
    <row r="62" spans="4:8" hidden="1" outlineLevel="1" x14ac:dyDescent="0.25">
      <c r="D62" s="8"/>
      <c r="E62" s="10">
        <f>'Ventas Enecon'!$D$17</f>
        <v>44</v>
      </c>
      <c r="F62" s="10"/>
      <c r="G62" s="10"/>
      <c r="H62" s="10"/>
    </row>
    <row r="63" spans="4:8" hidden="1" outlineLevel="1" x14ac:dyDescent="0.25">
      <c r="D63" s="8"/>
      <c r="E63" s="10">
        <f>'Ventas Enecon'!$E$17</f>
        <v>40</v>
      </c>
      <c r="F63" s="10"/>
      <c r="G63" s="10"/>
      <c r="H63" s="10"/>
    </row>
    <row r="64" spans="4:8" hidden="1" outlineLevel="1" x14ac:dyDescent="0.25">
      <c r="D64" s="8"/>
      <c r="E64" s="10">
        <f>'Ventas Enecon'!$F$17</f>
        <v>10</v>
      </c>
      <c r="F64" s="10"/>
      <c r="G64" s="10"/>
      <c r="H64" s="10"/>
    </row>
    <row r="65" spans="4:8" hidden="1" outlineLevel="1" x14ac:dyDescent="0.25">
      <c r="D65" s="8"/>
      <c r="E65" s="10">
        <f>'Ventas Febcon'!$C$7</f>
        <v>305</v>
      </c>
      <c r="F65" s="10">
        <f>'Ventas Febcon'!$D$7</f>
        <v>61</v>
      </c>
      <c r="G65" s="10">
        <f>'Ventas Febcon'!$E$7</f>
        <v>305</v>
      </c>
      <c r="H65" s="10">
        <f>'Ventas Febcon'!$F$7</f>
        <v>61</v>
      </c>
    </row>
    <row r="66" spans="4:8" hidden="1" outlineLevel="1" x14ac:dyDescent="0.25">
      <c r="D66" s="8"/>
      <c r="E66" s="10">
        <f>'Ventas Febcon'!$C$13</f>
        <v>220</v>
      </c>
      <c r="F66" s="10">
        <f>'Ventas Febcon'!$D$13</f>
        <v>55</v>
      </c>
      <c r="G66" s="10">
        <f>'Ventas Febcon'!$E$13</f>
        <v>220</v>
      </c>
      <c r="H66" s="10">
        <f>'Ventas Febcon'!$F$13</f>
        <v>55</v>
      </c>
    </row>
    <row r="67" spans="4:8" hidden="1" outlineLevel="1" x14ac:dyDescent="0.25">
      <c r="D67" s="8"/>
      <c r="E67" s="10">
        <f>'Ventas Febcon'!$C$14</f>
        <v>129</v>
      </c>
      <c r="F67" s="10">
        <f>'Ventas Febcon'!$D$14</f>
        <v>43</v>
      </c>
      <c r="G67" s="10">
        <f>'Ventas Febcon'!$E$14</f>
        <v>129</v>
      </c>
      <c r="H67" s="10">
        <f>'Ventas Febcon'!$F$14</f>
        <v>43</v>
      </c>
    </row>
    <row r="68" spans="4:8" collapsed="1" x14ac:dyDescent="0.25">
      <c r="D68" s="8" t="s">
        <v>6</v>
      </c>
      <c r="E68" s="10">
        <f>SUM(E45:E67)</f>
        <v>2050</v>
      </c>
      <c r="F68" s="10">
        <f>SUM(F45:F67)</f>
        <v>159</v>
      </c>
      <c r="G68" s="10">
        <f>SUM(G45:G67)</f>
        <v>654</v>
      </c>
      <c r="H68" s="10">
        <f>SUM(H45:H67)</f>
        <v>159</v>
      </c>
    </row>
    <row r="69" spans="4:8" x14ac:dyDescent="0.25">
      <c r="D69" s="8"/>
      <c r="F69" s="8"/>
    </row>
    <row r="70" spans="4:8" x14ac:dyDescent="0.25">
      <c r="D70" s="8"/>
      <c r="F70" s="8"/>
    </row>
    <row r="71" spans="4:8" x14ac:dyDescent="0.25">
      <c r="D71" s="8"/>
      <c r="F71" s="8"/>
    </row>
    <row r="72" spans="4:8" x14ac:dyDescent="0.25">
      <c r="D72" s="8"/>
      <c r="F72" s="8">
        <f>F68-15%</f>
        <v>158.85</v>
      </c>
    </row>
    <row r="73" spans="4:8" x14ac:dyDescent="0.25">
      <c r="D73" s="8"/>
      <c r="F73" s="8"/>
    </row>
    <row r="74" spans="4:8" x14ac:dyDescent="0.25">
      <c r="D74" s="8"/>
      <c r="F74" s="8"/>
    </row>
    <row r="75" spans="4:8" x14ac:dyDescent="0.25">
      <c r="D75" s="8"/>
      <c r="F75" s="8"/>
    </row>
    <row r="76" spans="4:8" x14ac:dyDescent="0.25">
      <c r="D76" s="8"/>
      <c r="F76" s="8"/>
    </row>
    <row r="77" spans="4:8" x14ac:dyDescent="0.25">
      <c r="D77" s="8"/>
      <c r="F77" s="8"/>
    </row>
    <row r="78" spans="4:8" x14ac:dyDescent="0.25">
      <c r="D78" s="8"/>
      <c r="F78" s="8"/>
    </row>
    <row r="79" spans="4:8" x14ac:dyDescent="0.25">
      <c r="D79" s="8"/>
      <c r="F79" s="8"/>
    </row>
    <row r="80" spans="4:8" x14ac:dyDescent="0.25">
      <c r="D80" s="8"/>
      <c r="F80" s="8"/>
    </row>
    <row r="81" spans="4:6" x14ac:dyDescent="0.25">
      <c r="D81" s="8"/>
      <c r="F81" s="8"/>
    </row>
    <row r="82" spans="4:6" x14ac:dyDescent="0.25">
      <c r="D82" s="8"/>
      <c r="F82" s="8"/>
    </row>
    <row r="83" spans="4:6" x14ac:dyDescent="0.25">
      <c r="D83" s="8"/>
      <c r="F83" s="8"/>
    </row>
    <row r="84" spans="4:6" x14ac:dyDescent="0.25">
      <c r="D84" s="8"/>
      <c r="F84" s="8"/>
    </row>
    <row r="85" spans="4:6" x14ac:dyDescent="0.25">
      <c r="D85" s="8"/>
      <c r="F85" s="8"/>
    </row>
    <row r="86" spans="4:6" x14ac:dyDescent="0.25">
      <c r="D86" s="8"/>
      <c r="F86" s="8"/>
    </row>
    <row r="87" spans="4:6" x14ac:dyDescent="0.25">
      <c r="D87" s="8"/>
      <c r="F87" s="8"/>
    </row>
    <row r="88" spans="4:6" x14ac:dyDescent="0.25">
      <c r="D88" s="8"/>
      <c r="F88" s="8"/>
    </row>
    <row r="89" spans="4:6" x14ac:dyDescent="0.25">
      <c r="D89" s="8"/>
      <c r="F89" s="8"/>
    </row>
    <row r="90" spans="4:6" x14ac:dyDescent="0.25">
      <c r="D90" s="8"/>
      <c r="F90" s="8"/>
    </row>
    <row r="91" spans="4:6" x14ac:dyDescent="0.25">
      <c r="D91" s="8"/>
      <c r="F91" s="8"/>
    </row>
    <row r="92" spans="4:6" x14ac:dyDescent="0.25">
      <c r="D92" s="8"/>
      <c r="F92" s="8"/>
    </row>
  </sheetData>
  <dataConsolidate leftLabels="1" topLabels="1" link="1">
    <dataRefs count="2">
      <dataRef ref="B5:F17" sheet="Ventas Enecon" r:id="rId1"/>
      <dataRef ref="B5:F17" sheet="Ventas Febcon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 Este</vt:lpstr>
      <vt:lpstr>Ventas Oeste</vt:lpstr>
      <vt:lpstr>Practica 1</vt:lpstr>
      <vt:lpstr>Ventas Febcon</vt:lpstr>
      <vt:lpstr>Ventas Enecon</vt:lpstr>
      <vt:lpstr>Practica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2019-11-09T16:51:45Z</dcterms:modified>
</cp:coreProperties>
</file>