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AAA Population Mobility\"/>
    </mc:Choice>
  </mc:AlternateContent>
  <bookViews>
    <workbookView xWindow="0" yWindow="0" windowWidth="19200" windowHeight="8595" tabRatio="1000"/>
  </bookViews>
  <sheets>
    <sheet name="Data" sheetId="4" r:id="rId1"/>
    <sheet name="States with Most Non-Natives" sheetId="7" r:id="rId2"/>
    <sheet name="Where Texans Moved To" sheetId="6" r:id="rId3"/>
    <sheet name="Notes &amp; Source" sheetId="5" r:id="rId4"/>
  </sheets>
  <definedNames>
    <definedName name="_AMO_UniqueIdentifier" hidden="1">"'0f545d40-8f91-4e93-bcaf-ddb8409f1d01'"</definedName>
    <definedName name="_xlnm._FilterDatabase" localSheetId="0" hidden="1">Data!$F$5:$DF$57</definedName>
    <definedName name="_xlnm._FilterDatabase" localSheetId="1" hidden="1">'States with Most Non-Natives'!$F$5:$DF$57</definedName>
    <definedName name="_xlnm._FilterDatabase" localSheetId="2" hidden="1">'Where Texans Moved To'!$F$5:$DF$57</definedName>
  </definedNames>
  <calcPr calcId="171027" concurrentCalc="0"/>
</workbook>
</file>

<file path=xl/calcChain.xml><?xml version="1.0" encoding="utf-8"?>
<calcChain xmlns="http://schemas.openxmlformats.org/spreadsheetml/2006/main">
  <c r="DP57" i="7" l="1"/>
  <c r="DN57" i="7"/>
  <c r="DL57" i="7"/>
  <c r="DJ57" i="7"/>
  <c r="DH57" i="7"/>
  <c r="DF57" i="7"/>
  <c r="DD57" i="7"/>
  <c r="DB57" i="7"/>
  <c r="CZ57" i="7"/>
  <c r="CX57" i="7"/>
  <c r="CV57" i="7"/>
  <c r="CT57" i="7"/>
  <c r="CR57" i="7"/>
  <c r="CP57" i="7"/>
  <c r="CN57" i="7"/>
  <c r="CL57" i="7"/>
  <c r="CJ57" i="7"/>
  <c r="CH57" i="7"/>
  <c r="CF57" i="7"/>
  <c r="CD57" i="7"/>
  <c r="CB57" i="7"/>
  <c r="BZ57" i="7"/>
  <c r="BX57" i="7"/>
  <c r="BV57" i="7"/>
  <c r="BT57" i="7"/>
  <c r="BR57" i="7"/>
  <c r="BP57" i="7"/>
  <c r="BN57" i="7"/>
  <c r="BL57" i="7"/>
  <c r="BJ57" i="7"/>
  <c r="BH57" i="7"/>
  <c r="BF57" i="7"/>
  <c r="BC57" i="7"/>
  <c r="BA57" i="7"/>
  <c r="AY57" i="7"/>
  <c r="AW57" i="7"/>
  <c r="AU57" i="7"/>
  <c r="AS57" i="7"/>
  <c r="AQ57" i="7"/>
  <c r="AO57" i="7"/>
  <c r="AM57" i="7"/>
  <c r="AK57" i="7"/>
  <c r="AI57" i="7"/>
  <c r="AG57" i="7"/>
  <c r="AE57" i="7"/>
  <c r="AC57" i="7"/>
  <c r="AA57" i="7"/>
  <c r="Y57" i="7"/>
  <c r="W57" i="7"/>
  <c r="U57" i="7"/>
  <c r="S57" i="7"/>
  <c r="Q57" i="7"/>
  <c r="O57" i="7"/>
  <c r="M57" i="7"/>
  <c r="K57" i="7"/>
  <c r="I57" i="7"/>
  <c r="G57" i="7"/>
  <c r="C57" i="7"/>
  <c r="E57" i="7"/>
  <c r="D57" i="7"/>
  <c r="DP10" i="7"/>
  <c r="DN10" i="7"/>
  <c r="DL10" i="7"/>
  <c r="DJ10" i="7"/>
  <c r="DH10" i="7"/>
  <c r="DF10" i="7"/>
  <c r="DD10" i="7"/>
  <c r="DB10" i="7"/>
  <c r="CZ10" i="7"/>
  <c r="CX10" i="7"/>
  <c r="CV10" i="7"/>
  <c r="CT10" i="7"/>
  <c r="CR10" i="7"/>
  <c r="CP10" i="7"/>
  <c r="CN10" i="7"/>
  <c r="CL10" i="7"/>
  <c r="CJ10" i="7"/>
  <c r="CH10" i="7"/>
  <c r="CF10" i="7"/>
  <c r="CD10" i="7"/>
  <c r="CB10" i="7"/>
  <c r="BZ10" i="7"/>
  <c r="BX10" i="7"/>
  <c r="BV10" i="7"/>
  <c r="BT10" i="7"/>
  <c r="BR10" i="7"/>
  <c r="BP10" i="7"/>
  <c r="BN10" i="7"/>
  <c r="BL10" i="7"/>
  <c r="BJ10" i="7"/>
  <c r="BH10" i="7"/>
  <c r="BF10" i="7"/>
  <c r="BC10" i="7"/>
  <c r="BA10" i="7"/>
  <c r="AY10" i="7"/>
  <c r="AW10" i="7"/>
  <c r="AU10" i="7"/>
  <c r="AS10" i="7"/>
  <c r="AQ10" i="7"/>
  <c r="AO10" i="7"/>
  <c r="AM10" i="7"/>
  <c r="AK10" i="7"/>
  <c r="AI10" i="7"/>
  <c r="AG10" i="7"/>
  <c r="AE10" i="7"/>
  <c r="AC10" i="7"/>
  <c r="AA10" i="7"/>
  <c r="Y10" i="7"/>
  <c r="W10" i="7"/>
  <c r="U10" i="7"/>
  <c r="S10" i="7"/>
  <c r="Q10" i="7"/>
  <c r="O10" i="7"/>
  <c r="M10" i="7"/>
  <c r="K10" i="7"/>
  <c r="I10" i="7"/>
  <c r="G10" i="7"/>
  <c r="C10" i="7"/>
  <c r="E10" i="7"/>
  <c r="D10" i="7"/>
  <c r="DP51" i="7"/>
  <c r="DN51" i="7"/>
  <c r="DL51" i="7"/>
  <c r="DJ51" i="7"/>
  <c r="DH51" i="7"/>
  <c r="DF51" i="7"/>
  <c r="DD51" i="7"/>
  <c r="DB51" i="7"/>
  <c r="CZ51" i="7"/>
  <c r="CX51" i="7"/>
  <c r="CV51" i="7"/>
  <c r="CT51" i="7"/>
  <c r="CR51" i="7"/>
  <c r="CP51" i="7"/>
  <c r="CN51" i="7"/>
  <c r="CL51" i="7"/>
  <c r="CJ51" i="7"/>
  <c r="CH51" i="7"/>
  <c r="CF51" i="7"/>
  <c r="CD51" i="7"/>
  <c r="CB51" i="7"/>
  <c r="BZ51" i="7"/>
  <c r="BX51" i="7"/>
  <c r="BV51" i="7"/>
  <c r="BT51" i="7"/>
  <c r="BR51" i="7"/>
  <c r="BP51" i="7"/>
  <c r="BN51" i="7"/>
  <c r="BL51" i="7"/>
  <c r="BJ51" i="7"/>
  <c r="BH51" i="7"/>
  <c r="BF51" i="7"/>
  <c r="BC51" i="7"/>
  <c r="BA51" i="7"/>
  <c r="AY51" i="7"/>
  <c r="AW51" i="7"/>
  <c r="AU51" i="7"/>
  <c r="AS51" i="7"/>
  <c r="AQ51" i="7"/>
  <c r="AO51" i="7"/>
  <c r="AM51" i="7"/>
  <c r="AK51" i="7"/>
  <c r="AI51" i="7"/>
  <c r="AG51" i="7"/>
  <c r="AE51" i="7"/>
  <c r="AC51" i="7"/>
  <c r="AA51" i="7"/>
  <c r="Y51" i="7"/>
  <c r="W51" i="7"/>
  <c r="U51" i="7"/>
  <c r="S51" i="7"/>
  <c r="Q51" i="7"/>
  <c r="O51" i="7"/>
  <c r="M51" i="7"/>
  <c r="K51" i="7"/>
  <c r="I51" i="7"/>
  <c r="G51" i="7"/>
  <c r="C51" i="7"/>
  <c r="E51" i="7"/>
  <c r="D51" i="7"/>
  <c r="DP48" i="7"/>
  <c r="DN48" i="7"/>
  <c r="DL48" i="7"/>
  <c r="DJ48" i="7"/>
  <c r="DH48" i="7"/>
  <c r="DF48" i="7"/>
  <c r="DD48" i="7"/>
  <c r="DB48" i="7"/>
  <c r="CZ48" i="7"/>
  <c r="CX48" i="7"/>
  <c r="CV48" i="7"/>
  <c r="CT48" i="7"/>
  <c r="CR48" i="7"/>
  <c r="CP48" i="7"/>
  <c r="CN48" i="7"/>
  <c r="CL48" i="7"/>
  <c r="CJ48" i="7"/>
  <c r="CH48" i="7"/>
  <c r="CF48" i="7"/>
  <c r="CD48" i="7"/>
  <c r="CB48" i="7"/>
  <c r="BZ48" i="7"/>
  <c r="BX48" i="7"/>
  <c r="BV48" i="7"/>
  <c r="BT48" i="7"/>
  <c r="BR48" i="7"/>
  <c r="BP48" i="7"/>
  <c r="BN48" i="7"/>
  <c r="BL48" i="7"/>
  <c r="BJ48" i="7"/>
  <c r="BH48" i="7"/>
  <c r="BF48" i="7"/>
  <c r="BC48" i="7"/>
  <c r="BA48" i="7"/>
  <c r="AY48" i="7"/>
  <c r="AW48" i="7"/>
  <c r="AU48" i="7"/>
  <c r="AS48" i="7"/>
  <c r="AQ48" i="7"/>
  <c r="AO48" i="7"/>
  <c r="AM48" i="7"/>
  <c r="AK48" i="7"/>
  <c r="AI48" i="7"/>
  <c r="AG48" i="7"/>
  <c r="AE48" i="7"/>
  <c r="AC48" i="7"/>
  <c r="AA48" i="7"/>
  <c r="Y48" i="7"/>
  <c r="W48" i="7"/>
  <c r="U48" i="7"/>
  <c r="S48" i="7"/>
  <c r="Q48" i="7"/>
  <c r="O48" i="7"/>
  <c r="M48" i="7"/>
  <c r="K48" i="7"/>
  <c r="I48" i="7"/>
  <c r="G48" i="7"/>
  <c r="C48" i="7"/>
  <c r="E48" i="7"/>
  <c r="D48" i="7"/>
  <c r="DP17" i="7"/>
  <c r="DN17" i="7"/>
  <c r="DL17" i="7"/>
  <c r="DJ17" i="7"/>
  <c r="DH17" i="7"/>
  <c r="DF17" i="7"/>
  <c r="DD17" i="7"/>
  <c r="DB17" i="7"/>
  <c r="CZ17" i="7"/>
  <c r="CX17" i="7"/>
  <c r="CV17" i="7"/>
  <c r="CT17" i="7"/>
  <c r="CR17" i="7"/>
  <c r="CP17" i="7"/>
  <c r="CN17" i="7"/>
  <c r="CL17" i="7"/>
  <c r="CJ17" i="7"/>
  <c r="CH17" i="7"/>
  <c r="CF17" i="7"/>
  <c r="CD17" i="7"/>
  <c r="CB17" i="7"/>
  <c r="BZ17" i="7"/>
  <c r="BX17" i="7"/>
  <c r="BV17" i="7"/>
  <c r="BT17" i="7"/>
  <c r="BR17" i="7"/>
  <c r="BP17" i="7"/>
  <c r="BN17" i="7"/>
  <c r="BL17" i="7"/>
  <c r="BJ17" i="7"/>
  <c r="BH17" i="7"/>
  <c r="BF17" i="7"/>
  <c r="BC17" i="7"/>
  <c r="BA17" i="7"/>
  <c r="AY17" i="7"/>
  <c r="AW17" i="7"/>
  <c r="AU17" i="7"/>
  <c r="AS17" i="7"/>
  <c r="AQ17" i="7"/>
  <c r="AO17" i="7"/>
  <c r="AM17" i="7"/>
  <c r="AK17" i="7"/>
  <c r="AI17" i="7"/>
  <c r="AG17" i="7"/>
  <c r="AE17" i="7"/>
  <c r="AC17" i="7"/>
  <c r="AA17" i="7"/>
  <c r="Y17" i="7"/>
  <c r="W17" i="7"/>
  <c r="U17" i="7"/>
  <c r="S17" i="7"/>
  <c r="Q17" i="7"/>
  <c r="O17" i="7"/>
  <c r="M17" i="7"/>
  <c r="K17" i="7"/>
  <c r="I17" i="7"/>
  <c r="G17" i="7"/>
  <c r="C17" i="7"/>
  <c r="E17" i="7"/>
  <c r="D17" i="7"/>
  <c r="DP19" i="7"/>
  <c r="DN19" i="7"/>
  <c r="DL19" i="7"/>
  <c r="DJ19" i="7"/>
  <c r="DH19" i="7"/>
  <c r="DF19" i="7"/>
  <c r="DD19" i="7"/>
  <c r="DB19" i="7"/>
  <c r="CZ19" i="7"/>
  <c r="CX19" i="7"/>
  <c r="CV19" i="7"/>
  <c r="CT19" i="7"/>
  <c r="CR19" i="7"/>
  <c r="CP19" i="7"/>
  <c r="CN19" i="7"/>
  <c r="CL19" i="7"/>
  <c r="CJ19" i="7"/>
  <c r="CH19" i="7"/>
  <c r="CF19" i="7"/>
  <c r="CD19" i="7"/>
  <c r="CB19" i="7"/>
  <c r="BZ19" i="7"/>
  <c r="BX19" i="7"/>
  <c r="BV19" i="7"/>
  <c r="BT19" i="7"/>
  <c r="BR19" i="7"/>
  <c r="BP19" i="7"/>
  <c r="BN19" i="7"/>
  <c r="BL19" i="7"/>
  <c r="BJ19" i="7"/>
  <c r="BH19" i="7"/>
  <c r="BF19" i="7"/>
  <c r="BC19" i="7"/>
  <c r="BA19" i="7"/>
  <c r="AY19" i="7"/>
  <c r="AW19" i="7"/>
  <c r="AU19" i="7"/>
  <c r="AS19" i="7"/>
  <c r="AQ19" i="7"/>
  <c r="AO19" i="7"/>
  <c r="AM19" i="7"/>
  <c r="AK19" i="7"/>
  <c r="AI19" i="7"/>
  <c r="AG19" i="7"/>
  <c r="AE19" i="7"/>
  <c r="AC19" i="7"/>
  <c r="AA19" i="7"/>
  <c r="Y19" i="7"/>
  <c r="W19" i="7"/>
  <c r="U19" i="7"/>
  <c r="S19" i="7"/>
  <c r="Q19" i="7"/>
  <c r="O19" i="7"/>
  <c r="M19" i="7"/>
  <c r="K19" i="7"/>
  <c r="I19" i="7"/>
  <c r="G19" i="7"/>
  <c r="C19" i="7"/>
  <c r="E19" i="7"/>
  <c r="D19" i="7"/>
  <c r="DP20" i="7"/>
  <c r="DN20" i="7"/>
  <c r="DL20" i="7"/>
  <c r="DJ20" i="7"/>
  <c r="DH20" i="7"/>
  <c r="DF20" i="7"/>
  <c r="DD20" i="7"/>
  <c r="DB20" i="7"/>
  <c r="CZ20" i="7"/>
  <c r="CX20" i="7"/>
  <c r="CV20" i="7"/>
  <c r="CT20" i="7"/>
  <c r="CR20" i="7"/>
  <c r="CP20" i="7"/>
  <c r="CN20" i="7"/>
  <c r="CL20" i="7"/>
  <c r="CJ20" i="7"/>
  <c r="CH20" i="7"/>
  <c r="CF20" i="7"/>
  <c r="CD20" i="7"/>
  <c r="CB20" i="7"/>
  <c r="BZ20" i="7"/>
  <c r="BX20" i="7"/>
  <c r="BV20" i="7"/>
  <c r="BT20" i="7"/>
  <c r="BR20" i="7"/>
  <c r="BP20" i="7"/>
  <c r="BN20" i="7"/>
  <c r="BL20" i="7"/>
  <c r="BJ20" i="7"/>
  <c r="BH20" i="7"/>
  <c r="BF20" i="7"/>
  <c r="BC20" i="7"/>
  <c r="BA20" i="7"/>
  <c r="AY20" i="7"/>
  <c r="AW20" i="7"/>
  <c r="AU20" i="7"/>
  <c r="AS20" i="7"/>
  <c r="AQ20" i="7"/>
  <c r="AO20" i="7"/>
  <c r="AM20" i="7"/>
  <c r="AK20" i="7"/>
  <c r="AI20" i="7"/>
  <c r="AG20" i="7"/>
  <c r="AE20" i="7"/>
  <c r="AC20" i="7"/>
  <c r="AA20" i="7"/>
  <c r="Y20" i="7"/>
  <c r="W20" i="7"/>
  <c r="U20" i="7"/>
  <c r="S20" i="7"/>
  <c r="Q20" i="7"/>
  <c r="O20" i="7"/>
  <c r="M20" i="7"/>
  <c r="K20" i="7"/>
  <c r="I20" i="7"/>
  <c r="G20" i="7"/>
  <c r="C20" i="7"/>
  <c r="E20" i="7"/>
  <c r="D20" i="7"/>
  <c r="DP37" i="7"/>
  <c r="DN37" i="7"/>
  <c r="DL37" i="7"/>
  <c r="DJ37" i="7"/>
  <c r="DH37" i="7"/>
  <c r="DF37" i="7"/>
  <c r="DD37" i="7"/>
  <c r="DB37" i="7"/>
  <c r="CZ37" i="7"/>
  <c r="CX37" i="7"/>
  <c r="CV37" i="7"/>
  <c r="CT37" i="7"/>
  <c r="CR37" i="7"/>
  <c r="CP37" i="7"/>
  <c r="CN37" i="7"/>
  <c r="CL37" i="7"/>
  <c r="CJ37" i="7"/>
  <c r="CH37" i="7"/>
  <c r="CF37" i="7"/>
  <c r="CD37" i="7"/>
  <c r="CB37" i="7"/>
  <c r="BZ37" i="7"/>
  <c r="BX37" i="7"/>
  <c r="BV37" i="7"/>
  <c r="BT37" i="7"/>
  <c r="BR37" i="7"/>
  <c r="BP37" i="7"/>
  <c r="BN37" i="7"/>
  <c r="BL37" i="7"/>
  <c r="BJ37" i="7"/>
  <c r="BH37" i="7"/>
  <c r="BF37" i="7"/>
  <c r="BC37" i="7"/>
  <c r="BA37" i="7"/>
  <c r="AY37" i="7"/>
  <c r="AW37" i="7"/>
  <c r="AU37" i="7"/>
  <c r="AS37" i="7"/>
  <c r="AQ37" i="7"/>
  <c r="AO37" i="7"/>
  <c r="AM37" i="7"/>
  <c r="AK37" i="7"/>
  <c r="AI37" i="7"/>
  <c r="AG37" i="7"/>
  <c r="AE37" i="7"/>
  <c r="AC37" i="7"/>
  <c r="AA37" i="7"/>
  <c r="Y37" i="7"/>
  <c r="W37" i="7"/>
  <c r="U37" i="7"/>
  <c r="S37" i="7"/>
  <c r="Q37" i="7"/>
  <c r="O37" i="7"/>
  <c r="M37" i="7"/>
  <c r="K37" i="7"/>
  <c r="I37" i="7"/>
  <c r="G37" i="7"/>
  <c r="C37" i="7"/>
  <c r="E37" i="7"/>
  <c r="D37" i="7"/>
  <c r="DP32" i="7"/>
  <c r="DN32" i="7"/>
  <c r="DL32" i="7"/>
  <c r="DJ32" i="7"/>
  <c r="DH32" i="7"/>
  <c r="DF32" i="7"/>
  <c r="DD32" i="7"/>
  <c r="DB32" i="7"/>
  <c r="CZ32" i="7"/>
  <c r="CX32" i="7"/>
  <c r="CV32" i="7"/>
  <c r="CT32" i="7"/>
  <c r="CR32" i="7"/>
  <c r="CP32" i="7"/>
  <c r="CN32" i="7"/>
  <c r="CL32" i="7"/>
  <c r="CJ32" i="7"/>
  <c r="CH32" i="7"/>
  <c r="CF32" i="7"/>
  <c r="CD32" i="7"/>
  <c r="CB32" i="7"/>
  <c r="BZ32" i="7"/>
  <c r="BX32" i="7"/>
  <c r="BV32" i="7"/>
  <c r="BT32" i="7"/>
  <c r="BR32" i="7"/>
  <c r="BP32" i="7"/>
  <c r="BN32" i="7"/>
  <c r="BL32" i="7"/>
  <c r="BJ32" i="7"/>
  <c r="BH32" i="7"/>
  <c r="BF32" i="7"/>
  <c r="BC32" i="7"/>
  <c r="BA32" i="7"/>
  <c r="AY32" i="7"/>
  <c r="AW32" i="7"/>
  <c r="AU32" i="7"/>
  <c r="AS32" i="7"/>
  <c r="AQ32" i="7"/>
  <c r="AO32" i="7"/>
  <c r="AM32" i="7"/>
  <c r="AK32" i="7"/>
  <c r="AI32" i="7"/>
  <c r="AG32" i="7"/>
  <c r="AE32" i="7"/>
  <c r="AC32" i="7"/>
  <c r="AA32" i="7"/>
  <c r="Y32" i="7"/>
  <c r="W32" i="7"/>
  <c r="U32" i="7"/>
  <c r="S32" i="7"/>
  <c r="Q32" i="7"/>
  <c r="O32" i="7"/>
  <c r="M32" i="7"/>
  <c r="K32" i="7"/>
  <c r="I32" i="7"/>
  <c r="G32" i="7"/>
  <c r="C32" i="7"/>
  <c r="E32" i="7"/>
  <c r="D32" i="7"/>
  <c r="DP33" i="7"/>
  <c r="DN33" i="7"/>
  <c r="DL33" i="7"/>
  <c r="DJ33" i="7"/>
  <c r="DH33" i="7"/>
  <c r="DF33" i="7"/>
  <c r="DD33" i="7"/>
  <c r="DB33" i="7"/>
  <c r="CZ33" i="7"/>
  <c r="CX33" i="7"/>
  <c r="CV33" i="7"/>
  <c r="CT33" i="7"/>
  <c r="CR33" i="7"/>
  <c r="CP33" i="7"/>
  <c r="CN33" i="7"/>
  <c r="CL33" i="7"/>
  <c r="CJ33" i="7"/>
  <c r="CH33" i="7"/>
  <c r="CF33" i="7"/>
  <c r="CD33" i="7"/>
  <c r="CB33" i="7"/>
  <c r="BZ33" i="7"/>
  <c r="BX33" i="7"/>
  <c r="BV33" i="7"/>
  <c r="BT33" i="7"/>
  <c r="BR33" i="7"/>
  <c r="BP33" i="7"/>
  <c r="BN33" i="7"/>
  <c r="BL33" i="7"/>
  <c r="BJ33" i="7"/>
  <c r="BH33" i="7"/>
  <c r="BF33" i="7"/>
  <c r="BC33" i="7"/>
  <c r="BA33" i="7"/>
  <c r="AY33" i="7"/>
  <c r="AW33" i="7"/>
  <c r="AU33" i="7"/>
  <c r="AS33" i="7"/>
  <c r="AQ33" i="7"/>
  <c r="AO33" i="7"/>
  <c r="AM33" i="7"/>
  <c r="AK33" i="7"/>
  <c r="AI33" i="7"/>
  <c r="AG33" i="7"/>
  <c r="AE33" i="7"/>
  <c r="AC33" i="7"/>
  <c r="AA33" i="7"/>
  <c r="Y33" i="7"/>
  <c r="W33" i="7"/>
  <c r="U33" i="7"/>
  <c r="S33" i="7"/>
  <c r="Q33" i="7"/>
  <c r="O33" i="7"/>
  <c r="M33" i="7"/>
  <c r="K33" i="7"/>
  <c r="I33" i="7"/>
  <c r="G33" i="7"/>
  <c r="C33" i="7"/>
  <c r="E33" i="7"/>
  <c r="D33" i="7"/>
  <c r="DP41" i="7"/>
  <c r="DN41" i="7"/>
  <c r="DL41" i="7"/>
  <c r="DJ41" i="7"/>
  <c r="DH41" i="7"/>
  <c r="DF41" i="7"/>
  <c r="DD41" i="7"/>
  <c r="DB41" i="7"/>
  <c r="CZ41" i="7"/>
  <c r="CX41" i="7"/>
  <c r="CV41" i="7"/>
  <c r="CT41" i="7"/>
  <c r="CR41" i="7"/>
  <c r="CP41" i="7"/>
  <c r="CN41" i="7"/>
  <c r="CL41" i="7"/>
  <c r="CJ41" i="7"/>
  <c r="CH41" i="7"/>
  <c r="CF41" i="7"/>
  <c r="CD41" i="7"/>
  <c r="CB41" i="7"/>
  <c r="BZ41" i="7"/>
  <c r="BX41" i="7"/>
  <c r="BV41" i="7"/>
  <c r="BT41" i="7"/>
  <c r="BR41" i="7"/>
  <c r="BP41" i="7"/>
  <c r="BN41" i="7"/>
  <c r="BL41" i="7"/>
  <c r="BJ41" i="7"/>
  <c r="BH41" i="7"/>
  <c r="BF41" i="7"/>
  <c r="BC41" i="7"/>
  <c r="BA41" i="7"/>
  <c r="AY41" i="7"/>
  <c r="AW41" i="7"/>
  <c r="AU41" i="7"/>
  <c r="AS41" i="7"/>
  <c r="AQ41" i="7"/>
  <c r="AO41" i="7"/>
  <c r="AM41" i="7"/>
  <c r="AK41" i="7"/>
  <c r="AI41" i="7"/>
  <c r="AG41" i="7"/>
  <c r="AE41" i="7"/>
  <c r="AC41" i="7"/>
  <c r="AA41" i="7"/>
  <c r="Y41" i="7"/>
  <c r="W41" i="7"/>
  <c r="U41" i="7"/>
  <c r="S41" i="7"/>
  <c r="Q41" i="7"/>
  <c r="O41" i="7"/>
  <c r="M41" i="7"/>
  <c r="K41" i="7"/>
  <c r="I41" i="7"/>
  <c r="G41" i="7"/>
  <c r="C41" i="7"/>
  <c r="E41" i="7"/>
  <c r="D41" i="7"/>
  <c r="DP30" i="7"/>
  <c r="DN30" i="7"/>
  <c r="DL30" i="7"/>
  <c r="DJ30" i="7"/>
  <c r="DH30" i="7"/>
  <c r="DF30" i="7"/>
  <c r="DD30" i="7"/>
  <c r="DB30" i="7"/>
  <c r="CZ30" i="7"/>
  <c r="CX30" i="7"/>
  <c r="CV30" i="7"/>
  <c r="CT30" i="7"/>
  <c r="CR30" i="7"/>
  <c r="CP30" i="7"/>
  <c r="CN30" i="7"/>
  <c r="CL30" i="7"/>
  <c r="CJ30" i="7"/>
  <c r="CH30" i="7"/>
  <c r="CF30" i="7"/>
  <c r="CD30" i="7"/>
  <c r="CB30" i="7"/>
  <c r="BZ30" i="7"/>
  <c r="BX30" i="7"/>
  <c r="BV30" i="7"/>
  <c r="BT30" i="7"/>
  <c r="BR30" i="7"/>
  <c r="BP30" i="7"/>
  <c r="BN30" i="7"/>
  <c r="BL30" i="7"/>
  <c r="BJ30" i="7"/>
  <c r="BH30" i="7"/>
  <c r="BF30" i="7"/>
  <c r="BC30" i="7"/>
  <c r="BA30" i="7"/>
  <c r="AY30" i="7"/>
  <c r="AW30" i="7"/>
  <c r="AU30" i="7"/>
  <c r="AS30" i="7"/>
  <c r="AQ30" i="7"/>
  <c r="AO30" i="7"/>
  <c r="AM30" i="7"/>
  <c r="AK30" i="7"/>
  <c r="AI30" i="7"/>
  <c r="AG30" i="7"/>
  <c r="AE30" i="7"/>
  <c r="AC30" i="7"/>
  <c r="AA30" i="7"/>
  <c r="Y30" i="7"/>
  <c r="W30" i="7"/>
  <c r="U30" i="7"/>
  <c r="S30" i="7"/>
  <c r="Q30" i="7"/>
  <c r="O30" i="7"/>
  <c r="M30" i="7"/>
  <c r="K30" i="7"/>
  <c r="I30" i="7"/>
  <c r="G30" i="7"/>
  <c r="C30" i="7"/>
  <c r="E30" i="7"/>
  <c r="D30" i="7"/>
  <c r="DP28" i="7"/>
  <c r="DN28" i="7"/>
  <c r="DL28" i="7"/>
  <c r="DJ28" i="7"/>
  <c r="DH28" i="7"/>
  <c r="DF28" i="7"/>
  <c r="DD28" i="7"/>
  <c r="DB28" i="7"/>
  <c r="CZ28" i="7"/>
  <c r="CX28" i="7"/>
  <c r="CV28" i="7"/>
  <c r="CT28" i="7"/>
  <c r="CR28" i="7"/>
  <c r="CP28" i="7"/>
  <c r="CN28" i="7"/>
  <c r="CL28" i="7"/>
  <c r="CJ28" i="7"/>
  <c r="CH28" i="7"/>
  <c r="CF28" i="7"/>
  <c r="CD28" i="7"/>
  <c r="CB28" i="7"/>
  <c r="BZ28" i="7"/>
  <c r="BX28" i="7"/>
  <c r="BV28" i="7"/>
  <c r="BT28" i="7"/>
  <c r="BR28" i="7"/>
  <c r="BP28" i="7"/>
  <c r="BN28" i="7"/>
  <c r="BL28" i="7"/>
  <c r="BJ28" i="7"/>
  <c r="BH28" i="7"/>
  <c r="BF28" i="7"/>
  <c r="BC28" i="7"/>
  <c r="BA28" i="7"/>
  <c r="AY28" i="7"/>
  <c r="AW28" i="7"/>
  <c r="AU28" i="7"/>
  <c r="AS28" i="7"/>
  <c r="AQ28" i="7"/>
  <c r="AO28" i="7"/>
  <c r="AM28" i="7"/>
  <c r="AK28" i="7"/>
  <c r="AI28" i="7"/>
  <c r="AG28" i="7"/>
  <c r="AE28" i="7"/>
  <c r="AC28" i="7"/>
  <c r="AA28" i="7"/>
  <c r="Y28" i="7"/>
  <c r="W28" i="7"/>
  <c r="U28" i="7"/>
  <c r="S28" i="7"/>
  <c r="Q28" i="7"/>
  <c r="O28" i="7"/>
  <c r="M28" i="7"/>
  <c r="K28" i="7"/>
  <c r="I28" i="7"/>
  <c r="G28" i="7"/>
  <c r="C28" i="7"/>
  <c r="E28" i="7"/>
  <c r="D28" i="7"/>
  <c r="DP53" i="7"/>
  <c r="DN53" i="7"/>
  <c r="DL53" i="7"/>
  <c r="DJ53" i="7"/>
  <c r="DH53" i="7"/>
  <c r="DF53" i="7"/>
  <c r="DD53" i="7"/>
  <c r="DB53" i="7"/>
  <c r="CZ53" i="7"/>
  <c r="CX53" i="7"/>
  <c r="CV53" i="7"/>
  <c r="CT53" i="7"/>
  <c r="CR53" i="7"/>
  <c r="CP53" i="7"/>
  <c r="CN53" i="7"/>
  <c r="CL53" i="7"/>
  <c r="CJ53" i="7"/>
  <c r="CH53" i="7"/>
  <c r="CF53" i="7"/>
  <c r="CD53" i="7"/>
  <c r="CB53" i="7"/>
  <c r="BZ53" i="7"/>
  <c r="BX53" i="7"/>
  <c r="BV53" i="7"/>
  <c r="BT53" i="7"/>
  <c r="BR53" i="7"/>
  <c r="BP53" i="7"/>
  <c r="BN53" i="7"/>
  <c r="BL53" i="7"/>
  <c r="BJ53" i="7"/>
  <c r="BH53" i="7"/>
  <c r="BF53" i="7"/>
  <c r="BC53" i="7"/>
  <c r="BA53" i="7"/>
  <c r="AY53" i="7"/>
  <c r="AW53" i="7"/>
  <c r="AU53" i="7"/>
  <c r="AS53" i="7"/>
  <c r="AQ53" i="7"/>
  <c r="AO53" i="7"/>
  <c r="AM53" i="7"/>
  <c r="AK53" i="7"/>
  <c r="AI53" i="7"/>
  <c r="AG53" i="7"/>
  <c r="AE53" i="7"/>
  <c r="AC53" i="7"/>
  <c r="AA53" i="7"/>
  <c r="Y53" i="7"/>
  <c r="W53" i="7"/>
  <c r="U53" i="7"/>
  <c r="S53" i="7"/>
  <c r="Q53" i="7"/>
  <c r="O53" i="7"/>
  <c r="M53" i="7"/>
  <c r="K53" i="7"/>
  <c r="I53" i="7"/>
  <c r="G53" i="7"/>
  <c r="C53" i="7"/>
  <c r="E53" i="7"/>
  <c r="D53" i="7"/>
  <c r="DP15" i="7"/>
  <c r="DN15" i="7"/>
  <c r="DL15" i="7"/>
  <c r="DJ15" i="7"/>
  <c r="DH15" i="7"/>
  <c r="DF15" i="7"/>
  <c r="DD15" i="7"/>
  <c r="DB15" i="7"/>
  <c r="CZ15" i="7"/>
  <c r="CX15" i="7"/>
  <c r="CV15" i="7"/>
  <c r="CT15" i="7"/>
  <c r="CR15" i="7"/>
  <c r="CP15" i="7"/>
  <c r="CN15" i="7"/>
  <c r="CL15" i="7"/>
  <c r="CJ15" i="7"/>
  <c r="CH15" i="7"/>
  <c r="CF15" i="7"/>
  <c r="CD15" i="7"/>
  <c r="CB15" i="7"/>
  <c r="BZ15" i="7"/>
  <c r="BX15" i="7"/>
  <c r="BV15" i="7"/>
  <c r="BT15" i="7"/>
  <c r="BR15" i="7"/>
  <c r="BP15" i="7"/>
  <c r="BN15" i="7"/>
  <c r="BL15" i="7"/>
  <c r="BJ15" i="7"/>
  <c r="BH15" i="7"/>
  <c r="BF15" i="7"/>
  <c r="BC15" i="7"/>
  <c r="BA15" i="7"/>
  <c r="AY15" i="7"/>
  <c r="AW15" i="7"/>
  <c r="AU15" i="7"/>
  <c r="AS15" i="7"/>
  <c r="AQ15" i="7"/>
  <c r="AO15" i="7"/>
  <c r="AM15" i="7"/>
  <c r="AK15" i="7"/>
  <c r="AI15" i="7"/>
  <c r="AG15" i="7"/>
  <c r="AE15" i="7"/>
  <c r="AC15" i="7"/>
  <c r="AA15" i="7"/>
  <c r="Y15" i="7"/>
  <c r="W15" i="7"/>
  <c r="U15" i="7"/>
  <c r="S15" i="7"/>
  <c r="Q15" i="7"/>
  <c r="O15" i="7"/>
  <c r="M15" i="7"/>
  <c r="K15" i="7"/>
  <c r="I15" i="7"/>
  <c r="G15" i="7"/>
  <c r="C15" i="7"/>
  <c r="E15" i="7"/>
  <c r="D15" i="7"/>
  <c r="DP34" i="7"/>
  <c r="DN34" i="7"/>
  <c r="DL34" i="7"/>
  <c r="DJ34" i="7"/>
  <c r="DH34" i="7"/>
  <c r="DF34" i="7"/>
  <c r="DD34" i="7"/>
  <c r="DB34" i="7"/>
  <c r="CZ34" i="7"/>
  <c r="CX34" i="7"/>
  <c r="CV34" i="7"/>
  <c r="CT34" i="7"/>
  <c r="CR34" i="7"/>
  <c r="CP34" i="7"/>
  <c r="CN34" i="7"/>
  <c r="CL34" i="7"/>
  <c r="CJ34" i="7"/>
  <c r="CH34" i="7"/>
  <c r="CF34" i="7"/>
  <c r="CD34" i="7"/>
  <c r="CB34" i="7"/>
  <c r="BZ34" i="7"/>
  <c r="BX34" i="7"/>
  <c r="BV34" i="7"/>
  <c r="BT34" i="7"/>
  <c r="BR34" i="7"/>
  <c r="BP34" i="7"/>
  <c r="BN34" i="7"/>
  <c r="BL34" i="7"/>
  <c r="BJ34" i="7"/>
  <c r="BH34" i="7"/>
  <c r="BF34" i="7"/>
  <c r="BC34" i="7"/>
  <c r="BA34" i="7"/>
  <c r="AY34" i="7"/>
  <c r="AW34" i="7"/>
  <c r="AU34" i="7"/>
  <c r="AS34" i="7"/>
  <c r="AQ34" i="7"/>
  <c r="AO34" i="7"/>
  <c r="AM34" i="7"/>
  <c r="AK34" i="7"/>
  <c r="AI34" i="7"/>
  <c r="AG34" i="7"/>
  <c r="AE34" i="7"/>
  <c r="AC34" i="7"/>
  <c r="AA34" i="7"/>
  <c r="Y34" i="7"/>
  <c r="W34" i="7"/>
  <c r="U34" i="7"/>
  <c r="S34" i="7"/>
  <c r="Q34" i="7"/>
  <c r="O34" i="7"/>
  <c r="M34" i="7"/>
  <c r="K34" i="7"/>
  <c r="I34" i="7"/>
  <c r="G34" i="7"/>
  <c r="C34" i="7"/>
  <c r="E34" i="7"/>
  <c r="D34" i="7"/>
  <c r="DP54" i="7"/>
  <c r="DN54" i="7"/>
  <c r="DL54" i="7"/>
  <c r="DJ54" i="7"/>
  <c r="DH54" i="7"/>
  <c r="DF54" i="7"/>
  <c r="DD54" i="7"/>
  <c r="DB54" i="7"/>
  <c r="CZ54" i="7"/>
  <c r="CX54" i="7"/>
  <c r="CV54" i="7"/>
  <c r="CT54" i="7"/>
  <c r="CR54" i="7"/>
  <c r="CP54" i="7"/>
  <c r="CN54" i="7"/>
  <c r="CL54" i="7"/>
  <c r="CJ54" i="7"/>
  <c r="CH54" i="7"/>
  <c r="CF54" i="7"/>
  <c r="CD54" i="7"/>
  <c r="CB54" i="7"/>
  <c r="BZ54" i="7"/>
  <c r="BX54" i="7"/>
  <c r="BV54" i="7"/>
  <c r="BT54" i="7"/>
  <c r="BR54" i="7"/>
  <c r="BP54" i="7"/>
  <c r="BN54" i="7"/>
  <c r="BL54" i="7"/>
  <c r="BJ54" i="7"/>
  <c r="BH54" i="7"/>
  <c r="BF54" i="7"/>
  <c r="BC54" i="7"/>
  <c r="BA54" i="7"/>
  <c r="AY54" i="7"/>
  <c r="AW54" i="7"/>
  <c r="AU54" i="7"/>
  <c r="AS54" i="7"/>
  <c r="AQ54" i="7"/>
  <c r="AO54" i="7"/>
  <c r="AM54" i="7"/>
  <c r="AK54" i="7"/>
  <c r="AI54" i="7"/>
  <c r="AG54" i="7"/>
  <c r="AE54" i="7"/>
  <c r="AC54" i="7"/>
  <c r="AA54" i="7"/>
  <c r="Y54" i="7"/>
  <c r="W54" i="7"/>
  <c r="U54" i="7"/>
  <c r="S54" i="7"/>
  <c r="Q54" i="7"/>
  <c r="O54" i="7"/>
  <c r="M54" i="7"/>
  <c r="K54" i="7"/>
  <c r="I54" i="7"/>
  <c r="G54" i="7"/>
  <c r="C54" i="7"/>
  <c r="E54" i="7"/>
  <c r="D54" i="7"/>
  <c r="DP39" i="7"/>
  <c r="DN39" i="7"/>
  <c r="DL39" i="7"/>
  <c r="DJ39" i="7"/>
  <c r="DH39" i="7"/>
  <c r="DF39" i="7"/>
  <c r="DD39" i="7"/>
  <c r="DB39" i="7"/>
  <c r="CZ39" i="7"/>
  <c r="CX39" i="7"/>
  <c r="CV39" i="7"/>
  <c r="CT39" i="7"/>
  <c r="CR39" i="7"/>
  <c r="CP39" i="7"/>
  <c r="CN39" i="7"/>
  <c r="CL39" i="7"/>
  <c r="CJ39" i="7"/>
  <c r="CH39" i="7"/>
  <c r="CF39" i="7"/>
  <c r="CD39" i="7"/>
  <c r="CB39" i="7"/>
  <c r="BZ39" i="7"/>
  <c r="BX39" i="7"/>
  <c r="BV39" i="7"/>
  <c r="BT39" i="7"/>
  <c r="BR39" i="7"/>
  <c r="BP39" i="7"/>
  <c r="BN39" i="7"/>
  <c r="BL39" i="7"/>
  <c r="BJ39" i="7"/>
  <c r="BH39" i="7"/>
  <c r="BF39" i="7"/>
  <c r="BC39" i="7"/>
  <c r="BA39" i="7"/>
  <c r="AY39" i="7"/>
  <c r="AW39" i="7"/>
  <c r="AU39" i="7"/>
  <c r="AS39" i="7"/>
  <c r="AQ39" i="7"/>
  <c r="AO39" i="7"/>
  <c r="AM39" i="7"/>
  <c r="AK39" i="7"/>
  <c r="AI39" i="7"/>
  <c r="AG39" i="7"/>
  <c r="AE39" i="7"/>
  <c r="AC39" i="7"/>
  <c r="AA39" i="7"/>
  <c r="Y39" i="7"/>
  <c r="W39" i="7"/>
  <c r="U39" i="7"/>
  <c r="S39" i="7"/>
  <c r="Q39" i="7"/>
  <c r="O39" i="7"/>
  <c r="M39" i="7"/>
  <c r="K39" i="7"/>
  <c r="I39" i="7"/>
  <c r="G39" i="7"/>
  <c r="C39" i="7"/>
  <c r="E39" i="7"/>
  <c r="D39" i="7"/>
  <c r="DP29" i="7"/>
  <c r="DN29" i="7"/>
  <c r="DL29" i="7"/>
  <c r="DJ29" i="7"/>
  <c r="DH29" i="7"/>
  <c r="DF29" i="7"/>
  <c r="DD29" i="7"/>
  <c r="DB29" i="7"/>
  <c r="CZ29" i="7"/>
  <c r="CX29" i="7"/>
  <c r="CV29" i="7"/>
  <c r="CT29" i="7"/>
  <c r="CR29" i="7"/>
  <c r="CP29" i="7"/>
  <c r="CN29" i="7"/>
  <c r="CL29" i="7"/>
  <c r="CJ29" i="7"/>
  <c r="CH29" i="7"/>
  <c r="CF29" i="7"/>
  <c r="CD29" i="7"/>
  <c r="CB29" i="7"/>
  <c r="BZ29" i="7"/>
  <c r="BX29" i="7"/>
  <c r="BV29" i="7"/>
  <c r="BT29" i="7"/>
  <c r="BR29" i="7"/>
  <c r="BP29" i="7"/>
  <c r="BN29" i="7"/>
  <c r="BL29" i="7"/>
  <c r="BJ29" i="7"/>
  <c r="BH29" i="7"/>
  <c r="BF29" i="7"/>
  <c r="BC29" i="7"/>
  <c r="BA29" i="7"/>
  <c r="AY29" i="7"/>
  <c r="AW29" i="7"/>
  <c r="AU29" i="7"/>
  <c r="AS29" i="7"/>
  <c r="AQ29" i="7"/>
  <c r="AO29" i="7"/>
  <c r="AM29" i="7"/>
  <c r="AK29" i="7"/>
  <c r="AI29" i="7"/>
  <c r="AG29" i="7"/>
  <c r="AE29" i="7"/>
  <c r="AC29" i="7"/>
  <c r="AA29" i="7"/>
  <c r="Y29" i="7"/>
  <c r="W29" i="7"/>
  <c r="U29" i="7"/>
  <c r="S29" i="7"/>
  <c r="Q29" i="7"/>
  <c r="O29" i="7"/>
  <c r="M29" i="7"/>
  <c r="K29" i="7"/>
  <c r="I29" i="7"/>
  <c r="G29" i="7"/>
  <c r="C29" i="7"/>
  <c r="E29" i="7"/>
  <c r="D29" i="7"/>
  <c r="DP38" i="7"/>
  <c r="DN38" i="7"/>
  <c r="DL38" i="7"/>
  <c r="DJ38" i="7"/>
  <c r="DH38" i="7"/>
  <c r="DF38" i="7"/>
  <c r="DD38" i="7"/>
  <c r="DB38" i="7"/>
  <c r="CZ38" i="7"/>
  <c r="CX38" i="7"/>
  <c r="CV38" i="7"/>
  <c r="CT38" i="7"/>
  <c r="CR38" i="7"/>
  <c r="CP38" i="7"/>
  <c r="CN38" i="7"/>
  <c r="CL38" i="7"/>
  <c r="CJ38" i="7"/>
  <c r="CH38" i="7"/>
  <c r="CF38" i="7"/>
  <c r="CD38" i="7"/>
  <c r="CB38" i="7"/>
  <c r="BZ38" i="7"/>
  <c r="BX38" i="7"/>
  <c r="BV38" i="7"/>
  <c r="BT38" i="7"/>
  <c r="BR38" i="7"/>
  <c r="BP38" i="7"/>
  <c r="BN38" i="7"/>
  <c r="BL38" i="7"/>
  <c r="BJ38" i="7"/>
  <c r="BH38" i="7"/>
  <c r="BF38" i="7"/>
  <c r="BC38" i="7"/>
  <c r="BA38" i="7"/>
  <c r="AY38" i="7"/>
  <c r="AW38" i="7"/>
  <c r="AU38" i="7"/>
  <c r="AS38" i="7"/>
  <c r="AQ38" i="7"/>
  <c r="AO38" i="7"/>
  <c r="AM38" i="7"/>
  <c r="AK38" i="7"/>
  <c r="AI38" i="7"/>
  <c r="AG38" i="7"/>
  <c r="AE38" i="7"/>
  <c r="AC38" i="7"/>
  <c r="AA38" i="7"/>
  <c r="Y38" i="7"/>
  <c r="W38" i="7"/>
  <c r="U38" i="7"/>
  <c r="S38" i="7"/>
  <c r="Q38" i="7"/>
  <c r="O38" i="7"/>
  <c r="M38" i="7"/>
  <c r="K38" i="7"/>
  <c r="I38" i="7"/>
  <c r="G38" i="7"/>
  <c r="C38" i="7"/>
  <c r="E38" i="7"/>
  <c r="D38" i="7"/>
  <c r="DP23" i="7"/>
  <c r="DN23" i="7"/>
  <c r="DL23" i="7"/>
  <c r="DJ23" i="7"/>
  <c r="DH23" i="7"/>
  <c r="DF23" i="7"/>
  <c r="DD23" i="7"/>
  <c r="DB23" i="7"/>
  <c r="CZ23" i="7"/>
  <c r="CX23" i="7"/>
  <c r="CV23" i="7"/>
  <c r="CT23" i="7"/>
  <c r="CR23" i="7"/>
  <c r="CP23" i="7"/>
  <c r="CN23" i="7"/>
  <c r="CL23" i="7"/>
  <c r="CJ23" i="7"/>
  <c r="CH23" i="7"/>
  <c r="CF23" i="7"/>
  <c r="CD23" i="7"/>
  <c r="CB23" i="7"/>
  <c r="BZ23" i="7"/>
  <c r="BX23" i="7"/>
  <c r="BV23" i="7"/>
  <c r="BT23" i="7"/>
  <c r="BR23" i="7"/>
  <c r="BP23" i="7"/>
  <c r="BN23" i="7"/>
  <c r="BL23" i="7"/>
  <c r="BJ23" i="7"/>
  <c r="BH23" i="7"/>
  <c r="BF23" i="7"/>
  <c r="BC23" i="7"/>
  <c r="BA23" i="7"/>
  <c r="AY23" i="7"/>
  <c r="AW23" i="7"/>
  <c r="AU23" i="7"/>
  <c r="AS23" i="7"/>
  <c r="AQ23" i="7"/>
  <c r="AO23" i="7"/>
  <c r="AM23" i="7"/>
  <c r="AK23" i="7"/>
  <c r="AI23" i="7"/>
  <c r="AG23" i="7"/>
  <c r="AE23" i="7"/>
  <c r="AC23" i="7"/>
  <c r="AA23" i="7"/>
  <c r="Y23" i="7"/>
  <c r="W23" i="7"/>
  <c r="U23" i="7"/>
  <c r="S23" i="7"/>
  <c r="Q23" i="7"/>
  <c r="O23" i="7"/>
  <c r="M23" i="7"/>
  <c r="K23" i="7"/>
  <c r="I23" i="7"/>
  <c r="G23" i="7"/>
  <c r="C23" i="7"/>
  <c r="E23" i="7"/>
  <c r="D23" i="7"/>
  <c r="DP21" i="7"/>
  <c r="DN21" i="7"/>
  <c r="DL21" i="7"/>
  <c r="DJ21" i="7"/>
  <c r="DH21" i="7"/>
  <c r="DF21" i="7"/>
  <c r="DD21" i="7"/>
  <c r="DB21" i="7"/>
  <c r="CZ21" i="7"/>
  <c r="CX21" i="7"/>
  <c r="CV21" i="7"/>
  <c r="CT21" i="7"/>
  <c r="CR21" i="7"/>
  <c r="CP21" i="7"/>
  <c r="CN21" i="7"/>
  <c r="CL21" i="7"/>
  <c r="CJ21" i="7"/>
  <c r="CH21" i="7"/>
  <c r="CF21" i="7"/>
  <c r="CD21" i="7"/>
  <c r="CB21" i="7"/>
  <c r="BZ21" i="7"/>
  <c r="BX21" i="7"/>
  <c r="BV21" i="7"/>
  <c r="BT21" i="7"/>
  <c r="BR21" i="7"/>
  <c r="BP21" i="7"/>
  <c r="BN21" i="7"/>
  <c r="BL21" i="7"/>
  <c r="BJ21" i="7"/>
  <c r="BH21" i="7"/>
  <c r="BF21" i="7"/>
  <c r="BC21" i="7"/>
  <c r="BA21" i="7"/>
  <c r="AY21" i="7"/>
  <c r="AW21" i="7"/>
  <c r="AU21" i="7"/>
  <c r="AS21" i="7"/>
  <c r="AQ21" i="7"/>
  <c r="AO21" i="7"/>
  <c r="AM21" i="7"/>
  <c r="AK21" i="7"/>
  <c r="AI21" i="7"/>
  <c r="AG21" i="7"/>
  <c r="AE21" i="7"/>
  <c r="AC21" i="7"/>
  <c r="AA21" i="7"/>
  <c r="Y21" i="7"/>
  <c r="W21" i="7"/>
  <c r="U21" i="7"/>
  <c r="S21" i="7"/>
  <c r="Q21" i="7"/>
  <c r="O21" i="7"/>
  <c r="M21" i="7"/>
  <c r="K21" i="7"/>
  <c r="I21" i="7"/>
  <c r="G21" i="7"/>
  <c r="C21" i="7"/>
  <c r="E21" i="7"/>
  <c r="D21" i="7"/>
  <c r="DP12" i="7"/>
  <c r="DN12" i="7"/>
  <c r="DL12" i="7"/>
  <c r="DJ12" i="7"/>
  <c r="DH12" i="7"/>
  <c r="DF12" i="7"/>
  <c r="DD12" i="7"/>
  <c r="DB12" i="7"/>
  <c r="CZ12" i="7"/>
  <c r="CX12" i="7"/>
  <c r="CV12" i="7"/>
  <c r="CT12" i="7"/>
  <c r="CR12" i="7"/>
  <c r="CP12" i="7"/>
  <c r="CN12" i="7"/>
  <c r="CL12" i="7"/>
  <c r="CJ12" i="7"/>
  <c r="CH12" i="7"/>
  <c r="CF12" i="7"/>
  <c r="CD12" i="7"/>
  <c r="CB12" i="7"/>
  <c r="BZ12" i="7"/>
  <c r="BX12" i="7"/>
  <c r="BV12" i="7"/>
  <c r="BT12" i="7"/>
  <c r="BR12" i="7"/>
  <c r="BP12" i="7"/>
  <c r="BN12" i="7"/>
  <c r="BL12" i="7"/>
  <c r="BJ12" i="7"/>
  <c r="BH12" i="7"/>
  <c r="BF12" i="7"/>
  <c r="BC12" i="7"/>
  <c r="BA12" i="7"/>
  <c r="AY12" i="7"/>
  <c r="AW12" i="7"/>
  <c r="AU12" i="7"/>
  <c r="AS12" i="7"/>
  <c r="AQ12" i="7"/>
  <c r="AO12" i="7"/>
  <c r="AM12" i="7"/>
  <c r="AK12" i="7"/>
  <c r="AI12" i="7"/>
  <c r="AG12" i="7"/>
  <c r="AE12" i="7"/>
  <c r="AC12" i="7"/>
  <c r="AA12" i="7"/>
  <c r="Y12" i="7"/>
  <c r="W12" i="7"/>
  <c r="U12" i="7"/>
  <c r="S12" i="7"/>
  <c r="Q12" i="7"/>
  <c r="O12" i="7"/>
  <c r="M12" i="7"/>
  <c r="K12" i="7"/>
  <c r="I12" i="7"/>
  <c r="G12" i="7"/>
  <c r="C12" i="7"/>
  <c r="E12" i="7"/>
  <c r="D12" i="7"/>
  <c r="DP6" i="7"/>
  <c r="DN6" i="7"/>
  <c r="DL6" i="7"/>
  <c r="DJ6" i="7"/>
  <c r="DH6" i="7"/>
  <c r="DF6" i="7"/>
  <c r="DD6" i="7"/>
  <c r="DB6" i="7"/>
  <c r="CZ6" i="7"/>
  <c r="CX6" i="7"/>
  <c r="CV6" i="7"/>
  <c r="CT6" i="7"/>
  <c r="CR6" i="7"/>
  <c r="CP6" i="7"/>
  <c r="CN6" i="7"/>
  <c r="CL6" i="7"/>
  <c r="CJ6" i="7"/>
  <c r="CH6" i="7"/>
  <c r="CF6" i="7"/>
  <c r="CD6" i="7"/>
  <c r="CB6" i="7"/>
  <c r="BZ6" i="7"/>
  <c r="BX6" i="7"/>
  <c r="BV6" i="7"/>
  <c r="BT6" i="7"/>
  <c r="BR6" i="7"/>
  <c r="BP6" i="7"/>
  <c r="BN6" i="7"/>
  <c r="BL6" i="7"/>
  <c r="BJ6" i="7"/>
  <c r="BH6" i="7"/>
  <c r="BF6" i="7"/>
  <c r="BC6" i="7"/>
  <c r="BA6" i="7"/>
  <c r="AY6" i="7"/>
  <c r="AW6" i="7"/>
  <c r="AU6" i="7"/>
  <c r="AS6" i="7"/>
  <c r="AQ6" i="7"/>
  <c r="AO6" i="7"/>
  <c r="AM6" i="7"/>
  <c r="AK6" i="7"/>
  <c r="AI6" i="7"/>
  <c r="AG6" i="7"/>
  <c r="AE6" i="7"/>
  <c r="AC6" i="7"/>
  <c r="AA6" i="7"/>
  <c r="Y6" i="7"/>
  <c r="W6" i="7"/>
  <c r="U6" i="7"/>
  <c r="S6" i="7"/>
  <c r="Q6" i="7"/>
  <c r="O6" i="7"/>
  <c r="M6" i="7"/>
  <c r="K6" i="7"/>
  <c r="I6" i="7"/>
  <c r="G6" i="7"/>
  <c r="C6" i="7"/>
  <c r="E6" i="7"/>
  <c r="D6" i="7"/>
  <c r="DP42" i="7"/>
  <c r="DN42" i="7"/>
  <c r="DL42" i="7"/>
  <c r="DJ42" i="7"/>
  <c r="DH42" i="7"/>
  <c r="DF42" i="7"/>
  <c r="DD42" i="7"/>
  <c r="DB42" i="7"/>
  <c r="CZ42" i="7"/>
  <c r="CX42" i="7"/>
  <c r="CV42" i="7"/>
  <c r="CT42" i="7"/>
  <c r="CR42" i="7"/>
  <c r="CP42" i="7"/>
  <c r="CN42" i="7"/>
  <c r="CL42" i="7"/>
  <c r="CJ42" i="7"/>
  <c r="CH42" i="7"/>
  <c r="CF42" i="7"/>
  <c r="CD42" i="7"/>
  <c r="CB42" i="7"/>
  <c r="BZ42" i="7"/>
  <c r="BX42" i="7"/>
  <c r="BV42" i="7"/>
  <c r="BT42" i="7"/>
  <c r="BR42" i="7"/>
  <c r="BP42" i="7"/>
  <c r="BN42" i="7"/>
  <c r="BL42" i="7"/>
  <c r="BJ42" i="7"/>
  <c r="BH42" i="7"/>
  <c r="BF42" i="7"/>
  <c r="BC42" i="7"/>
  <c r="BA42" i="7"/>
  <c r="AY42" i="7"/>
  <c r="AW42" i="7"/>
  <c r="AU42" i="7"/>
  <c r="AS42" i="7"/>
  <c r="AQ42" i="7"/>
  <c r="AO42" i="7"/>
  <c r="AM42" i="7"/>
  <c r="AK42" i="7"/>
  <c r="AI42" i="7"/>
  <c r="AG42" i="7"/>
  <c r="AE42" i="7"/>
  <c r="AC42" i="7"/>
  <c r="AA42" i="7"/>
  <c r="Y42" i="7"/>
  <c r="W42" i="7"/>
  <c r="U42" i="7"/>
  <c r="S42" i="7"/>
  <c r="Q42" i="7"/>
  <c r="O42" i="7"/>
  <c r="M42" i="7"/>
  <c r="K42" i="7"/>
  <c r="I42" i="7"/>
  <c r="G42" i="7"/>
  <c r="C42" i="7"/>
  <c r="E42" i="7"/>
  <c r="D42" i="7"/>
  <c r="DP24" i="7"/>
  <c r="DN24" i="7"/>
  <c r="DL24" i="7"/>
  <c r="DJ24" i="7"/>
  <c r="DH24" i="7"/>
  <c r="DF24" i="7"/>
  <c r="DD24" i="7"/>
  <c r="DB24" i="7"/>
  <c r="CZ24" i="7"/>
  <c r="CX24" i="7"/>
  <c r="CV24" i="7"/>
  <c r="CT24" i="7"/>
  <c r="CR24" i="7"/>
  <c r="CP24" i="7"/>
  <c r="CN24" i="7"/>
  <c r="CL24" i="7"/>
  <c r="CJ24" i="7"/>
  <c r="CH24" i="7"/>
  <c r="CF24" i="7"/>
  <c r="CD24" i="7"/>
  <c r="CB24" i="7"/>
  <c r="BZ24" i="7"/>
  <c r="BX24" i="7"/>
  <c r="BV24" i="7"/>
  <c r="BT24" i="7"/>
  <c r="BR24" i="7"/>
  <c r="BP24" i="7"/>
  <c r="BN24" i="7"/>
  <c r="BL24" i="7"/>
  <c r="BJ24" i="7"/>
  <c r="BH24" i="7"/>
  <c r="BF24" i="7"/>
  <c r="BC24" i="7"/>
  <c r="BA24" i="7"/>
  <c r="AY24" i="7"/>
  <c r="AW24" i="7"/>
  <c r="AU24" i="7"/>
  <c r="AS24" i="7"/>
  <c r="AQ24" i="7"/>
  <c r="AO24" i="7"/>
  <c r="AM24" i="7"/>
  <c r="AK24" i="7"/>
  <c r="AI24" i="7"/>
  <c r="AG24" i="7"/>
  <c r="AE24" i="7"/>
  <c r="AC24" i="7"/>
  <c r="AA24" i="7"/>
  <c r="Y24" i="7"/>
  <c r="W24" i="7"/>
  <c r="U24" i="7"/>
  <c r="S24" i="7"/>
  <c r="Q24" i="7"/>
  <c r="O24" i="7"/>
  <c r="M24" i="7"/>
  <c r="K24" i="7"/>
  <c r="I24" i="7"/>
  <c r="G24" i="7"/>
  <c r="C24" i="7"/>
  <c r="E24" i="7"/>
  <c r="D24" i="7"/>
  <c r="DP43" i="7"/>
  <c r="DN43" i="7"/>
  <c r="DL43" i="7"/>
  <c r="DJ43" i="7"/>
  <c r="DH43" i="7"/>
  <c r="DF43" i="7"/>
  <c r="DD43" i="7"/>
  <c r="DB43" i="7"/>
  <c r="CZ43" i="7"/>
  <c r="CX43" i="7"/>
  <c r="CV43" i="7"/>
  <c r="CT43" i="7"/>
  <c r="CR43" i="7"/>
  <c r="CP43" i="7"/>
  <c r="CN43" i="7"/>
  <c r="CL43" i="7"/>
  <c r="CJ43" i="7"/>
  <c r="CH43" i="7"/>
  <c r="CF43" i="7"/>
  <c r="CD43" i="7"/>
  <c r="CB43" i="7"/>
  <c r="BZ43" i="7"/>
  <c r="BX43" i="7"/>
  <c r="BV43" i="7"/>
  <c r="BT43" i="7"/>
  <c r="BR43" i="7"/>
  <c r="BP43" i="7"/>
  <c r="BN43" i="7"/>
  <c r="BL43" i="7"/>
  <c r="BJ43" i="7"/>
  <c r="BH43" i="7"/>
  <c r="BF43" i="7"/>
  <c r="BC43" i="7"/>
  <c r="BA43" i="7"/>
  <c r="AY43" i="7"/>
  <c r="AW43" i="7"/>
  <c r="AU43" i="7"/>
  <c r="AS43" i="7"/>
  <c r="AQ43" i="7"/>
  <c r="AO43" i="7"/>
  <c r="AM43" i="7"/>
  <c r="AK43" i="7"/>
  <c r="AI43" i="7"/>
  <c r="AG43" i="7"/>
  <c r="AE43" i="7"/>
  <c r="AC43" i="7"/>
  <c r="AA43" i="7"/>
  <c r="Y43" i="7"/>
  <c r="W43" i="7"/>
  <c r="U43" i="7"/>
  <c r="S43" i="7"/>
  <c r="Q43" i="7"/>
  <c r="O43" i="7"/>
  <c r="M43" i="7"/>
  <c r="K43" i="7"/>
  <c r="I43" i="7"/>
  <c r="G43" i="7"/>
  <c r="C43" i="7"/>
  <c r="E43" i="7"/>
  <c r="D43" i="7"/>
  <c r="DP52" i="7"/>
  <c r="DN52" i="7"/>
  <c r="DL52" i="7"/>
  <c r="DJ52" i="7"/>
  <c r="DH52" i="7"/>
  <c r="DF52" i="7"/>
  <c r="DD52" i="7"/>
  <c r="DB52" i="7"/>
  <c r="CZ52" i="7"/>
  <c r="CX52" i="7"/>
  <c r="CV52" i="7"/>
  <c r="CT52" i="7"/>
  <c r="CR52" i="7"/>
  <c r="CP52" i="7"/>
  <c r="CN52" i="7"/>
  <c r="CL52" i="7"/>
  <c r="CJ52" i="7"/>
  <c r="CH52" i="7"/>
  <c r="CF52" i="7"/>
  <c r="CD52" i="7"/>
  <c r="CB52" i="7"/>
  <c r="BZ52" i="7"/>
  <c r="BX52" i="7"/>
  <c r="BV52" i="7"/>
  <c r="BT52" i="7"/>
  <c r="BR52" i="7"/>
  <c r="BP52" i="7"/>
  <c r="BN52" i="7"/>
  <c r="BL52" i="7"/>
  <c r="BJ52" i="7"/>
  <c r="BH52" i="7"/>
  <c r="BF52" i="7"/>
  <c r="BC52" i="7"/>
  <c r="BA52" i="7"/>
  <c r="AY52" i="7"/>
  <c r="AW52" i="7"/>
  <c r="AU52" i="7"/>
  <c r="AS52" i="7"/>
  <c r="AQ52" i="7"/>
  <c r="AO52" i="7"/>
  <c r="AM52" i="7"/>
  <c r="AK52" i="7"/>
  <c r="AI52" i="7"/>
  <c r="AG52" i="7"/>
  <c r="AE52" i="7"/>
  <c r="AC52" i="7"/>
  <c r="AA52" i="7"/>
  <c r="Y52" i="7"/>
  <c r="W52" i="7"/>
  <c r="U52" i="7"/>
  <c r="S52" i="7"/>
  <c r="Q52" i="7"/>
  <c r="O52" i="7"/>
  <c r="M52" i="7"/>
  <c r="K52" i="7"/>
  <c r="I52" i="7"/>
  <c r="G52" i="7"/>
  <c r="C52" i="7"/>
  <c r="E52" i="7"/>
  <c r="D52" i="7"/>
  <c r="DP45" i="7"/>
  <c r="DN45" i="7"/>
  <c r="DL45" i="7"/>
  <c r="DJ45" i="7"/>
  <c r="DH45" i="7"/>
  <c r="DF45" i="7"/>
  <c r="DD45" i="7"/>
  <c r="DB45" i="7"/>
  <c r="CZ45" i="7"/>
  <c r="CX45" i="7"/>
  <c r="CV45" i="7"/>
  <c r="CT45" i="7"/>
  <c r="CR45" i="7"/>
  <c r="CP45" i="7"/>
  <c r="CN45" i="7"/>
  <c r="CL45" i="7"/>
  <c r="CJ45" i="7"/>
  <c r="CH45" i="7"/>
  <c r="CF45" i="7"/>
  <c r="CD45" i="7"/>
  <c r="CB45" i="7"/>
  <c r="BZ45" i="7"/>
  <c r="BX45" i="7"/>
  <c r="BV45" i="7"/>
  <c r="BT45" i="7"/>
  <c r="BR45" i="7"/>
  <c r="BP45" i="7"/>
  <c r="BN45" i="7"/>
  <c r="BL45" i="7"/>
  <c r="BJ45" i="7"/>
  <c r="BH45" i="7"/>
  <c r="BF45" i="7"/>
  <c r="BC45" i="7"/>
  <c r="BA45" i="7"/>
  <c r="AY45" i="7"/>
  <c r="AW45" i="7"/>
  <c r="AU45" i="7"/>
  <c r="AS45" i="7"/>
  <c r="AQ45" i="7"/>
  <c r="AO45" i="7"/>
  <c r="AM45" i="7"/>
  <c r="AK45" i="7"/>
  <c r="AI45" i="7"/>
  <c r="AG45" i="7"/>
  <c r="AE45" i="7"/>
  <c r="AC45" i="7"/>
  <c r="AA45" i="7"/>
  <c r="Y45" i="7"/>
  <c r="W45" i="7"/>
  <c r="U45" i="7"/>
  <c r="S45" i="7"/>
  <c r="Q45" i="7"/>
  <c r="O45" i="7"/>
  <c r="M45" i="7"/>
  <c r="K45" i="7"/>
  <c r="I45" i="7"/>
  <c r="G45" i="7"/>
  <c r="C45" i="7"/>
  <c r="E45" i="7"/>
  <c r="D45" i="7"/>
  <c r="DP55" i="7"/>
  <c r="DN55" i="7"/>
  <c r="DL55" i="7"/>
  <c r="DJ55" i="7"/>
  <c r="DH55" i="7"/>
  <c r="DF55" i="7"/>
  <c r="DD55" i="7"/>
  <c r="DB55" i="7"/>
  <c r="CZ55" i="7"/>
  <c r="CX55" i="7"/>
  <c r="CV55" i="7"/>
  <c r="CT55" i="7"/>
  <c r="CR55" i="7"/>
  <c r="CP55" i="7"/>
  <c r="CN55" i="7"/>
  <c r="CL55" i="7"/>
  <c r="CJ55" i="7"/>
  <c r="CH55" i="7"/>
  <c r="CF55" i="7"/>
  <c r="CD55" i="7"/>
  <c r="CB55" i="7"/>
  <c r="BZ55" i="7"/>
  <c r="BX55" i="7"/>
  <c r="BV55" i="7"/>
  <c r="BT55" i="7"/>
  <c r="BR55" i="7"/>
  <c r="BP55" i="7"/>
  <c r="BN55" i="7"/>
  <c r="BL55" i="7"/>
  <c r="BJ55" i="7"/>
  <c r="BH55" i="7"/>
  <c r="BF55" i="7"/>
  <c r="BC55" i="7"/>
  <c r="BA55" i="7"/>
  <c r="AY55" i="7"/>
  <c r="AW55" i="7"/>
  <c r="AU55" i="7"/>
  <c r="AS55" i="7"/>
  <c r="AQ55" i="7"/>
  <c r="AO55" i="7"/>
  <c r="AM55" i="7"/>
  <c r="AK55" i="7"/>
  <c r="AI55" i="7"/>
  <c r="AG55" i="7"/>
  <c r="AE55" i="7"/>
  <c r="AC55" i="7"/>
  <c r="AA55" i="7"/>
  <c r="Y55" i="7"/>
  <c r="W55" i="7"/>
  <c r="U55" i="7"/>
  <c r="S55" i="7"/>
  <c r="Q55" i="7"/>
  <c r="O55" i="7"/>
  <c r="M55" i="7"/>
  <c r="K55" i="7"/>
  <c r="I55" i="7"/>
  <c r="G55" i="7"/>
  <c r="C55" i="7"/>
  <c r="E55" i="7"/>
  <c r="D55" i="7"/>
  <c r="DP35" i="7"/>
  <c r="DN35" i="7"/>
  <c r="DL35" i="7"/>
  <c r="DJ35" i="7"/>
  <c r="DH35" i="7"/>
  <c r="DF35" i="7"/>
  <c r="DD35" i="7"/>
  <c r="DB35" i="7"/>
  <c r="CZ35" i="7"/>
  <c r="CX35" i="7"/>
  <c r="CV35" i="7"/>
  <c r="CT35" i="7"/>
  <c r="CR35" i="7"/>
  <c r="CP35" i="7"/>
  <c r="CN35" i="7"/>
  <c r="CL35" i="7"/>
  <c r="CJ35" i="7"/>
  <c r="CH35" i="7"/>
  <c r="CF35" i="7"/>
  <c r="CD35" i="7"/>
  <c r="CB35" i="7"/>
  <c r="BZ35" i="7"/>
  <c r="BX35" i="7"/>
  <c r="BV35" i="7"/>
  <c r="BT35" i="7"/>
  <c r="BR35" i="7"/>
  <c r="BP35" i="7"/>
  <c r="BN35" i="7"/>
  <c r="BL35" i="7"/>
  <c r="BJ35" i="7"/>
  <c r="BH35" i="7"/>
  <c r="BF35" i="7"/>
  <c r="BC35" i="7"/>
  <c r="BA35" i="7"/>
  <c r="AY35" i="7"/>
  <c r="AW35" i="7"/>
  <c r="AU35" i="7"/>
  <c r="AS35" i="7"/>
  <c r="AQ35" i="7"/>
  <c r="AO35" i="7"/>
  <c r="AM35" i="7"/>
  <c r="AK35" i="7"/>
  <c r="AI35" i="7"/>
  <c r="AG35" i="7"/>
  <c r="AE35" i="7"/>
  <c r="AC35" i="7"/>
  <c r="AA35" i="7"/>
  <c r="Y35" i="7"/>
  <c r="W35" i="7"/>
  <c r="U35" i="7"/>
  <c r="S35" i="7"/>
  <c r="Q35" i="7"/>
  <c r="O35" i="7"/>
  <c r="M35" i="7"/>
  <c r="K35" i="7"/>
  <c r="I35" i="7"/>
  <c r="G35" i="7"/>
  <c r="C35" i="7"/>
  <c r="E35" i="7"/>
  <c r="D35" i="7"/>
  <c r="DP16" i="7"/>
  <c r="DN16" i="7"/>
  <c r="DL16" i="7"/>
  <c r="DJ16" i="7"/>
  <c r="DH16" i="7"/>
  <c r="DF16" i="7"/>
  <c r="DD16" i="7"/>
  <c r="DB16" i="7"/>
  <c r="CZ16" i="7"/>
  <c r="CX16" i="7"/>
  <c r="CV16" i="7"/>
  <c r="CT16" i="7"/>
  <c r="CR16" i="7"/>
  <c r="CP16" i="7"/>
  <c r="CN16" i="7"/>
  <c r="CL16" i="7"/>
  <c r="CJ16" i="7"/>
  <c r="CH16" i="7"/>
  <c r="CF16" i="7"/>
  <c r="CD16" i="7"/>
  <c r="CB16" i="7"/>
  <c r="BZ16" i="7"/>
  <c r="BX16" i="7"/>
  <c r="BV16" i="7"/>
  <c r="BT16" i="7"/>
  <c r="BR16" i="7"/>
  <c r="BP16" i="7"/>
  <c r="BN16" i="7"/>
  <c r="BL16" i="7"/>
  <c r="BJ16" i="7"/>
  <c r="BH16" i="7"/>
  <c r="BF16" i="7"/>
  <c r="BC16" i="7"/>
  <c r="BA16" i="7"/>
  <c r="AY16" i="7"/>
  <c r="AW16" i="7"/>
  <c r="AU16" i="7"/>
  <c r="AS16" i="7"/>
  <c r="AQ16" i="7"/>
  <c r="AO16" i="7"/>
  <c r="AM16" i="7"/>
  <c r="AK16" i="7"/>
  <c r="AI16" i="7"/>
  <c r="AG16" i="7"/>
  <c r="AE16" i="7"/>
  <c r="AC16" i="7"/>
  <c r="AA16" i="7"/>
  <c r="Y16" i="7"/>
  <c r="W16" i="7"/>
  <c r="U16" i="7"/>
  <c r="S16" i="7"/>
  <c r="Q16" i="7"/>
  <c r="O16" i="7"/>
  <c r="M16" i="7"/>
  <c r="K16" i="7"/>
  <c r="I16" i="7"/>
  <c r="G16" i="7"/>
  <c r="C16" i="7"/>
  <c r="E16" i="7"/>
  <c r="D16" i="7"/>
  <c r="DP40" i="7"/>
  <c r="DN40" i="7"/>
  <c r="DL40" i="7"/>
  <c r="DJ40" i="7"/>
  <c r="DH40" i="7"/>
  <c r="DF40" i="7"/>
  <c r="DD40" i="7"/>
  <c r="DB40" i="7"/>
  <c r="CZ40" i="7"/>
  <c r="CX40" i="7"/>
  <c r="CV40" i="7"/>
  <c r="CT40" i="7"/>
  <c r="CR40" i="7"/>
  <c r="CP40" i="7"/>
  <c r="CN40" i="7"/>
  <c r="CL40" i="7"/>
  <c r="CJ40" i="7"/>
  <c r="CH40" i="7"/>
  <c r="CF40" i="7"/>
  <c r="CD40" i="7"/>
  <c r="CB40" i="7"/>
  <c r="BZ40" i="7"/>
  <c r="BX40" i="7"/>
  <c r="BV40" i="7"/>
  <c r="BT40" i="7"/>
  <c r="BR40" i="7"/>
  <c r="BP40" i="7"/>
  <c r="BN40" i="7"/>
  <c r="BL40" i="7"/>
  <c r="BJ40" i="7"/>
  <c r="BH40" i="7"/>
  <c r="BF40" i="7"/>
  <c r="BC40" i="7"/>
  <c r="BA40" i="7"/>
  <c r="AY40" i="7"/>
  <c r="AW40" i="7"/>
  <c r="AU40" i="7"/>
  <c r="AS40" i="7"/>
  <c r="AQ40" i="7"/>
  <c r="AO40" i="7"/>
  <c r="AM40" i="7"/>
  <c r="AK40" i="7"/>
  <c r="AI40" i="7"/>
  <c r="AG40" i="7"/>
  <c r="AE40" i="7"/>
  <c r="AC40" i="7"/>
  <c r="AA40" i="7"/>
  <c r="Y40" i="7"/>
  <c r="W40" i="7"/>
  <c r="U40" i="7"/>
  <c r="S40" i="7"/>
  <c r="Q40" i="7"/>
  <c r="O40" i="7"/>
  <c r="M40" i="7"/>
  <c r="K40" i="7"/>
  <c r="I40" i="7"/>
  <c r="G40" i="7"/>
  <c r="C40" i="7"/>
  <c r="E40" i="7"/>
  <c r="D40" i="7"/>
  <c r="DP56" i="7"/>
  <c r="DN56" i="7"/>
  <c r="DL56" i="7"/>
  <c r="DJ56" i="7"/>
  <c r="DH56" i="7"/>
  <c r="DF56" i="7"/>
  <c r="DD56" i="7"/>
  <c r="DB56" i="7"/>
  <c r="CZ56" i="7"/>
  <c r="CX56" i="7"/>
  <c r="CV56" i="7"/>
  <c r="CT56" i="7"/>
  <c r="CR56" i="7"/>
  <c r="CP56" i="7"/>
  <c r="CN56" i="7"/>
  <c r="CL56" i="7"/>
  <c r="CJ56" i="7"/>
  <c r="CH56" i="7"/>
  <c r="CF56" i="7"/>
  <c r="CD56" i="7"/>
  <c r="CB56" i="7"/>
  <c r="BZ56" i="7"/>
  <c r="BX56" i="7"/>
  <c r="BV56" i="7"/>
  <c r="BT56" i="7"/>
  <c r="BR56" i="7"/>
  <c r="BP56" i="7"/>
  <c r="BN56" i="7"/>
  <c r="BL56" i="7"/>
  <c r="BJ56" i="7"/>
  <c r="BH56" i="7"/>
  <c r="BF56" i="7"/>
  <c r="BC56" i="7"/>
  <c r="BA56" i="7"/>
  <c r="AY56" i="7"/>
  <c r="AW56" i="7"/>
  <c r="AU56" i="7"/>
  <c r="AS56" i="7"/>
  <c r="AQ56" i="7"/>
  <c r="AO56" i="7"/>
  <c r="AM56" i="7"/>
  <c r="AK56" i="7"/>
  <c r="AI56" i="7"/>
  <c r="AG56" i="7"/>
  <c r="AE56" i="7"/>
  <c r="AC56" i="7"/>
  <c r="AA56" i="7"/>
  <c r="Y56" i="7"/>
  <c r="W56" i="7"/>
  <c r="U56" i="7"/>
  <c r="S56" i="7"/>
  <c r="Q56" i="7"/>
  <c r="O56" i="7"/>
  <c r="M56" i="7"/>
  <c r="K56" i="7"/>
  <c r="I56" i="7"/>
  <c r="G56" i="7"/>
  <c r="C56" i="7"/>
  <c r="E56" i="7"/>
  <c r="D56" i="7"/>
  <c r="DP47" i="7"/>
  <c r="DN47" i="7"/>
  <c r="DL47" i="7"/>
  <c r="DJ47" i="7"/>
  <c r="DH47" i="7"/>
  <c r="DF47" i="7"/>
  <c r="DD47" i="7"/>
  <c r="DB47" i="7"/>
  <c r="CZ47" i="7"/>
  <c r="CX47" i="7"/>
  <c r="CV47" i="7"/>
  <c r="CT47" i="7"/>
  <c r="CR47" i="7"/>
  <c r="CP47" i="7"/>
  <c r="CN47" i="7"/>
  <c r="CL47" i="7"/>
  <c r="CJ47" i="7"/>
  <c r="CH47" i="7"/>
  <c r="CF47" i="7"/>
  <c r="CD47" i="7"/>
  <c r="CB47" i="7"/>
  <c r="BZ47" i="7"/>
  <c r="BX47" i="7"/>
  <c r="BV47" i="7"/>
  <c r="BT47" i="7"/>
  <c r="BR47" i="7"/>
  <c r="BP47" i="7"/>
  <c r="BN47" i="7"/>
  <c r="BL47" i="7"/>
  <c r="BJ47" i="7"/>
  <c r="BH47" i="7"/>
  <c r="BF47" i="7"/>
  <c r="BC47" i="7"/>
  <c r="BA47" i="7"/>
  <c r="AY47" i="7"/>
  <c r="AW47" i="7"/>
  <c r="AU47" i="7"/>
  <c r="AS47" i="7"/>
  <c r="AQ47" i="7"/>
  <c r="AO47" i="7"/>
  <c r="AM47" i="7"/>
  <c r="AK47" i="7"/>
  <c r="AI47" i="7"/>
  <c r="AG47" i="7"/>
  <c r="AE47" i="7"/>
  <c r="AC47" i="7"/>
  <c r="AA47" i="7"/>
  <c r="Y47" i="7"/>
  <c r="W47" i="7"/>
  <c r="U47" i="7"/>
  <c r="S47" i="7"/>
  <c r="Q47" i="7"/>
  <c r="O47" i="7"/>
  <c r="M47" i="7"/>
  <c r="K47" i="7"/>
  <c r="I47" i="7"/>
  <c r="G47" i="7"/>
  <c r="C47" i="7"/>
  <c r="E47" i="7"/>
  <c r="D47" i="7"/>
  <c r="DP31" i="7"/>
  <c r="DN31" i="7"/>
  <c r="DL31" i="7"/>
  <c r="DJ31" i="7"/>
  <c r="DH31" i="7"/>
  <c r="DF31" i="7"/>
  <c r="DD31" i="7"/>
  <c r="DB31" i="7"/>
  <c r="CZ31" i="7"/>
  <c r="CX31" i="7"/>
  <c r="CV31" i="7"/>
  <c r="CT31" i="7"/>
  <c r="CR31" i="7"/>
  <c r="CP31" i="7"/>
  <c r="CN31" i="7"/>
  <c r="CL31" i="7"/>
  <c r="CJ31" i="7"/>
  <c r="CH31" i="7"/>
  <c r="CF31" i="7"/>
  <c r="CD31" i="7"/>
  <c r="CB31" i="7"/>
  <c r="BZ31" i="7"/>
  <c r="BX31" i="7"/>
  <c r="BV31" i="7"/>
  <c r="BT31" i="7"/>
  <c r="BR31" i="7"/>
  <c r="BP31" i="7"/>
  <c r="BN31" i="7"/>
  <c r="BL31" i="7"/>
  <c r="BJ31" i="7"/>
  <c r="BH31" i="7"/>
  <c r="BF31" i="7"/>
  <c r="BC31" i="7"/>
  <c r="BA31" i="7"/>
  <c r="AY31" i="7"/>
  <c r="AW31" i="7"/>
  <c r="AU31" i="7"/>
  <c r="AS31" i="7"/>
  <c r="AQ31" i="7"/>
  <c r="AO31" i="7"/>
  <c r="AM31" i="7"/>
  <c r="AK31" i="7"/>
  <c r="AI31" i="7"/>
  <c r="AG31" i="7"/>
  <c r="AE31" i="7"/>
  <c r="AC31" i="7"/>
  <c r="AA31" i="7"/>
  <c r="Y31" i="7"/>
  <c r="W31" i="7"/>
  <c r="U31" i="7"/>
  <c r="S31" i="7"/>
  <c r="Q31" i="7"/>
  <c r="O31" i="7"/>
  <c r="M31" i="7"/>
  <c r="K31" i="7"/>
  <c r="I31" i="7"/>
  <c r="G31" i="7"/>
  <c r="C31" i="7"/>
  <c r="E31" i="7"/>
  <c r="D31" i="7"/>
  <c r="DP50" i="7"/>
  <c r="DN50" i="7"/>
  <c r="DL50" i="7"/>
  <c r="DJ50" i="7"/>
  <c r="DH50" i="7"/>
  <c r="DF50" i="7"/>
  <c r="DD50" i="7"/>
  <c r="DB50" i="7"/>
  <c r="CZ50" i="7"/>
  <c r="CX50" i="7"/>
  <c r="CV50" i="7"/>
  <c r="CT50" i="7"/>
  <c r="CR50" i="7"/>
  <c r="CP50" i="7"/>
  <c r="CN50" i="7"/>
  <c r="CL50" i="7"/>
  <c r="CJ50" i="7"/>
  <c r="CH50" i="7"/>
  <c r="CF50" i="7"/>
  <c r="CD50" i="7"/>
  <c r="CB50" i="7"/>
  <c r="BZ50" i="7"/>
  <c r="BX50" i="7"/>
  <c r="BV50" i="7"/>
  <c r="BT50" i="7"/>
  <c r="BR50" i="7"/>
  <c r="BP50" i="7"/>
  <c r="BN50" i="7"/>
  <c r="BL50" i="7"/>
  <c r="BJ50" i="7"/>
  <c r="BH50" i="7"/>
  <c r="BF50" i="7"/>
  <c r="BC50" i="7"/>
  <c r="BA50" i="7"/>
  <c r="AY50" i="7"/>
  <c r="AW50" i="7"/>
  <c r="AU50" i="7"/>
  <c r="AS50" i="7"/>
  <c r="AQ50" i="7"/>
  <c r="AO50" i="7"/>
  <c r="AM50" i="7"/>
  <c r="AK50" i="7"/>
  <c r="AI50" i="7"/>
  <c r="AG50" i="7"/>
  <c r="AE50" i="7"/>
  <c r="AC50" i="7"/>
  <c r="AA50" i="7"/>
  <c r="Y50" i="7"/>
  <c r="W50" i="7"/>
  <c r="U50" i="7"/>
  <c r="S50" i="7"/>
  <c r="Q50" i="7"/>
  <c r="O50" i="7"/>
  <c r="M50" i="7"/>
  <c r="K50" i="7"/>
  <c r="I50" i="7"/>
  <c r="G50" i="7"/>
  <c r="C50" i="7"/>
  <c r="E50" i="7"/>
  <c r="D50" i="7"/>
  <c r="DP46" i="7"/>
  <c r="DN46" i="7"/>
  <c r="DL46" i="7"/>
  <c r="DJ46" i="7"/>
  <c r="DH46" i="7"/>
  <c r="DF46" i="7"/>
  <c r="DD46" i="7"/>
  <c r="DB46" i="7"/>
  <c r="CZ46" i="7"/>
  <c r="CX46" i="7"/>
  <c r="CV46" i="7"/>
  <c r="CT46" i="7"/>
  <c r="CR46" i="7"/>
  <c r="CP46" i="7"/>
  <c r="CN46" i="7"/>
  <c r="CL46" i="7"/>
  <c r="CJ46" i="7"/>
  <c r="CH46" i="7"/>
  <c r="CF46" i="7"/>
  <c r="CD46" i="7"/>
  <c r="CB46" i="7"/>
  <c r="BZ46" i="7"/>
  <c r="BX46" i="7"/>
  <c r="BV46" i="7"/>
  <c r="BT46" i="7"/>
  <c r="BR46" i="7"/>
  <c r="BP46" i="7"/>
  <c r="BN46" i="7"/>
  <c r="BL46" i="7"/>
  <c r="BJ46" i="7"/>
  <c r="BH46" i="7"/>
  <c r="BF46" i="7"/>
  <c r="BC46" i="7"/>
  <c r="BA46" i="7"/>
  <c r="AY46" i="7"/>
  <c r="AW46" i="7"/>
  <c r="AU46" i="7"/>
  <c r="AS46" i="7"/>
  <c r="AQ46" i="7"/>
  <c r="AO46" i="7"/>
  <c r="AM46" i="7"/>
  <c r="AK46" i="7"/>
  <c r="AI46" i="7"/>
  <c r="AG46" i="7"/>
  <c r="AE46" i="7"/>
  <c r="AC46" i="7"/>
  <c r="AA46" i="7"/>
  <c r="Y46" i="7"/>
  <c r="W46" i="7"/>
  <c r="U46" i="7"/>
  <c r="S46" i="7"/>
  <c r="Q46" i="7"/>
  <c r="O46" i="7"/>
  <c r="M46" i="7"/>
  <c r="K46" i="7"/>
  <c r="I46" i="7"/>
  <c r="G46" i="7"/>
  <c r="C46" i="7"/>
  <c r="E46" i="7"/>
  <c r="D46" i="7"/>
  <c r="DP44" i="7"/>
  <c r="DN44" i="7"/>
  <c r="DL44" i="7"/>
  <c r="DJ44" i="7"/>
  <c r="DH44" i="7"/>
  <c r="DF44" i="7"/>
  <c r="DD44" i="7"/>
  <c r="DB44" i="7"/>
  <c r="CZ44" i="7"/>
  <c r="CX44" i="7"/>
  <c r="CV44" i="7"/>
  <c r="CT44" i="7"/>
  <c r="CR44" i="7"/>
  <c r="CP44" i="7"/>
  <c r="CN44" i="7"/>
  <c r="CL44" i="7"/>
  <c r="CJ44" i="7"/>
  <c r="CH44" i="7"/>
  <c r="CF44" i="7"/>
  <c r="CD44" i="7"/>
  <c r="CB44" i="7"/>
  <c r="BZ44" i="7"/>
  <c r="BX44" i="7"/>
  <c r="BV44" i="7"/>
  <c r="BT44" i="7"/>
  <c r="BR44" i="7"/>
  <c r="BP44" i="7"/>
  <c r="BN44" i="7"/>
  <c r="BL44" i="7"/>
  <c r="BJ44" i="7"/>
  <c r="BH44" i="7"/>
  <c r="BF44" i="7"/>
  <c r="BC44" i="7"/>
  <c r="BA44" i="7"/>
  <c r="AY44" i="7"/>
  <c r="AW44" i="7"/>
  <c r="AU44" i="7"/>
  <c r="AS44" i="7"/>
  <c r="AQ44" i="7"/>
  <c r="AO44" i="7"/>
  <c r="AM44" i="7"/>
  <c r="AK44" i="7"/>
  <c r="AI44" i="7"/>
  <c r="AG44" i="7"/>
  <c r="AE44" i="7"/>
  <c r="AC44" i="7"/>
  <c r="AA44" i="7"/>
  <c r="Y44" i="7"/>
  <c r="W44" i="7"/>
  <c r="U44" i="7"/>
  <c r="S44" i="7"/>
  <c r="Q44" i="7"/>
  <c r="O44" i="7"/>
  <c r="M44" i="7"/>
  <c r="K44" i="7"/>
  <c r="I44" i="7"/>
  <c r="G44" i="7"/>
  <c r="C44" i="7"/>
  <c r="E44" i="7"/>
  <c r="D44" i="7"/>
  <c r="DP18" i="7"/>
  <c r="DN18" i="7"/>
  <c r="DL18" i="7"/>
  <c r="DJ18" i="7"/>
  <c r="DH18" i="7"/>
  <c r="DF18" i="7"/>
  <c r="DD18" i="7"/>
  <c r="DB18" i="7"/>
  <c r="CZ18" i="7"/>
  <c r="CX18" i="7"/>
  <c r="CV18" i="7"/>
  <c r="CT18" i="7"/>
  <c r="CR18" i="7"/>
  <c r="CP18" i="7"/>
  <c r="CN18" i="7"/>
  <c r="CL18" i="7"/>
  <c r="CJ18" i="7"/>
  <c r="CH18" i="7"/>
  <c r="CF18" i="7"/>
  <c r="CD18" i="7"/>
  <c r="CB18" i="7"/>
  <c r="BZ18" i="7"/>
  <c r="BX18" i="7"/>
  <c r="BV18" i="7"/>
  <c r="BT18" i="7"/>
  <c r="BR18" i="7"/>
  <c r="BP18" i="7"/>
  <c r="BN18" i="7"/>
  <c r="BL18" i="7"/>
  <c r="BJ18" i="7"/>
  <c r="BH18" i="7"/>
  <c r="BF18" i="7"/>
  <c r="BC18" i="7"/>
  <c r="BA18" i="7"/>
  <c r="AY18" i="7"/>
  <c r="AW18" i="7"/>
  <c r="AU18" i="7"/>
  <c r="AS18" i="7"/>
  <c r="AQ18" i="7"/>
  <c r="AO18" i="7"/>
  <c r="AM18" i="7"/>
  <c r="AK18" i="7"/>
  <c r="AI18" i="7"/>
  <c r="AG18" i="7"/>
  <c r="AE18" i="7"/>
  <c r="AC18" i="7"/>
  <c r="AA18" i="7"/>
  <c r="Y18" i="7"/>
  <c r="W18" i="7"/>
  <c r="U18" i="7"/>
  <c r="S18" i="7"/>
  <c r="Q18" i="7"/>
  <c r="O18" i="7"/>
  <c r="M18" i="7"/>
  <c r="K18" i="7"/>
  <c r="I18" i="7"/>
  <c r="G18" i="7"/>
  <c r="C18" i="7"/>
  <c r="E18" i="7"/>
  <c r="D18" i="7"/>
  <c r="DP22" i="7"/>
  <c r="DN22" i="7"/>
  <c r="DL22" i="7"/>
  <c r="DJ22" i="7"/>
  <c r="DH22" i="7"/>
  <c r="DF22" i="7"/>
  <c r="DD22" i="7"/>
  <c r="DB22" i="7"/>
  <c r="CZ22" i="7"/>
  <c r="CX22" i="7"/>
  <c r="CV22" i="7"/>
  <c r="CT22" i="7"/>
  <c r="CR22" i="7"/>
  <c r="CP22" i="7"/>
  <c r="CN22" i="7"/>
  <c r="CL22" i="7"/>
  <c r="CJ22" i="7"/>
  <c r="CH22" i="7"/>
  <c r="CF22" i="7"/>
  <c r="CD22" i="7"/>
  <c r="CB22" i="7"/>
  <c r="BZ22" i="7"/>
  <c r="BX22" i="7"/>
  <c r="BV22" i="7"/>
  <c r="BT22" i="7"/>
  <c r="BR22" i="7"/>
  <c r="BP22" i="7"/>
  <c r="BN22" i="7"/>
  <c r="BL22" i="7"/>
  <c r="BJ22" i="7"/>
  <c r="BH22" i="7"/>
  <c r="BF22" i="7"/>
  <c r="BC22" i="7"/>
  <c r="BA22" i="7"/>
  <c r="AY22" i="7"/>
  <c r="AW22" i="7"/>
  <c r="AU22" i="7"/>
  <c r="AS22" i="7"/>
  <c r="AQ22" i="7"/>
  <c r="AO22" i="7"/>
  <c r="AM22" i="7"/>
  <c r="AK22" i="7"/>
  <c r="AI22" i="7"/>
  <c r="AG22" i="7"/>
  <c r="AE22" i="7"/>
  <c r="AC22" i="7"/>
  <c r="AA22" i="7"/>
  <c r="Y22" i="7"/>
  <c r="W22" i="7"/>
  <c r="U22" i="7"/>
  <c r="S22" i="7"/>
  <c r="Q22" i="7"/>
  <c r="O22" i="7"/>
  <c r="M22" i="7"/>
  <c r="K22" i="7"/>
  <c r="I22" i="7"/>
  <c r="G22" i="7"/>
  <c r="C22" i="7"/>
  <c r="E22" i="7"/>
  <c r="D22" i="7"/>
  <c r="DP26" i="7"/>
  <c r="DN26" i="7"/>
  <c r="DL26" i="7"/>
  <c r="DJ26" i="7"/>
  <c r="DH26" i="7"/>
  <c r="DF26" i="7"/>
  <c r="DD26" i="7"/>
  <c r="DB26" i="7"/>
  <c r="CZ26" i="7"/>
  <c r="CX26" i="7"/>
  <c r="CV26" i="7"/>
  <c r="CT26" i="7"/>
  <c r="CR26" i="7"/>
  <c r="CP26" i="7"/>
  <c r="CN26" i="7"/>
  <c r="CL26" i="7"/>
  <c r="CJ26" i="7"/>
  <c r="CH26" i="7"/>
  <c r="CF26" i="7"/>
  <c r="CD26" i="7"/>
  <c r="CB26" i="7"/>
  <c r="BZ26" i="7"/>
  <c r="BX26" i="7"/>
  <c r="BV26" i="7"/>
  <c r="BT26" i="7"/>
  <c r="BR26" i="7"/>
  <c r="BP26" i="7"/>
  <c r="BN26" i="7"/>
  <c r="BL26" i="7"/>
  <c r="BJ26" i="7"/>
  <c r="BH26" i="7"/>
  <c r="BF26" i="7"/>
  <c r="BC26" i="7"/>
  <c r="BA26" i="7"/>
  <c r="AY26" i="7"/>
  <c r="AW26" i="7"/>
  <c r="AU26" i="7"/>
  <c r="AS26" i="7"/>
  <c r="AQ26" i="7"/>
  <c r="AO26" i="7"/>
  <c r="AM26" i="7"/>
  <c r="AK26" i="7"/>
  <c r="AI26" i="7"/>
  <c r="AG26" i="7"/>
  <c r="AE26" i="7"/>
  <c r="AC26" i="7"/>
  <c r="AA26" i="7"/>
  <c r="Y26" i="7"/>
  <c r="W26" i="7"/>
  <c r="U26" i="7"/>
  <c r="S26" i="7"/>
  <c r="Q26" i="7"/>
  <c r="O26" i="7"/>
  <c r="M26" i="7"/>
  <c r="K26" i="7"/>
  <c r="I26" i="7"/>
  <c r="G26" i="7"/>
  <c r="C26" i="7"/>
  <c r="E26" i="7"/>
  <c r="D26" i="7"/>
  <c r="DP8" i="7"/>
  <c r="DN8" i="7"/>
  <c r="DL8" i="7"/>
  <c r="DJ8" i="7"/>
  <c r="DH8" i="7"/>
  <c r="DF8" i="7"/>
  <c r="DD8" i="7"/>
  <c r="DB8" i="7"/>
  <c r="CZ8" i="7"/>
  <c r="CX8" i="7"/>
  <c r="CV8" i="7"/>
  <c r="CT8" i="7"/>
  <c r="CR8" i="7"/>
  <c r="CP8" i="7"/>
  <c r="CN8" i="7"/>
  <c r="CL8" i="7"/>
  <c r="CJ8" i="7"/>
  <c r="CH8" i="7"/>
  <c r="CF8" i="7"/>
  <c r="CD8" i="7"/>
  <c r="CB8" i="7"/>
  <c r="BZ8" i="7"/>
  <c r="BX8" i="7"/>
  <c r="BV8" i="7"/>
  <c r="BT8" i="7"/>
  <c r="BR8" i="7"/>
  <c r="BP8" i="7"/>
  <c r="BN8" i="7"/>
  <c r="BL8" i="7"/>
  <c r="BJ8" i="7"/>
  <c r="BH8" i="7"/>
  <c r="BF8" i="7"/>
  <c r="BC8" i="7"/>
  <c r="BA8" i="7"/>
  <c r="AY8" i="7"/>
  <c r="AW8" i="7"/>
  <c r="AU8" i="7"/>
  <c r="AS8" i="7"/>
  <c r="AQ8" i="7"/>
  <c r="AO8" i="7"/>
  <c r="AM8" i="7"/>
  <c r="AK8" i="7"/>
  <c r="AI8" i="7"/>
  <c r="AG8" i="7"/>
  <c r="AE8" i="7"/>
  <c r="AC8" i="7"/>
  <c r="AA8" i="7"/>
  <c r="Y8" i="7"/>
  <c r="W8" i="7"/>
  <c r="U8" i="7"/>
  <c r="S8" i="7"/>
  <c r="Q8" i="7"/>
  <c r="O8" i="7"/>
  <c r="M8" i="7"/>
  <c r="K8" i="7"/>
  <c r="I8" i="7"/>
  <c r="G8" i="7"/>
  <c r="C8" i="7"/>
  <c r="E8" i="7"/>
  <c r="D8" i="7"/>
  <c r="DP7" i="7"/>
  <c r="DN7" i="7"/>
  <c r="DL7" i="7"/>
  <c r="DJ7" i="7"/>
  <c r="DH7" i="7"/>
  <c r="DF7" i="7"/>
  <c r="DD7" i="7"/>
  <c r="DB7" i="7"/>
  <c r="CZ7" i="7"/>
  <c r="CX7" i="7"/>
  <c r="CV7" i="7"/>
  <c r="CT7" i="7"/>
  <c r="CR7" i="7"/>
  <c r="CP7" i="7"/>
  <c r="CN7" i="7"/>
  <c r="CL7" i="7"/>
  <c r="CJ7" i="7"/>
  <c r="CH7" i="7"/>
  <c r="CF7" i="7"/>
  <c r="CD7" i="7"/>
  <c r="CB7" i="7"/>
  <c r="BZ7" i="7"/>
  <c r="BX7" i="7"/>
  <c r="BV7" i="7"/>
  <c r="BT7" i="7"/>
  <c r="BR7" i="7"/>
  <c r="BP7" i="7"/>
  <c r="BN7" i="7"/>
  <c r="BL7" i="7"/>
  <c r="BJ7" i="7"/>
  <c r="BH7" i="7"/>
  <c r="BF7" i="7"/>
  <c r="BC7" i="7"/>
  <c r="BA7" i="7"/>
  <c r="AY7" i="7"/>
  <c r="AW7" i="7"/>
  <c r="AU7" i="7"/>
  <c r="AS7" i="7"/>
  <c r="AQ7" i="7"/>
  <c r="AO7" i="7"/>
  <c r="AM7" i="7"/>
  <c r="AK7" i="7"/>
  <c r="AI7" i="7"/>
  <c r="AG7" i="7"/>
  <c r="AE7" i="7"/>
  <c r="AC7" i="7"/>
  <c r="AA7" i="7"/>
  <c r="Y7" i="7"/>
  <c r="W7" i="7"/>
  <c r="U7" i="7"/>
  <c r="S7" i="7"/>
  <c r="Q7" i="7"/>
  <c r="O7" i="7"/>
  <c r="M7" i="7"/>
  <c r="K7" i="7"/>
  <c r="I7" i="7"/>
  <c r="G7" i="7"/>
  <c r="C7" i="7"/>
  <c r="E7" i="7"/>
  <c r="D7" i="7"/>
  <c r="DP14" i="7"/>
  <c r="DN14" i="7"/>
  <c r="DL14" i="7"/>
  <c r="DJ14" i="7"/>
  <c r="DH14" i="7"/>
  <c r="DF14" i="7"/>
  <c r="DD14" i="7"/>
  <c r="DB14" i="7"/>
  <c r="CZ14" i="7"/>
  <c r="CX14" i="7"/>
  <c r="CV14" i="7"/>
  <c r="CT14" i="7"/>
  <c r="CR14" i="7"/>
  <c r="CP14" i="7"/>
  <c r="CN14" i="7"/>
  <c r="CL14" i="7"/>
  <c r="CJ14" i="7"/>
  <c r="CH14" i="7"/>
  <c r="CF14" i="7"/>
  <c r="CD14" i="7"/>
  <c r="CB14" i="7"/>
  <c r="BZ14" i="7"/>
  <c r="BX14" i="7"/>
  <c r="BV14" i="7"/>
  <c r="BT14" i="7"/>
  <c r="BR14" i="7"/>
  <c r="BP14" i="7"/>
  <c r="BN14" i="7"/>
  <c r="BL14" i="7"/>
  <c r="BJ14" i="7"/>
  <c r="BH14" i="7"/>
  <c r="BF14" i="7"/>
  <c r="BC14" i="7"/>
  <c r="BA14" i="7"/>
  <c r="AY14" i="7"/>
  <c r="AW14" i="7"/>
  <c r="AU14" i="7"/>
  <c r="AS14" i="7"/>
  <c r="AQ14" i="7"/>
  <c r="AO14" i="7"/>
  <c r="AM14" i="7"/>
  <c r="AK14" i="7"/>
  <c r="AI14" i="7"/>
  <c r="AG14" i="7"/>
  <c r="AE14" i="7"/>
  <c r="AC14" i="7"/>
  <c r="AA14" i="7"/>
  <c r="Y14" i="7"/>
  <c r="W14" i="7"/>
  <c r="U14" i="7"/>
  <c r="S14" i="7"/>
  <c r="Q14" i="7"/>
  <c r="O14" i="7"/>
  <c r="M14" i="7"/>
  <c r="K14" i="7"/>
  <c r="I14" i="7"/>
  <c r="G14" i="7"/>
  <c r="C14" i="7"/>
  <c r="E14" i="7"/>
  <c r="D14" i="7"/>
  <c r="DP27" i="7"/>
  <c r="DN27" i="7"/>
  <c r="DL27" i="7"/>
  <c r="DJ27" i="7"/>
  <c r="DH27" i="7"/>
  <c r="DF27" i="7"/>
  <c r="DD27" i="7"/>
  <c r="DB27" i="7"/>
  <c r="CZ27" i="7"/>
  <c r="CX27" i="7"/>
  <c r="CV27" i="7"/>
  <c r="CT27" i="7"/>
  <c r="CR27" i="7"/>
  <c r="CP27" i="7"/>
  <c r="CN27" i="7"/>
  <c r="CL27" i="7"/>
  <c r="CJ27" i="7"/>
  <c r="CH27" i="7"/>
  <c r="CF27" i="7"/>
  <c r="CD27" i="7"/>
  <c r="CB27" i="7"/>
  <c r="BZ27" i="7"/>
  <c r="BX27" i="7"/>
  <c r="BV27" i="7"/>
  <c r="BT27" i="7"/>
  <c r="BR27" i="7"/>
  <c r="BP27" i="7"/>
  <c r="BN27" i="7"/>
  <c r="BL27" i="7"/>
  <c r="BJ27" i="7"/>
  <c r="BH27" i="7"/>
  <c r="BF27" i="7"/>
  <c r="BC27" i="7"/>
  <c r="BA27" i="7"/>
  <c r="AY27" i="7"/>
  <c r="AW27" i="7"/>
  <c r="AU27" i="7"/>
  <c r="AS27" i="7"/>
  <c r="AQ27" i="7"/>
  <c r="AO27" i="7"/>
  <c r="AM27" i="7"/>
  <c r="AK27" i="7"/>
  <c r="AI27" i="7"/>
  <c r="AG27" i="7"/>
  <c r="AE27" i="7"/>
  <c r="AC27" i="7"/>
  <c r="AA27" i="7"/>
  <c r="Y27" i="7"/>
  <c r="W27" i="7"/>
  <c r="U27" i="7"/>
  <c r="S27" i="7"/>
  <c r="Q27" i="7"/>
  <c r="O27" i="7"/>
  <c r="M27" i="7"/>
  <c r="K27" i="7"/>
  <c r="I27" i="7"/>
  <c r="G27" i="7"/>
  <c r="C27" i="7"/>
  <c r="E27" i="7"/>
  <c r="D27" i="7"/>
  <c r="DP13" i="7"/>
  <c r="DN13" i="7"/>
  <c r="DL13" i="7"/>
  <c r="DJ13" i="7"/>
  <c r="DH13" i="7"/>
  <c r="DF13" i="7"/>
  <c r="DD13" i="7"/>
  <c r="DB13" i="7"/>
  <c r="CZ13" i="7"/>
  <c r="CX13" i="7"/>
  <c r="CV13" i="7"/>
  <c r="CT13" i="7"/>
  <c r="CR13" i="7"/>
  <c r="CP13" i="7"/>
  <c r="CN13" i="7"/>
  <c r="CL13" i="7"/>
  <c r="CJ13" i="7"/>
  <c r="CH13" i="7"/>
  <c r="CF13" i="7"/>
  <c r="CD13" i="7"/>
  <c r="CB13" i="7"/>
  <c r="BZ13" i="7"/>
  <c r="BX13" i="7"/>
  <c r="BV13" i="7"/>
  <c r="BT13" i="7"/>
  <c r="BR13" i="7"/>
  <c r="BP13" i="7"/>
  <c r="BN13" i="7"/>
  <c r="BL13" i="7"/>
  <c r="BJ13" i="7"/>
  <c r="BH13" i="7"/>
  <c r="BF13" i="7"/>
  <c r="BC13" i="7"/>
  <c r="BA13" i="7"/>
  <c r="AY13" i="7"/>
  <c r="AW13" i="7"/>
  <c r="AU13" i="7"/>
  <c r="AS13" i="7"/>
  <c r="AQ13" i="7"/>
  <c r="AO13" i="7"/>
  <c r="AM13" i="7"/>
  <c r="AK13" i="7"/>
  <c r="AI13" i="7"/>
  <c r="AG13" i="7"/>
  <c r="AE13" i="7"/>
  <c r="AC13" i="7"/>
  <c r="AA13" i="7"/>
  <c r="Y13" i="7"/>
  <c r="W13" i="7"/>
  <c r="U13" i="7"/>
  <c r="S13" i="7"/>
  <c r="Q13" i="7"/>
  <c r="O13" i="7"/>
  <c r="M13" i="7"/>
  <c r="K13" i="7"/>
  <c r="I13" i="7"/>
  <c r="G13" i="7"/>
  <c r="C13" i="7"/>
  <c r="E13" i="7"/>
  <c r="D13" i="7"/>
  <c r="DP25" i="7"/>
  <c r="DN25" i="7"/>
  <c r="DL25" i="7"/>
  <c r="DJ25" i="7"/>
  <c r="DH25" i="7"/>
  <c r="DF25" i="7"/>
  <c r="DD25" i="7"/>
  <c r="DB25" i="7"/>
  <c r="CZ25" i="7"/>
  <c r="CX25" i="7"/>
  <c r="CV25" i="7"/>
  <c r="CT25" i="7"/>
  <c r="CR25" i="7"/>
  <c r="CP25" i="7"/>
  <c r="CN25" i="7"/>
  <c r="CL25" i="7"/>
  <c r="CJ25" i="7"/>
  <c r="CH25" i="7"/>
  <c r="CF25" i="7"/>
  <c r="CD25" i="7"/>
  <c r="CB25" i="7"/>
  <c r="BZ25" i="7"/>
  <c r="BX25" i="7"/>
  <c r="BV25" i="7"/>
  <c r="BT25" i="7"/>
  <c r="BR25" i="7"/>
  <c r="BP25" i="7"/>
  <c r="BN25" i="7"/>
  <c r="BL25" i="7"/>
  <c r="BJ25" i="7"/>
  <c r="BH25" i="7"/>
  <c r="BF25" i="7"/>
  <c r="BC25" i="7"/>
  <c r="BA25" i="7"/>
  <c r="AY25" i="7"/>
  <c r="AW25" i="7"/>
  <c r="AU25" i="7"/>
  <c r="AS25" i="7"/>
  <c r="AQ25" i="7"/>
  <c r="AO25" i="7"/>
  <c r="AM25" i="7"/>
  <c r="AK25" i="7"/>
  <c r="AI25" i="7"/>
  <c r="AG25" i="7"/>
  <c r="AE25" i="7"/>
  <c r="AC25" i="7"/>
  <c r="AA25" i="7"/>
  <c r="Y25" i="7"/>
  <c r="W25" i="7"/>
  <c r="U25" i="7"/>
  <c r="S25" i="7"/>
  <c r="Q25" i="7"/>
  <c r="O25" i="7"/>
  <c r="M25" i="7"/>
  <c r="K25" i="7"/>
  <c r="I25" i="7"/>
  <c r="G25" i="7"/>
  <c r="C25" i="7"/>
  <c r="E25" i="7"/>
  <c r="D25" i="7"/>
  <c r="DP36" i="7"/>
  <c r="DN36" i="7"/>
  <c r="DL36" i="7"/>
  <c r="DJ36" i="7"/>
  <c r="DH36" i="7"/>
  <c r="DF36" i="7"/>
  <c r="DD36" i="7"/>
  <c r="DB36" i="7"/>
  <c r="CZ36" i="7"/>
  <c r="CX36" i="7"/>
  <c r="CV36" i="7"/>
  <c r="CT36" i="7"/>
  <c r="CR36" i="7"/>
  <c r="CP36" i="7"/>
  <c r="CN36" i="7"/>
  <c r="CL36" i="7"/>
  <c r="CJ36" i="7"/>
  <c r="CH36" i="7"/>
  <c r="CF36" i="7"/>
  <c r="CD36" i="7"/>
  <c r="CB36" i="7"/>
  <c r="BZ36" i="7"/>
  <c r="BX36" i="7"/>
  <c r="BV36" i="7"/>
  <c r="BT36" i="7"/>
  <c r="BR36" i="7"/>
  <c r="BP36" i="7"/>
  <c r="BN36" i="7"/>
  <c r="BL36" i="7"/>
  <c r="BJ36" i="7"/>
  <c r="BH36" i="7"/>
  <c r="BF36" i="7"/>
  <c r="BC36" i="7"/>
  <c r="BA36" i="7"/>
  <c r="AY36" i="7"/>
  <c r="AW36" i="7"/>
  <c r="AU36" i="7"/>
  <c r="AS36" i="7"/>
  <c r="AQ36" i="7"/>
  <c r="AO36" i="7"/>
  <c r="AM36" i="7"/>
  <c r="AK36" i="7"/>
  <c r="AI36" i="7"/>
  <c r="AG36" i="7"/>
  <c r="AE36" i="7"/>
  <c r="AC36" i="7"/>
  <c r="AA36" i="7"/>
  <c r="Y36" i="7"/>
  <c r="W36" i="7"/>
  <c r="U36" i="7"/>
  <c r="S36" i="7"/>
  <c r="Q36" i="7"/>
  <c r="O36" i="7"/>
  <c r="M36" i="7"/>
  <c r="K36" i="7"/>
  <c r="I36" i="7"/>
  <c r="G36" i="7"/>
  <c r="C36" i="7"/>
  <c r="E36" i="7"/>
  <c r="D36" i="7"/>
  <c r="DP9" i="7"/>
  <c r="DN9" i="7"/>
  <c r="DL9" i="7"/>
  <c r="DJ9" i="7"/>
  <c r="DH9" i="7"/>
  <c r="DF9" i="7"/>
  <c r="DD9" i="7"/>
  <c r="DB9" i="7"/>
  <c r="CZ9" i="7"/>
  <c r="CX9" i="7"/>
  <c r="CV9" i="7"/>
  <c r="CT9" i="7"/>
  <c r="CR9" i="7"/>
  <c r="CP9" i="7"/>
  <c r="CN9" i="7"/>
  <c r="CL9" i="7"/>
  <c r="CJ9" i="7"/>
  <c r="CH9" i="7"/>
  <c r="CF9" i="7"/>
  <c r="CD9" i="7"/>
  <c r="CB9" i="7"/>
  <c r="BZ9" i="7"/>
  <c r="BX9" i="7"/>
  <c r="BV9" i="7"/>
  <c r="BT9" i="7"/>
  <c r="BR9" i="7"/>
  <c r="BP9" i="7"/>
  <c r="BN9" i="7"/>
  <c r="BL9" i="7"/>
  <c r="BJ9" i="7"/>
  <c r="BH9" i="7"/>
  <c r="BF9" i="7"/>
  <c r="BC9" i="7"/>
  <c r="BA9" i="7"/>
  <c r="AY9" i="7"/>
  <c r="AW9" i="7"/>
  <c r="AU9" i="7"/>
  <c r="AS9" i="7"/>
  <c r="AQ9" i="7"/>
  <c r="AO9" i="7"/>
  <c r="AM9" i="7"/>
  <c r="AK9" i="7"/>
  <c r="AI9" i="7"/>
  <c r="AG9" i="7"/>
  <c r="AE9" i="7"/>
  <c r="AC9" i="7"/>
  <c r="AA9" i="7"/>
  <c r="Y9" i="7"/>
  <c r="W9" i="7"/>
  <c r="U9" i="7"/>
  <c r="S9" i="7"/>
  <c r="Q9" i="7"/>
  <c r="O9" i="7"/>
  <c r="M9" i="7"/>
  <c r="K9" i="7"/>
  <c r="I9" i="7"/>
  <c r="G9" i="7"/>
  <c r="C9" i="7"/>
  <c r="E9" i="7"/>
  <c r="D9" i="7"/>
  <c r="DP11" i="7"/>
  <c r="DN11" i="7"/>
  <c r="DL11" i="7"/>
  <c r="DJ11" i="7"/>
  <c r="DH11" i="7"/>
  <c r="DF11" i="7"/>
  <c r="DD11" i="7"/>
  <c r="DB11" i="7"/>
  <c r="CZ11" i="7"/>
  <c r="CX11" i="7"/>
  <c r="CV11" i="7"/>
  <c r="CT11" i="7"/>
  <c r="CR11" i="7"/>
  <c r="CP11" i="7"/>
  <c r="CN11" i="7"/>
  <c r="CL11" i="7"/>
  <c r="CJ11" i="7"/>
  <c r="CH11" i="7"/>
  <c r="CF11" i="7"/>
  <c r="CD11" i="7"/>
  <c r="CB11" i="7"/>
  <c r="BZ11" i="7"/>
  <c r="BX11" i="7"/>
  <c r="BV11" i="7"/>
  <c r="BT11" i="7"/>
  <c r="BR11" i="7"/>
  <c r="BP11" i="7"/>
  <c r="BN11" i="7"/>
  <c r="BL11" i="7"/>
  <c r="BJ11" i="7"/>
  <c r="BH11" i="7"/>
  <c r="BF11" i="7"/>
  <c r="BC11" i="7"/>
  <c r="BA11" i="7"/>
  <c r="AY11" i="7"/>
  <c r="AW11" i="7"/>
  <c r="AU11" i="7"/>
  <c r="AS11" i="7"/>
  <c r="AQ11" i="7"/>
  <c r="AO11" i="7"/>
  <c r="AM11" i="7"/>
  <c r="AK11" i="7"/>
  <c r="AI11" i="7"/>
  <c r="AG11" i="7"/>
  <c r="AE11" i="7"/>
  <c r="AC11" i="7"/>
  <c r="AA11" i="7"/>
  <c r="Y11" i="7"/>
  <c r="W11" i="7"/>
  <c r="U11" i="7"/>
  <c r="S11" i="7"/>
  <c r="Q11" i="7"/>
  <c r="O11" i="7"/>
  <c r="M11" i="7"/>
  <c r="K11" i="7"/>
  <c r="I11" i="7"/>
  <c r="G11" i="7"/>
  <c r="C11" i="7"/>
  <c r="E11" i="7"/>
  <c r="D11" i="7"/>
  <c r="DP49" i="7"/>
  <c r="DN49" i="7"/>
  <c r="DL49" i="7"/>
  <c r="DJ49" i="7"/>
  <c r="DH49" i="7"/>
  <c r="DF49" i="7"/>
  <c r="DD49" i="7"/>
  <c r="DB49" i="7"/>
  <c r="CZ49" i="7"/>
  <c r="CX49" i="7"/>
  <c r="CV49" i="7"/>
  <c r="CT49" i="7"/>
  <c r="CR49" i="7"/>
  <c r="CP49" i="7"/>
  <c r="CN49" i="7"/>
  <c r="CL49" i="7"/>
  <c r="CJ49" i="7"/>
  <c r="CH49" i="7"/>
  <c r="CF49" i="7"/>
  <c r="CD49" i="7"/>
  <c r="CB49" i="7"/>
  <c r="BZ49" i="7"/>
  <c r="BX49" i="7"/>
  <c r="BV49" i="7"/>
  <c r="BT49" i="7"/>
  <c r="BR49" i="7"/>
  <c r="BP49" i="7"/>
  <c r="BN49" i="7"/>
  <c r="BL49" i="7"/>
  <c r="BJ49" i="7"/>
  <c r="BH49" i="7"/>
  <c r="BF49" i="7"/>
  <c r="BC49" i="7"/>
  <c r="BA49" i="7"/>
  <c r="AY49" i="7"/>
  <c r="AW49" i="7"/>
  <c r="AU49" i="7"/>
  <c r="AS49" i="7"/>
  <c r="AQ49" i="7"/>
  <c r="AO49" i="7"/>
  <c r="AM49" i="7"/>
  <c r="AK49" i="7"/>
  <c r="AI49" i="7"/>
  <c r="AG49" i="7"/>
  <c r="AE49" i="7"/>
  <c r="AC49" i="7"/>
  <c r="AA49" i="7"/>
  <c r="Y49" i="7"/>
  <c r="W49" i="7"/>
  <c r="U49" i="7"/>
  <c r="S49" i="7"/>
  <c r="Q49" i="7"/>
  <c r="O49" i="7"/>
  <c r="M49" i="7"/>
  <c r="K49" i="7"/>
  <c r="I49" i="7"/>
  <c r="G49" i="7"/>
  <c r="C49" i="7"/>
  <c r="E49" i="7"/>
  <c r="D49" i="7"/>
  <c r="DP5" i="7"/>
  <c r="DN5" i="7"/>
  <c r="DL5" i="7"/>
  <c r="DJ5" i="7"/>
  <c r="DH5" i="7"/>
  <c r="DF5" i="7"/>
  <c r="DD5" i="7"/>
  <c r="DB5" i="7"/>
  <c r="CZ5" i="7"/>
  <c r="CX5" i="7"/>
  <c r="CV5" i="7"/>
  <c r="CT5" i="7"/>
  <c r="CR5" i="7"/>
  <c r="CP5" i="7"/>
  <c r="CN5" i="7"/>
  <c r="CL5" i="7"/>
  <c r="CJ5" i="7"/>
  <c r="CH5" i="7"/>
  <c r="CF5" i="7"/>
  <c r="CD5" i="7"/>
  <c r="CB5" i="7"/>
  <c r="BZ5" i="7"/>
  <c r="BX5" i="7"/>
  <c r="BV5" i="7"/>
  <c r="BT5" i="7"/>
  <c r="BR5" i="7"/>
  <c r="BP5" i="7"/>
  <c r="BN5" i="7"/>
  <c r="BL5" i="7"/>
  <c r="BJ5" i="7"/>
  <c r="BH5" i="7"/>
  <c r="BF5" i="7"/>
  <c r="BC5" i="7"/>
  <c r="BA5" i="7"/>
  <c r="AY5" i="7"/>
  <c r="AW5" i="7"/>
  <c r="AU5" i="7"/>
  <c r="AS5" i="7"/>
  <c r="AQ5" i="7"/>
  <c r="AO5" i="7"/>
  <c r="AM5" i="7"/>
  <c r="AK5" i="7"/>
  <c r="AI5" i="7"/>
  <c r="AG5" i="7"/>
  <c r="AE5" i="7"/>
  <c r="AC5" i="7"/>
  <c r="AA5" i="7"/>
  <c r="Y5" i="7"/>
  <c r="W5" i="7"/>
  <c r="U5" i="7"/>
  <c r="S5" i="7"/>
  <c r="Q5" i="7"/>
  <c r="O5" i="7"/>
  <c r="M5" i="7"/>
  <c r="K5" i="7"/>
  <c r="I5" i="7"/>
  <c r="G5" i="7"/>
  <c r="C5" i="7"/>
  <c r="E5" i="7"/>
  <c r="D5" i="7"/>
  <c r="DP57" i="6"/>
  <c r="DN57" i="6"/>
  <c r="DL57" i="6"/>
  <c r="DJ57" i="6"/>
  <c r="DH57" i="6"/>
  <c r="DF57" i="6"/>
  <c r="DD57" i="6"/>
  <c r="DB57" i="6"/>
  <c r="CZ57" i="6"/>
  <c r="CX57" i="6"/>
  <c r="CV57" i="6"/>
  <c r="CT57" i="6"/>
  <c r="CR57" i="6"/>
  <c r="CP57" i="6"/>
  <c r="CN57" i="6"/>
  <c r="CL57" i="6"/>
  <c r="CJ57" i="6"/>
  <c r="CH57" i="6"/>
  <c r="CF57" i="6"/>
  <c r="CD57" i="6"/>
  <c r="CB57" i="6"/>
  <c r="BZ57" i="6"/>
  <c r="BX57" i="6"/>
  <c r="BV57" i="6"/>
  <c r="BT57" i="6"/>
  <c r="BR57" i="6"/>
  <c r="BP57" i="6"/>
  <c r="BN57" i="6"/>
  <c r="BL57" i="6"/>
  <c r="BJ57" i="6"/>
  <c r="BH57" i="6"/>
  <c r="BF57" i="6"/>
  <c r="BC57" i="6"/>
  <c r="BA57" i="6"/>
  <c r="AY57" i="6"/>
  <c r="AW57" i="6"/>
  <c r="AU57" i="6"/>
  <c r="AS57" i="6"/>
  <c r="AQ57" i="6"/>
  <c r="AO57" i="6"/>
  <c r="AM57" i="6"/>
  <c r="AK57" i="6"/>
  <c r="AI57" i="6"/>
  <c r="AG57" i="6"/>
  <c r="AE57" i="6"/>
  <c r="AC57" i="6"/>
  <c r="AA57" i="6"/>
  <c r="Y57" i="6"/>
  <c r="W57" i="6"/>
  <c r="U57" i="6"/>
  <c r="S57" i="6"/>
  <c r="Q57" i="6"/>
  <c r="O57" i="6"/>
  <c r="M57" i="6"/>
  <c r="K57" i="6"/>
  <c r="I57" i="6"/>
  <c r="G57" i="6"/>
  <c r="C57" i="6"/>
  <c r="E57" i="6"/>
  <c r="D57" i="6"/>
  <c r="DP47" i="6"/>
  <c r="DN47" i="6"/>
  <c r="DL47" i="6"/>
  <c r="DJ47" i="6"/>
  <c r="DH47" i="6"/>
  <c r="DF47" i="6"/>
  <c r="DD47" i="6"/>
  <c r="DB47" i="6"/>
  <c r="CZ47" i="6"/>
  <c r="CX47" i="6"/>
  <c r="CV47" i="6"/>
  <c r="CT47" i="6"/>
  <c r="CR47" i="6"/>
  <c r="CP47" i="6"/>
  <c r="CN47" i="6"/>
  <c r="CL47" i="6"/>
  <c r="CJ47" i="6"/>
  <c r="CH47" i="6"/>
  <c r="CF47" i="6"/>
  <c r="CD47" i="6"/>
  <c r="CB47" i="6"/>
  <c r="BZ47" i="6"/>
  <c r="BX47" i="6"/>
  <c r="BV47" i="6"/>
  <c r="BT47" i="6"/>
  <c r="BR47" i="6"/>
  <c r="BP47" i="6"/>
  <c r="BN47" i="6"/>
  <c r="BL47" i="6"/>
  <c r="BJ47" i="6"/>
  <c r="BH47" i="6"/>
  <c r="BF47" i="6"/>
  <c r="BC47" i="6"/>
  <c r="BA47" i="6"/>
  <c r="AY47" i="6"/>
  <c r="AW47" i="6"/>
  <c r="AU47" i="6"/>
  <c r="AS47" i="6"/>
  <c r="AQ47" i="6"/>
  <c r="AO47" i="6"/>
  <c r="AM47" i="6"/>
  <c r="AK47" i="6"/>
  <c r="AI47" i="6"/>
  <c r="AG47" i="6"/>
  <c r="AE47" i="6"/>
  <c r="AC47" i="6"/>
  <c r="AA47" i="6"/>
  <c r="Y47" i="6"/>
  <c r="W47" i="6"/>
  <c r="U47" i="6"/>
  <c r="S47" i="6"/>
  <c r="Q47" i="6"/>
  <c r="O47" i="6"/>
  <c r="M47" i="6"/>
  <c r="K47" i="6"/>
  <c r="I47" i="6"/>
  <c r="G47" i="6"/>
  <c r="C47" i="6"/>
  <c r="E47" i="6"/>
  <c r="D47" i="6"/>
  <c r="DP37" i="6"/>
  <c r="DN37" i="6"/>
  <c r="DL37" i="6"/>
  <c r="DJ37" i="6"/>
  <c r="DH37" i="6"/>
  <c r="DF37" i="6"/>
  <c r="DD37" i="6"/>
  <c r="DB37" i="6"/>
  <c r="CZ37" i="6"/>
  <c r="CX37" i="6"/>
  <c r="CV37" i="6"/>
  <c r="CT37" i="6"/>
  <c r="CR37" i="6"/>
  <c r="CP37" i="6"/>
  <c r="CN37" i="6"/>
  <c r="CL37" i="6"/>
  <c r="CJ37" i="6"/>
  <c r="CH37" i="6"/>
  <c r="CF37" i="6"/>
  <c r="CD37" i="6"/>
  <c r="CB37" i="6"/>
  <c r="BZ37" i="6"/>
  <c r="BX37" i="6"/>
  <c r="BV37" i="6"/>
  <c r="BT37" i="6"/>
  <c r="BR37" i="6"/>
  <c r="BP37" i="6"/>
  <c r="BN37" i="6"/>
  <c r="BL37" i="6"/>
  <c r="BJ37" i="6"/>
  <c r="BH37" i="6"/>
  <c r="BF37" i="6"/>
  <c r="BC37" i="6"/>
  <c r="BA37" i="6"/>
  <c r="AY37" i="6"/>
  <c r="AW37" i="6"/>
  <c r="AU37" i="6"/>
  <c r="AS37" i="6"/>
  <c r="AQ37" i="6"/>
  <c r="AO37" i="6"/>
  <c r="AM37" i="6"/>
  <c r="AK37" i="6"/>
  <c r="AI37" i="6"/>
  <c r="AG37" i="6"/>
  <c r="AE37" i="6"/>
  <c r="AC37" i="6"/>
  <c r="AA37" i="6"/>
  <c r="Y37" i="6"/>
  <c r="W37" i="6"/>
  <c r="U37" i="6"/>
  <c r="S37" i="6"/>
  <c r="Q37" i="6"/>
  <c r="O37" i="6"/>
  <c r="M37" i="6"/>
  <c r="K37" i="6"/>
  <c r="I37" i="6"/>
  <c r="G37" i="6"/>
  <c r="C37" i="6"/>
  <c r="E37" i="6"/>
  <c r="D37" i="6"/>
  <c r="DP49" i="6"/>
  <c r="DN49" i="6"/>
  <c r="DL49" i="6"/>
  <c r="DJ49" i="6"/>
  <c r="DH49" i="6"/>
  <c r="DF49" i="6"/>
  <c r="DD49" i="6"/>
  <c r="DB49" i="6"/>
  <c r="CZ49" i="6"/>
  <c r="CX49" i="6"/>
  <c r="CV49" i="6"/>
  <c r="CT49" i="6"/>
  <c r="CR49" i="6"/>
  <c r="CP49" i="6"/>
  <c r="CN49" i="6"/>
  <c r="CL49" i="6"/>
  <c r="CJ49" i="6"/>
  <c r="CH49" i="6"/>
  <c r="CF49" i="6"/>
  <c r="CD49" i="6"/>
  <c r="CB49" i="6"/>
  <c r="BZ49" i="6"/>
  <c r="BX49" i="6"/>
  <c r="BV49" i="6"/>
  <c r="BT49" i="6"/>
  <c r="BR49" i="6"/>
  <c r="BP49" i="6"/>
  <c r="BN49" i="6"/>
  <c r="BL49" i="6"/>
  <c r="BJ49" i="6"/>
  <c r="BH49" i="6"/>
  <c r="BF49" i="6"/>
  <c r="BC49" i="6"/>
  <c r="BA49" i="6"/>
  <c r="AY49" i="6"/>
  <c r="AW49" i="6"/>
  <c r="AU49" i="6"/>
  <c r="AS49" i="6"/>
  <c r="AQ49" i="6"/>
  <c r="AO49" i="6"/>
  <c r="AM49" i="6"/>
  <c r="AK49" i="6"/>
  <c r="AI49" i="6"/>
  <c r="AG49" i="6"/>
  <c r="AE49" i="6"/>
  <c r="AC49" i="6"/>
  <c r="AA49" i="6"/>
  <c r="Y49" i="6"/>
  <c r="W49" i="6"/>
  <c r="U49" i="6"/>
  <c r="S49" i="6"/>
  <c r="Q49" i="6"/>
  <c r="O49" i="6"/>
  <c r="M49" i="6"/>
  <c r="K49" i="6"/>
  <c r="I49" i="6"/>
  <c r="G49" i="6"/>
  <c r="C49" i="6"/>
  <c r="E49" i="6"/>
  <c r="D49" i="6"/>
  <c r="DP16" i="6"/>
  <c r="DN16" i="6"/>
  <c r="DL16" i="6"/>
  <c r="DJ16" i="6"/>
  <c r="DH16" i="6"/>
  <c r="DF16" i="6"/>
  <c r="DD16" i="6"/>
  <c r="DB16" i="6"/>
  <c r="CZ16" i="6"/>
  <c r="CX16" i="6"/>
  <c r="CV16" i="6"/>
  <c r="CT16" i="6"/>
  <c r="CR16" i="6"/>
  <c r="CP16" i="6"/>
  <c r="CN16" i="6"/>
  <c r="CL16" i="6"/>
  <c r="CJ16" i="6"/>
  <c r="CH16" i="6"/>
  <c r="CF16" i="6"/>
  <c r="CD16" i="6"/>
  <c r="CB16" i="6"/>
  <c r="BZ16" i="6"/>
  <c r="BX16" i="6"/>
  <c r="BV16" i="6"/>
  <c r="BT16" i="6"/>
  <c r="BR16" i="6"/>
  <c r="BP16" i="6"/>
  <c r="BN16" i="6"/>
  <c r="BL16" i="6"/>
  <c r="BJ16" i="6"/>
  <c r="BH16" i="6"/>
  <c r="BF16" i="6"/>
  <c r="BC16" i="6"/>
  <c r="BA16" i="6"/>
  <c r="AY16" i="6"/>
  <c r="AW16" i="6"/>
  <c r="AU16" i="6"/>
  <c r="AS16" i="6"/>
  <c r="AQ16" i="6"/>
  <c r="AO16" i="6"/>
  <c r="AM16" i="6"/>
  <c r="AK16" i="6"/>
  <c r="AI16" i="6"/>
  <c r="AG16" i="6"/>
  <c r="AE16" i="6"/>
  <c r="AC16" i="6"/>
  <c r="AA16" i="6"/>
  <c r="Y16" i="6"/>
  <c r="W16" i="6"/>
  <c r="U16" i="6"/>
  <c r="S16" i="6"/>
  <c r="Q16" i="6"/>
  <c r="O16" i="6"/>
  <c r="M16" i="6"/>
  <c r="K16" i="6"/>
  <c r="I16" i="6"/>
  <c r="G16" i="6"/>
  <c r="C16" i="6"/>
  <c r="E16" i="6"/>
  <c r="D16" i="6"/>
  <c r="DP17" i="6"/>
  <c r="DN17" i="6"/>
  <c r="DL17" i="6"/>
  <c r="DJ17" i="6"/>
  <c r="DH17" i="6"/>
  <c r="DF17" i="6"/>
  <c r="DD17" i="6"/>
  <c r="DB17" i="6"/>
  <c r="CZ17" i="6"/>
  <c r="CX17" i="6"/>
  <c r="CV17" i="6"/>
  <c r="CT17" i="6"/>
  <c r="CR17" i="6"/>
  <c r="CP17" i="6"/>
  <c r="CN17" i="6"/>
  <c r="CL17" i="6"/>
  <c r="CJ17" i="6"/>
  <c r="CH17" i="6"/>
  <c r="CF17" i="6"/>
  <c r="CD17" i="6"/>
  <c r="CB17" i="6"/>
  <c r="BZ17" i="6"/>
  <c r="BX17" i="6"/>
  <c r="BV17" i="6"/>
  <c r="BT17" i="6"/>
  <c r="BR17" i="6"/>
  <c r="BP17" i="6"/>
  <c r="BN17" i="6"/>
  <c r="BL17" i="6"/>
  <c r="BJ17" i="6"/>
  <c r="BH17" i="6"/>
  <c r="BF17" i="6"/>
  <c r="BC17" i="6"/>
  <c r="BA17" i="6"/>
  <c r="AY17" i="6"/>
  <c r="AW17" i="6"/>
  <c r="AU17" i="6"/>
  <c r="AS17" i="6"/>
  <c r="AQ17" i="6"/>
  <c r="AO17" i="6"/>
  <c r="AM17" i="6"/>
  <c r="AK17" i="6"/>
  <c r="AI17" i="6"/>
  <c r="AG17" i="6"/>
  <c r="AE17" i="6"/>
  <c r="AC17" i="6"/>
  <c r="AA17" i="6"/>
  <c r="Y17" i="6"/>
  <c r="W17" i="6"/>
  <c r="U17" i="6"/>
  <c r="S17" i="6"/>
  <c r="Q17" i="6"/>
  <c r="O17" i="6"/>
  <c r="M17" i="6"/>
  <c r="K17" i="6"/>
  <c r="I17" i="6"/>
  <c r="G17" i="6"/>
  <c r="C17" i="6"/>
  <c r="E17" i="6"/>
  <c r="D17" i="6"/>
  <c r="DP55" i="6"/>
  <c r="DN55" i="6"/>
  <c r="DL55" i="6"/>
  <c r="DJ55" i="6"/>
  <c r="DH55" i="6"/>
  <c r="DF55" i="6"/>
  <c r="DD55" i="6"/>
  <c r="DB55" i="6"/>
  <c r="CZ55" i="6"/>
  <c r="CX55" i="6"/>
  <c r="CV55" i="6"/>
  <c r="CT55" i="6"/>
  <c r="CR55" i="6"/>
  <c r="CP55" i="6"/>
  <c r="CN55" i="6"/>
  <c r="CL55" i="6"/>
  <c r="CJ55" i="6"/>
  <c r="CH55" i="6"/>
  <c r="CF55" i="6"/>
  <c r="CD55" i="6"/>
  <c r="CB55" i="6"/>
  <c r="BZ55" i="6"/>
  <c r="BX55" i="6"/>
  <c r="BV55" i="6"/>
  <c r="BT55" i="6"/>
  <c r="BR55" i="6"/>
  <c r="BP55" i="6"/>
  <c r="BN55" i="6"/>
  <c r="BL55" i="6"/>
  <c r="BJ55" i="6"/>
  <c r="BH55" i="6"/>
  <c r="BF55" i="6"/>
  <c r="BC55" i="6"/>
  <c r="BA55" i="6"/>
  <c r="AY55" i="6"/>
  <c r="AW55" i="6"/>
  <c r="AU55" i="6"/>
  <c r="AS55" i="6"/>
  <c r="AQ55" i="6"/>
  <c r="AO55" i="6"/>
  <c r="AM55" i="6"/>
  <c r="AK55" i="6"/>
  <c r="AI55" i="6"/>
  <c r="AG55" i="6"/>
  <c r="AE55" i="6"/>
  <c r="AC55" i="6"/>
  <c r="AA55" i="6"/>
  <c r="Y55" i="6"/>
  <c r="W55" i="6"/>
  <c r="U55" i="6"/>
  <c r="S55" i="6"/>
  <c r="Q55" i="6"/>
  <c r="O55" i="6"/>
  <c r="M55" i="6"/>
  <c r="K55" i="6"/>
  <c r="I55" i="6"/>
  <c r="G55" i="6"/>
  <c r="C55" i="6"/>
  <c r="E55" i="6"/>
  <c r="D55" i="6"/>
  <c r="DP35" i="6"/>
  <c r="DN35" i="6"/>
  <c r="DL35" i="6"/>
  <c r="DJ35" i="6"/>
  <c r="DH35" i="6"/>
  <c r="DF35" i="6"/>
  <c r="DD35" i="6"/>
  <c r="DB35" i="6"/>
  <c r="CZ35" i="6"/>
  <c r="CX35" i="6"/>
  <c r="CV35" i="6"/>
  <c r="CT35" i="6"/>
  <c r="CR35" i="6"/>
  <c r="CP35" i="6"/>
  <c r="CN35" i="6"/>
  <c r="CL35" i="6"/>
  <c r="CJ35" i="6"/>
  <c r="CH35" i="6"/>
  <c r="CF35" i="6"/>
  <c r="CD35" i="6"/>
  <c r="CB35" i="6"/>
  <c r="BZ35" i="6"/>
  <c r="BX35" i="6"/>
  <c r="BV35" i="6"/>
  <c r="BT35" i="6"/>
  <c r="BR35" i="6"/>
  <c r="BP35" i="6"/>
  <c r="BN35" i="6"/>
  <c r="BL35" i="6"/>
  <c r="BJ35" i="6"/>
  <c r="BH35" i="6"/>
  <c r="BF35" i="6"/>
  <c r="BC35" i="6"/>
  <c r="BA35" i="6"/>
  <c r="AY35" i="6"/>
  <c r="AW35" i="6"/>
  <c r="AU35" i="6"/>
  <c r="AS35" i="6"/>
  <c r="AQ35" i="6"/>
  <c r="AO35" i="6"/>
  <c r="AM35" i="6"/>
  <c r="AK35" i="6"/>
  <c r="AI35" i="6"/>
  <c r="AG35" i="6"/>
  <c r="AE35" i="6"/>
  <c r="AC35" i="6"/>
  <c r="AA35" i="6"/>
  <c r="Y35" i="6"/>
  <c r="W35" i="6"/>
  <c r="U35" i="6"/>
  <c r="S35" i="6"/>
  <c r="Q35" i="6"/>
  <c r="O35" i="6"/>
  <c r="M35" i="6"/>
  <c r="K35" i="6"/>
  <c r="I35" i="6"/>
  <c r="G35" i="6"/>
  <c r="C35" i="6"/>
  <c r="E35" i="6"/>
  <c r="D35" i="6"/>
  <c r="DP6" i="6"/>
  <c r="DN6" i="6"/>
  <c r="DL6" i="6"/>
  <c r="DJ6" i="6"/>
  <c r="DH6" i="6"/>
  <c r="DF6" i="6"/>
  <c r="DD6" i="6"/>
  <c r="DB6" i="6"/>
  <c r="CZ6" i="6"/>
  <c r="CX6" i="6"/>
  <c r="CV6" i="6"/>
  <c r="CT6" i="6"/>
  <c r="CR6" i="6"/>
  <c r="CP6" i="6"/>
  <c r="CN6" i="6"/>
  <c r="CL6" i="6"/>
  <c r="CJ6" i="6"/>
  <c r="CH6" i="6"/>
  <c r="CF6" i="6"/>
  <c r="CD6" i="6"/>
  <c r="CB6" i="6"/>
  <c r="BZ6" i="6"/>
  <c r="BX6" i="6"/>
  <c r="BV6" i="6"/>
  <c r="BT6" i="6"/>
  <c r="BR6" i="6"/>
  <c r="BP6" i="6"/>
  <c r="BN6" i="6"/>
  <c r="BL6" i="6"/>
  <c r="BJ6" i="6"/>
  <c r="BH6" i="6"/>
  <c r="BF6" i="6"/>
  <c r="BC6" i="6"/>
  <c r="BA6" i="6"/>
  <c r="AY6" i="6"/>
  <c r="AW6" i="6"/>
  <c r="AU6" i="6"/>
  <c r="AS6" i="6"/>
  <c r="AQ6" i="6"/>
  <c r="AO6" i="6"/>
  <c r="AM6" i="6"/>
  <c r="AK6" i="6"/>
  <c r="AI6" i="6"/>
  <c r="AG6" i="6"/>
  <c r="AE6" i="6"/>
  <c r="AC6" i="6"/>
  <c r="AA6" i="6"/>
  <c r="Y6" i="6"/>
  <c r="W6" i="6"/>
  <c r="U6" i="6"/>
  <c r="S6" i="6"/>
  <c r="Q6" i="6"/>
  <c r="O6" i="6"/>
  <c r="M6" i="6"/>
  <c r="K6" i="6"/>
  <c r="I6" i="6"/>
  <c r="G6" i="6"/>
  <c r="C6" i="6"/>
  <c r="E6" i="6"/>
  <c r="D6" i="6"/>
  <c r="DP21" i="6"/>
  <c r="DN21" i="6"/>
  <c r="DL21" i="6"/>
  <c r="DJ21" i="6"/>
  <c r="DH21" i="6"/>
  <c r="DF21" i="6"/>
  <c r="DD21" i="6"/>
  <c r="DB21" i="6"/>
  <c r="CZ21" i="6"/>
  <c r="CX21" i="6"/>
  <c r="CV21" i="6"/>
  <c r="CT21" i="6"/>
  <c r="CR21" i="6"/>
  <c r="CP21" i="6"/>
  <c r="CN21" i="6"/>
  <c r="CL21" i="6"/>
  <c r="CJ21" i="6"/>
  <c r="CH21" i="6"/>
  <c r="CF21" i="6"/>
  <c r="CD21" i="6"/>
  <c r="CB21" i="6"/>
  <c r="BZ21" i="6"/>
  <c r="BX21" i="6"/>
  <c r="BV21" i="6"/>
  <c r="BT21" i="6"/>
  <c r="BR21" i="6"/>
  <c r="BP21" i="6"/>
  <c r="BN21" i="6"/>
  <c r="BL21" i="6"/>
  <c r="BJ21" i="6"/>
  <c r="BH21" i="6"/>
  <c r="BF21" i="6"/>
  <c r="BC21" i="6"/>
  <c r="BA21" i="6"/>
  <c r="AY21" i="6"/>
  <c r="AW21" i="6"/>
  <c r="AU21" i="6"/>
  <c r="AS21" i="6"/>
  <c r="AQ21" i="6"/>
  <c r="AO21" i="6"/>
  <c r="AM21" i="6"/>
  <c r="AK21" i="6"/>
  <c r="AI21" i="6"/>
  <c r="AG21" i="6"/>
  <c r="AE21" i="6"/>
  <c r="AC21" i="6"/>
  <c r="AA21" i="6"/>
  <c r="Y21" i="6"/>
  <c r="W21" i="6"/>
  <c r="U21" i="6"/>
  <c r="S21" i="6"/>
  <c r="Q21" i="6"/>
  <c r="O21" i="6"/>
  <c r="M21" i="6"/>
  <c r="K21" i="6"/>
  <c r="I21" i="6"/>
  <c r="G21" i="6"/>
  <c r="C21" i="6"/>
  <c r="E21" i="6"/>
  <c r="D21" i="6"/>
  <c r="DP50" i="6"/>
  <c r="DN50" i="6"/>
  <c r="DL50" i="6"/>
  <c r="DJ50" i="6"/>
  <c r="DH50" i="6"/>
  <c r="DF50" i="6"/>
  <c r="DD50" i="6"/>
  <c r="DB50" i="6"/>
  <c r="CZ50" i="6"/>
  <c r="CX50" i="6"/>
  <c r="CV50" i="6"/>
  <c r="CT50" i="6"/>
  <c r="CR50" i="6"/>
  <c r="CP50" i="6"/>
  <c r="CN50" i="6"/>
  <c r="CL50" i="6"/>
  <c r="CJ50" i="6"/>
  <c r="CH50" i="6"/>
  <c r="CF50" i="6"/>
  <c r="CD50" i="6"/>
  <c r="CB50" i="6"/>
  <c r="BZ50" i="6"/>
  <c r="BX50" i="6"/>
  <c r="BV50" i="6"/>
  <c r="BT50" i="6"/>
  <c r="BR50" i="6"/>
  <c r="BP50" i="6"/>
  <c r="BN50" i="6"/>
  <c r="BL50" i="6"/>
  <c r="BJ50" i="6"/>
  <c r="BH50" i="6"/>
  <c r="BF50" i="6"/>
  <c r="BC50" i="6"/>
  <c r="BA50" i="6"/>
  <c r="AY50" i="6"/>
  <c r="AW50" i="6"/>
  <c r="AU50" i="6"/>
  <c r="AS50" i="6"/>
  <c r="AQ50" i="6"/>
  <c r="AO50" i="6"/>
  <c r="AM50" i="6"/>
  <c r="AK50" i="6"/>
  <c r="AI50" i="6"/>
  <c r="AG50" i="6"/>
  <c r="AE50" i="6"/>
  <c r="AC50" i="6"/>
  <c r="AA50" i="6"/>
  <c r="Y50" i="6"/>
  <c r="W50" i="6"/>
  <c r="U50" i="6"/>
  <c r="S50" i="6"/>
  <c r="Q50" i="6"/>
  <c r="O50" i="6"/>
  <c r="M50" i="6"/>
  <c r="K50" i="6"/>
  <c r="I50" i="6"/>
  <c r="G50" i="6"/>
  <c r="C50" i="6"/>
  <c r="E50" i="6"/>
  <c r="D50" i="6"/>
  <c r="DP31" i="6"/>
  <c r="DN31" i="6"/>
  <c r="DL31" i="6"/>
  <c r="DJ31" i="6"/>
  <c r="DH31" i="6"/>
  <c r="DF31" i="6"/>
  <c r="DD31" i="6"/>
  <c r="DB31" i="6"/>
  <c r="CZ31" i="6"/>
  <c r="CX31" i="6"/>
  <c r="CV31" i="6"/>
  <c r="CT31" i="6"/>
  <c r="CR31" i="6"/>
  <c r="CP31" i="6"/>
  <c r="CN31" i="6"/>
  <c r="CL31" i="6"/>
  <c r="CJ31" i="6"/>
  <c r="CH31" i="6"/>
  <c r="CF31" i="6"/>
  <c r="CD31" i="6"/>
  <c r="CB31" i="6"/>
  <c r="BZ31" i="6"/>
  <c r="BX31" i="6"/>
  <c r="BV31" i="6"/>
  <c r="BT31" i="6"/>
  <c r="BR31" i="6"/>
  <c r="BP31" i="6"/>
  <c r="BN31" i="6"/>
  <c r="BL31" i="6"/>
  <c r="BJ31" i="6"/>
  <c r="BH31" i="6"/>
  <c r="BF31" i="6"/>
  <c r="BC31" i="6"/>
  <c r="BA31" i="6"/>
  <c r="AY31" i="6"/>
  <c r="AW31" i="6"/>
  <c r="AU31" i="6"/>
  <c r="AS31" i="6"/>
  <c r="AQ31" i="6"/>
  <c r="AO31" i="6"/>
  <c r="AM31" i="6"/>
  <c r="AK31" i="6"/>
  <c r="AI31" i="6"/>
  <c r="AG31" i="6"/>
  <c r="AE31" i="6"/>
  <c r="AC31" i="6"/>
  <c r="AA31" i="6"/>
  <c r="Y31" i="6"/>
  <c r="W31" i="6"/>
  <c r="U31" i="6"/>
  <c r="S31" i="6"/>
  <c r="Q31" i="6"/>
  <c r="O31" i="6"/>
  <c r="M31" i="6"/>
  <c r="K31" i="6"/>
  <c r="I31" i="6"/>
  <c r="G31" i="6"/>
  <c r="C31" i="6"/>
  <c r="E31" i="6"/>
  <c r="D31" i="6"/>
  <c r="DP56" i="6"/>
  <c r="DN56" i="6"/>
  <c r="DL56" i="6"/>
  <c r="DJ56" i="6"/>
  <c r="DH56" i="6"/>
  <c r="DF56" i="6"/>
  <c r="DD56" i="6"/>
  <c r="DB56" i="6"/>
  <c r="CZ56" i="6"/>
  <c r="CX56" i="6"/>
  <c r="CV56" i="6"/>
  <c r="CT56" i="6"/>
  <c r="CR56" i="6"/>
  <c r="CP56" i="6"/>
  <c r="CN56" i="6"/>
  <c r="CL56" i="6"/>
  <c r="CJ56" i="6"/>
  <c r="CH56" i="6"/>
  <c r="CF56" i="6"/>
  <c r="CD56" i="6"/>
  <c r="CB56" i="6"/>
  <c r="BZ56" i="6"/>
  <c r="BX56" i="6"/>
  <c r="BV56" i="6"/>
  <c r="BT56" i="6"/>
  <c r="BR56" i="6"/>
  <c r="BP56" i="6"/>
  <c r="BN56" i="6"/>
  <c r="BL56" i="6"/>
  <c r="BJ56" i="6"/>
  <c r="BH56" i="6"/>
  <c r="BF56" i="6"/>
  <c r="BC56" i="6"/>
  <c r="BA56" i="6"/>
  <c r="AY56" i="6"/>
  <c r="AW56" i="6"/>
  <c r="AU56" i="6"/>
  <c r="AS56" i="6"/>
  <c r="AQ56" i="6"/>
  <c r="AO56" i="6"/>
  <c r="AM56" i="6"/>
  <c r="AK56" i="6"/>
  <c r="AI56" i="6"/>
  <c r="AG56" i="6"/>
  <c r="AE56" i="6"/>
  <c r="AC56" i="6"/>
  <c r="AA56" i="6"/>
  <c r="Y56" i="6"/>
  <c r="W56" i="6"/>
  <c r="U56" i="6"/>
  <c r="S56" i="6"/>
  <c r="Q56" i="6"/>
  <c r="O56" i="6"/>
  <c r="M56" i="6"/>
  <c r="K56" i="6"/>
  <c r="I56" i="6"/>
  <c r="G56" i="6"/>
  <c r="C56" i="6"/>
  <c r="E56" i="6"/>
  <c r="D56" i="6"/>
  <c r="DP30" i="6"/>
  <c r="DN30" i="6"/>
  <c r="DL30" i="6"/>
  <c r="DJ30" i="6"/>
  <c r="DH30" i="6"/>
  <c r="DF30" i="6"/>
  <c r="DD30" i="6"/>
  <c r="DB30" i="6"/>
  <c r="CZ30" i="6"/>
  <c r="CX30" i="6"/>
  <c r="CV30" i="6"/>
  <c r="CT30" i="6"/>
  <c r="CR30" i="6"/>
  <c r="CP30" i="6"/>
  <c r="CN30" i="6"/>
  <c r="CL30" i="6"/>
  <c r="CJ30" i="6"/>
  <c r="CH30" i="6"/>
  <c r="CF30" i="6"/>
  <c r="CD30" i="6"/>
  <c r="CB30" i="6"/>
  <c r="BZ30" i="6"/>
  <c r="BX30" i="6"/>
  <c r="BV30" i="6"/>
  <c r="BT30" i="6"/>
  <c r="BR30" i="6"/>
  <c r="BP30" i="6"/>
  <c r="BN30" i="6"/>
  <c r="BL30" i="6"/>
  <c r="BJ30" i="6"/>
  <c r="BH30" i="6"/>
  <c r="BF30" i="6"/>
  <c r="BC30" i="6"/>
  <c r="BA30" i="6"/>
  <c r="AY30" i="6"/>
  <c r="AW30" i="6"/>
  <c r="AU30" i="6"/>
  <c r="AS30" i="6"/>
  <c r="AQ30" i="6"/>
  <c r="AO30" i="6"/>
  <c r="AM30" i="6"/>
  <c r="AK30" i="6"/>
  <c r="AI30" i="6"/>
  <c r="AG30" i="6"/>
  <c r="AE30" i="6"/>
  <c r="AC30" i="6"/>
  <c r="AA30" i="6"/>
  <c r="Y30" i="6"/>
  <c r="W30" i="6"/>
  <c r="U30" i="6"/>
  <c r="S30" i="6"/>
  <c r="Q30" i="6"/>
  <c r="O30" i="6"/>
  <c r="M30" i="6"/>
  <c r="K30" i="6"/>
  <c r="I30" i="6"/>
  <c r="G30" i="6"/>
  <c r="C30" i="6"/>
  <c r="E30" i="6"/>
  <c r="D30" i="6"/>
  <c r="DP26" i="6"/>
  <c r="DN26" i="6"/>
  <c r="DL26" i="6"/>
  <c r="DJ26" i="6"/>
  <c r="DH26" i="6"/>
  <c r="DF26" i="6"/>
  <c r="DD26" i="6"/>
  <c r="DB26" i="6"/>
  <c r="CZ26" i="6"/>
  <c r="CX26" i="6"/>
  <c r="CV26" i="6"/>
  <c r="CT26" i="6"/>
  <c r="CR26" i="6"/>
  <c r="CP26" i="6"/>
  <c r="CN26" i="6"/>
  <c r="CL26" i="6"/>
  <c r="CJ26" i="6"/>
  <c r="CH26" i="6"/>
  <c r="CF26" i="6"/>
  <c r="CD26" i="6"/>
  <c r="CB26" i="6"/>
  <c r="BZ26" i="6"/>
  <c r="BX26" i="6"/>
  <c r="BV26" i="6"/>
  <c r="BT26" i="6"/>
  <c r="BR26" i="6"/>
  <c r="BP26" i="6"/>
  <c r="BN26" i="6"/>
  <c r="BL26" i="6"/>
  <c r="BJ26" i="6"/>
  <c r="BH26" i="6"/>
  <c r="BF26" i="6"/>
  <c r="BC26" i="6"/>
  <c r="BA26" i="6"/>
  <c r="AY26" i="6"/>
  <c r="AW26" i="6"/>
  <c r="AU26" i="6"/>
  <c r="AS26" i="6"/>
  <c r="AQ26" i="6"/>
  <c r="AO26" i="6"/>
  <c r="AM26" i="6"/>
  <c r="AK26" i="6"/>
  <c r="AI26" i="6"/>
  <c r="AG26" i="6"/>
  <c r="AE26" i="6"/>
  <c r="AC26" i="6"/>
  <c r="AA26" i="6"/>
  <c r="Y26" i="6"/>
  <c r="W26" i="6"/>
  <c r="U26" i="6"/>
  <c r="S26" i="6"/>
  <c r="Q26" i="6"/>
  <c r="O26" i="6"/>
  <c r="M26" i="6"/>
  <c r="K26" i="6"/>
  <c r="I26" i="6"/>
  <c r="G26" i="6"/>
  <c r="C26" i="6"/>
  <c r="E26" i="6"/>
  <c r="D26" i="6"/>
  <c r="DP8" i="6"/>
  <c r="DN8" i="6"/>
  <c r="DL8" i="6"/>
  <c r="DJ8" i="6"/>
  <c r="DH8" i="6"/>
  <c r="DF8" i="6"/>
  <c r="DD8" i="6"/>
  <c r="DB8" i="6"/>
  <c r="CZ8" i="6"/>
  <c r="CX8" i="6"/>
  <c r="CV8" i="6"/>
  <c r="CT8" i="6"/>
  <c r="CR8" i="6"/>
  <c r="CP8" i="6"/>
  <c r="CN8" i="6"/>
  <c r="CL8" i="6"/>
  <c r="CJ8" i="6"/>
  <c r="CH8" i="6"/>
  <c r="CF8" i="6"/>
  <c r="CD8" i="6"/>
  <c r="CB8" i="6"/>
  <c r="BZ8" i="6"/>
  <c r="BX8" i="6"/>
  <c r="BV8" i="6"/>
  <c r="BT8" i="6"/>
  <c r="BR8" i="6"/>
  <c r="BP8" i="6"/>
  <c r="BN8" i="6"/>
  <c r="BL8" i="6"/>
  <c r="BJ8" i="6"/>
  <c r="BH8" i="6"/>
  <c r="BF8" i="6"/>
  <c r="BC8" i="6"/>
  <c r="BA8" i="6"/>
  <c r="AY8" i="6"/>
  <c r="AW8" i="6"/>
  <c r="AU8" i="6"/>
  <c r="AS8" i="6"/>
  <c r="AQ8" i="6"/>
  <c r="AO8" i="6"/>
  <c r="AM8" i="6"/>
  <c r="AK8" i="6"/>
  <c r="AI8" i="6"/>
  <c r="AG8" i="6"/>
  <c r="AE8" i="6"/>
  <c r="AC8" i="6"/>
  <c r="AA8" i="6"/>
  <c r="Y8" i="6"/>
  <c r="W8" i="6"/>
  <c r="U8" i="6"/>
  <c r="S8" i="6"/>
  <c r="Q8" i="6"/>
  <c r="O8" i="6"/>
  <c r="M8" i="6"/>
  <c r="K8" i="6"/>
  <c r="I8" i="6"/>
  <c r="G8" i="6"/>
  <c r="C8" i="6"/>
  <c r="E8" i="6"/>
  <c r="D8" i="6"/>
  <c r="DP24" i="6"/>
  <c r="DN24" i="6"/>
  <c r="DL24" i="6"/>
  <c r="DJ24" i="6"/>
  <c r="DH24" i="6"/>
  <c r="DF24" i="6"/>
  <c r="DD24" i="6"/>
  <c r="DB24" i="6"/>
  <c r="CZ24" i="6"/>
  <c r="CX24" i="6"/>
  <c r="CV24" i="6"/>
  <c r="CT24" i="6"/>
  <c r="CR24" i="6"/>
  <c r="CP24" i="6"/>
  <c r="CN24" i="6"/>
  <c r="CL24" i="6"/>
  <c r="CJ24" i="6"/>
  <c r="CH24" i="6"/>
  <c r="CF24" i="6"/>
  <c r="CD24" i="6"/>
  <c r="CB24" i="6"/>
  <c r="BZ24" i="6"/>
  <c r="BX24" i="6"/>
  <c r="BV24" i="6"/>
  <c r="BT24" i="6"/>
  <c r="BR24" i="6"/>
  <c r="BP24" i="6"/>
  <c r="BN24" i="6"/>
  <c r="BL24" i="6"/>
  <c r="BJ24" i="6"/>
  <c r="BH24" i="6"/>
  <c r="BF24" i="6"/>
  <c r="BC24" i="6"/>
  <c r="BA24" i="6"/>
  <c r="AY24" i="6"/>
  <c r="AW24" i="6"/>
  <c r="AU24" i="6"/>
  <c r="AS24" i="6"/>
  <c r="AQ24" i="6"/>
  <c r="AO24" i="6"/>
  <c r="AM24" i="6"/>
  <c r="AK24" i="6"/>
  <c r="AI24" i="6"/>
  <c r="AG24" i="6"/>
  <c r="AE24" i="6"/>
  <c r="AC24" i="6"/>
  <c r="AA24" i="6"/>
  <c r="Y24" i="6"/>
  <c r="W24" i="6"/>
  <c r="U24" i="6"/>
  <c r="S24" i="6"/>
  <c r="Q24" i="6"/>
  <c r="O24" i="6"/>
  <c r="M24" i="6"/>
  <c r="K24" i="6"/>
  <c r="I24" i="6"/>
  <c r="G24" i="6"/>
  <c r="C24" i="6"/>
  <c r="E24" i="6"/>
  <c r="D24" i="6"/>
  <c r="DP52" i="6"/>
  <c r="DN52" i="6"/>
  <c r="DL52" i="6"/>
  <c r="DJ52" i="6"/>
  <c r="DH52" i="6"/>
  <c r="DF52" i="6"/>
  <c r="DD52" i="6"/>
  <c r="DB52" i="6"/>
  <c r="CZ52" i="6"/>
  <c r="CX52" i="6"/>
  <c r="CV52" i="6"/>
  <c r="CT52" i="6"/>
  <c r="CR52" i="6"/>
  <c r="CP52" i="6"/>
  <c r="CN52" i="6"/>
  <c r="CL52" i="6"/>
  <c r="CJ52" i="6"/>
  <c r="CH52" i="6"/>
  <c r="CF52" i="6"/>
  <c r="CD52" i="6"/>
  <c r="CB52" i="6"/>
  <c r="BZ52" i="6"/>
  <c r="BX52" i="6"/>
  <c r="BV52" i="6"/>
  <c r="BT52" i="6"/>
  <c r="BR52" i="6"/>
  <c r="BP52" i="6"/>
  <c r="BN52" i="6"/>
  <c r="BL52" i="6"/>
  <c r="BJ52" i="6"/>
  <c r="BH52" i="6"/>
  <c r="BF52" i="6"/>
  <c r="BC52" i="6"/>
  <c r="BA52" i="6"/>
  <c r="AY52" i="6"/>
  <c r="AW52" i="6"/>
  <c r="AU52" i="6"/>
  <c r="AS52" i="6"/>
  <c r="AQ52" i="6"/>
  <c r="AO52" i="6"/>
  <c r="AM52" i="6"/>
  <c r="AK52" i="6"/>
  <c r="AI52" i="6"/>
  <c r="AG52" i="6"/>
  <c r="AE52" i="6"/>
  <c r="AC52" i="6"/>
  <c r="AA52" i="6"/>
  <c r="Y52" i="6"/>
  <c r="W52" i="6"/>
  <c r="U52" i="6"/>
  <c r="S52" i="6"/>
  <c r="Q52" i="6"/>
  <c r="O52" i="6"/>
  <c r="M52" i="6"/>
  <c r="K52" i="6"/>
  <c r="I52" i="6"/>
  <c r="G52" i="6"/>
  <c r="C52" i="6"/>
  <c r="E52" i="6"/>
  <c r="D52" i="6"/>
  <c r="DP18" i="6"/>
  <c r="DN18" i="6"/>
  <c r="DL18" i="6"/>
  <c r="DJ18" i="6"/>
  <c r="DH18" i="6"/>
  <c r="DF18" i="6"/>
  <c r="DD18" i="6"/>
  <c r="DB18" i="6"/>
  <c r="CZ18" i="6"/>
  <c r="CX18" i="6"/>
  <c r="CV18" i="6"/>
  <c r="CT18" i="6"/>
  <c r="CR18" i="6"/>
  <c r="CP18" i="6"/>
  <c r="CN18" i="6"/>
  <c r="CL18" i="6"/>
  <c r="CJ18" i="6"/>
  <c r="CH18" i="6"/>
  <c r="CF18" i="6"/>
  <c r="CD18" i="6"/>
  <c r="CB18" i="6"/>
  <c r="BZ18" i="6"/>
  <c r="BX18" i="6"/>
  <c r="BV18" i="6"/>
  <c r="BT18" i="6"/>
  <c r="BR18" i="6"/>
  <c r="BP18" i="6"/>
  <c r="BN18" i="6"/>
  <c r="BL18" i="6"/>
  <c r="BJ18" i="6"/>
  <c r="BH18" i="6"/>
  <c r="BF18" i="6"/>
  <c r="BC18" i="6"/>
  <c r="BA18" i="6"/>
  <c r="AY18" i="6"/>
  <c r="AW18" i="6"/>
  <c r="AU18" i="6"/>
  <c r="AS18" i="6"/>
  <c r="AQ18" i="6"/>
  <c r="AO18" i="6"/>
  <c r="AM18" i="6"/>
  <c r="AK18" i="6"/>
  <c r="AI18" i="6"/>
  <c r="AG18" i="6"/>
  <c r="AE18" i="6"/>
  <c r="AC18" i="6"/>
  <c r="AA18" i="6"/>
  <c r="Y18" i="6"/>
  <c r="W18" i="6"/>
  <c r="U18" i="6"/>
  <c r="S18" i="6"/>
  <c r="Q18" i="6"/>
  <c r="O18" i="6"/>
  <c r="M18" i="6"/>
  <c r="K18" i="6"/>
  <c r="I18" i="6"/>
  <c r="G18" i="6"/>
  <c r="C18" i="6"/>
  <c r="E18" i="6"/>
  <c r="D18" i="6"/>
  <c r="DP22" i="6"/>
  <c r="DN22" i="6"/>
  <c r="DL22" i="6"/>
  <c r="DJ22" i="6"/>
  <c r="DH22" i="6"/>
  <c r="DF22" i="6"/>
  <c r="DD22" i="6"/>
  <c r="DB22" i="6"/>
  <c r="CZ22" i="6"/>
  <c r="CX22" i="6"/>
  <c r="CV22" i="6"/>
  <c r="CT22" i="6"/>
  <c r="CR22" i="6"/>
  <c r="CP22" i="6"/>
  <c r="CN22" i="6"/>
  <c r="CL22" i="6"/>
  <c r="CJ22" i="6"/>
  <c r="CH22" i="6"/>
  <c r="CF22" i="6"/>
  <c r="CD22" i="6"/>
  <c r="CB22" i="6"/>
  <c r="BZ22" i="6"/>
  <c r="BX22" i="6"/>
  <c r="BV22" i="6"/>
  <c r="BT22" i="6"/>
  <c r="BR22" i="6"/>
  <c r="BP22" i="6"/>
  <c r="BN22" i="6"/>
  <c r="BL22" i="6"/>
  <c r="BJ22" i="6"/>
  <c r="BH22" i="6"/>
  <c r="BF22" i="6"/>
  <c r="BC22" i="6"/>
  <c r="BA22" i="6"/>
  <c r="AY22" i="6"/>
  <c r="AW22" i="6"/>
  <c r="AU22" i="6"/>
  <c r="AS22" i="6"/>
  <c r="AQ22" i="6"/>
  <c r="AO22" i="6"/>
  <c r="AM22" i="6"/>
  <c r="AK22" i="6"/>
  <c r="AI22" i="6"/>
  <c r="AG22" i="6"/>
  <c r="AE22" i="6"/>
  <c r="AC22" i="6"/>
  <c r="AA22" i="6"/>
  <c r="Y22" i="6"/>
  <c r="W22" i="6"/>
  <c r="U22" i="6"/>
  <c r="S22" i="6"/>
  <c r="Q22" i="6"/>
  <c r="O22" i="6"/>
  <c r="M22" i="6"/>
  <c r="K22" i="6"/>
  <c r="I22" i="6"/>
  <c r="G22" i="6"/>
  <c r="C22" i="6"/>
  <c r="E22" i="6"/>
  <c r="D22" i="6"/>
  <c r="DP11" i="6"/>
  <c r="DN11" i="6"/>
  <c r="DL11" i="6"/>
  <c r="DJ11" i="6"/>
  <c r="DH11" i="6"/>
  <c r="DF11" i="6"/>
  <c r="DD11" i="6"/>
  <c r="DB11" i="6"/>
  <c r="CZ11" i="6"/>
  <c r="CX11" i="6"/>
  <c r="CV11" i="6"/>
  <c r="CT11" i="6"/>
  <c r="CR11" i="6"/>
  <c r="CP11" i="6"/>
  <c r="CN11" i="6"/>
  <c r="CL11" i="6"/>
  <c r="CJ11" i="6"/>
  <c r="CH11" i="6"/>
  <c r="CF11" i="6"/>
  <c r="CD11" i="6"/>
  <c r="CB11" i="6"/>
  <c r="BZ11" i="6"/>
  <c r="BX11" i="6"/>
  <c r="BV11" i="6"/>
  <c r="BT11" i="6"/>
  <c r="BR11" i="6"/>
  <c r="BP11" i="6"/>
  <c r="BN11" i="6"/>
  <c r="BL11" i="6"/>
  <c r="BJ11" i="6"/>
  <c r="BH11" i="6"/>
  <c r="BF11" i="6"/>
  <c r="BC11" i="6"/>
  <c r="BA11" i="6"/>
  <c r="AY11" i="6"/>
  <c r="AW11" i="6"/>
  <c r="AU11" i="6"/>
  <c r="AS11" i="6"/>
  <c r="AQ11" i="6"/>
  <c r="AO11" i="6"/>
  <c r="AM11" i="6"/>
  <c r="AK11" i="6"/>
  <c r="AI11" i="6"/>
  <c r="AG11" i="6"/>
  <c r="AE11" i="6"/>
  <c r="AC11" i="6"/>
  <c r="AA11" i="6"/>
  <c r="Y11" i="6"/>
  <c r="W11" i="6"/>
  <c r="U11" i="6"/>
  <c r="S11" i="6"/>
  <c r="Q11" i="6"/>
  <c r="O11" i="6"/>
  <c r="M11" i="6"/>
  <c r="K11" i="6"/>
  <c r="I11" i="6"/>
  <c r="G11" i="6"/>
  <c r="C11" i="6"/>
  <c r="E11" i="6"/>
  <c r="D11" i="6"/>
  <c r="DP39" i="6"/>
  <c r="DN39" i="6"/>
  <c r="DL39" i="6"/>
  <c r="DJ39" i="6"/>
  <c r="DH39" i="6"/>
  <c r="DF39" i="6"/>
  <c r="DD39" i="6"/>
  <c r="DB39" i="6"/>
  <c r="CZ39" i="6"/>
  <c r="CX39" i="6"/>
  <c r="CV39" i="6"/>
  <c r="CT39" i="6"/>
  <c r="CR39" i="6"/>
  <c r="CP39" i="6"/>
  <c r="CN39" i="6"/>
  <c r="CL39" i="6"/>
  <c r="CJ39" i="6"/>
  <c r="CH39" i="6"/>
  <c r="CF39" i="6"/>
  <c r="CD39" i="6"/>
  <c r="CB39" i="6"/>
  <c r="BZ39" i="6"/>
  <c r="BX39" i="6"/>
  <c r="BV39" i="6"/>
  <c r="BT39" i="6"/>
  <c r="BR39" i="6"/>
  <c r="BP39" i="6"/>
  <c r="BN39" i="6"/>
  <c r="BL39" i="6"/>
  <c r="BJ39" i="6"/>
  <c r="BH39" i="6"/>
  <c r="BF39" i="6"/>
  <c r="BC39" i="6"/>
  <c r="BA39" i="6"/>
  <c r="AY39" i="6"/>
  <c r="AW39" i="6"/>
  <c r="AU39" i="6"/>
  <c r="AS39" i="6"/>
  <c r="AQ39" i="6"/>
  <c r="AO39" i="6"/>
  <c r="AM39" i="6"/>
  <c r="AK39" i="6"/>
  <c r="AI39" i="6"/>
  <c r="AG39" i="6"/>
  <c r="AE39" i="6"/>
  <c r="AC39" i="6"/>
  <c r="AA39" i="6"/>
  <c r="Y39" i="6"/>
  <c r="W39" i="6"/>
  <c r="U39" i="6"/>
  <c r="S39" i="6"/>
  <c r="Q39" i="6"/>
  <c r="O39" i="6"/>
  <c r="M39" i="6"/>
  <c r="K39" i="6"/>
  <c r="I39" i="6"/>
  <c r="G39" i="6"/>
  <c r="C39" i="6"/>
  <c r="E39" i="6"/>
  <c r="D39" i="6"/>
  <c r="DP51" i="6"/>
  <c r="DN51" i="6"/>
  <c r="DL51" i="6"/>
  <c r="DJ51" i="6"/>
  <c r="DH51" i="6"/>
  <c r="DF51" i="6"/>
  <c r="DD51" i="6"/>
  <c r="DB51" i="6"/>
  <c r="CZ51" i="6"/>
  <c r="CX51" i="6"/>
  <c r="CV51" i="6"/>
  <c r="CT51" i="6"/>
  <c r="CR51" i="6"/>
  <c r="CP51" i="6"/>
  <c r="CN51" i="6"/>
  <c r="CL51" i="6"/>
  <c r="CJ51" i="6"/>
  <c r="CH51" i="6"/>
  <c r="CF51" i="6"/>
  <c r="CD51" i="6"/>
  <c r="CB51" i="6"/>
  <c r="BZ51" i="6"/>
  <c r="BX51" i="6"/>
  <c r="BV51" i="6"/>
  <c r="BT51" i="6"/>
  <c r="BR51" i="6"/>
  <c r="BP51" i="6"/>
  <c r="BN51" i="6"/>
  <c r="BL51" i="6"/>
  <c r="BJ51" i="6"/>
  <c r="BH51" i="6"/>
  <c r="BF51" i="6"/>
  <c r="BC51" i="6"/>
  <c r="BA51" i="6"/>
  <c r="AY51" i="6"/>
  <c r="AW51" i="6"/>
  <c r="AU51" i="6"/>
  <c r="AS51" i="6"/>
  <c r="AQ51" i="6"/>
  <c r="AO51" i="6"/>
  <c r="AM51" i="6"/>
  <c r="AK51" i="6"/>
  <c r="AI51" i="6"/>
  <c r="AG51" i="6"/>
  <c r="AE51" i="6"/>
  <c r="AC51" i="6"/>
  <c r="AA51" i="6"/>
  <c r="Y51" i="6"/>
  <c r="W51" i="6"/>
  <c r="U51" i="6"/>
  <c r="S51" i="6"/>
  <c r="Q51" i="6"/>
  <c r="O51" i="6"/>
  <c r="M51" i="6"/>
  <c r="K51" i="6"/>
  <c r="I51" i="6"/>
  <c r="G51" i="6"/>
  <c r="C51" i="6"/>
  <c r="E51" i="6"/>
  <c r="D51" i="6"/>
  <c r="DP29" i="6"/>
  <c r="DN29" i="6"/>
  <c r="DL29" i="6"/>
  <c r="DJ29" i="6"/>
  <c r="DH29" i="6"/>
  <c r="DF29" i="6"/>
  <c r="DD29" i="6"/>
  <c r="DB29" i="6"/>
  <c r="CZ29" i="6"/>
  <c r="CX29" i="6"/>
  <c r="CV29" i="6"/>
  <c r="CT29" i="6"/>
  <c r="CR29" i="6"/>
  <c r="CP29" i="6"/>
  <c r="CN29" i="6"/>
  <c r="CL29" i="6"/>
  <c r="CJ29" i="6"/>
  <c r="CH29" i="6"/>
  <c r="CF29" i="6"/>
  <c r="CD29" i="6"/>
  <c r="CB29" i="6"/>
  <c r="BZ29" i="6"/>
  <c r="BX29" i="6"/>
  <c r="BV29" i="6"/>
  <c r="BT29" i="6"/>
  <c r="BR29" i="6"/>
  <c r="BP29" i="6"/>
  <c r="BN29" i="6"/>
  <c r="BL29" i="6"/>
  <c r="BJ29" i="6"/>
  <c r="BH29" i="6"/>
  <c r="BF29" i="6"/>
  <c r="BC29" i="6"/>
  <c r="BA29" i="6"/>
  <c r="AY29" i="6"/>
  <c r="AW29" i="6"/>
  <c r="AU29" i="6"/>
  <c r="AS29" i="6"/>
  <c r="AQ29" i="6"/>
  <c r="AO29" i="6"/>
  <c r="AM29" i="6"/>
  <c r="AK29" i="6"/>
  <c r="AI29" i="6"/>
  <c r="AG29" i="6"/>
  <c r="AE29" i="6"/>
  <c r="AC29" i="6"/>
  <c r="AA29" i="6"/>
  <c r="Y29" i="6"/>
  <c r="W29" i="6"/>
  <c r="U29" i="6"/>
  <c r="S29" i="6"/>
  <c r="Q29" i="6"/>
  <c r="O29" i="6"/>
  <c r="M29" i="6"/>
  <c r="K29" i="6"/>
  <c r="I29" i="6"/>
  <c r="G29" i="6"/>
  <c r="C29" i="6"/>
  <c r="E29" i="6"/>
  <c r="D29" i="6"/>
  <c r="DP43" i="6"/>
  <c r="DN43" i="6"/>
  <c r="DL43" i="6"/>
  <c r="DJ43" i="6"/>
  <c r="DH43" i="6"/>
  <c r="DF43" i="6"/>
  <c r="DD43" i="6"/>
  <c r="DB43" i="6"/>
  <c r="CZ43" i="6"/>
  <c r="CX43" i="6"/>
  <c r="CV43" i="6"/>
  <c r="CT43" i="6"/>
  <c r="CR43" i="6"/>
  <c r="CP43" i="6"/>
  <c r="CN43" i="6"/>
  <c r="CL43" i="6"/>
  <c r="CJ43" i="6"/>
  <c r="CH43" i="6"/>
  <c r="CF43" i="6"/>
  <c r="CD43" i="6"/>
  <c r="CB43" i="6"/>
  <c r="BZ43" i="6"/>
  <c r="BX43" i="6"/>
  <c r="BV43" i="6"/>
  <c r="BT43" i="6"/>
  <c r="BR43" i="6"/>
  <c r="BP43" i="6"/>
  <c r="BN43" i="6"/>
  <c r="BL43" i="6"/>
  <c r="BJ43" i="6"/>
  <c r="BH43" i="6"/>
  <c r="BF43" i="6"/>
  <c r="BC43" i="6"/>
  <c r="BA43" i="6"/>
  <c r="AY43" i="6"/>
  <c r="AW43" i="6"/>
  <c r="AU43" i="6"/>
  <c r="AS43" i="6"/>
  <c r="AQ43" i="6"/>
  <c r="AO43" i="6"/>
  <c r="AM43" i="6"/>
  <c r="AK43" i="6"/>
  <c r="AI43" i="6"/>
  <c r="AG43" i="6"/>
  <c r="AE43" i="6"/>
  <c r="AC43" i="6"/>
  <c r="AA43" i="6"/>
  <c r="Y43" i="6"/>
  <c r="W43" i="6"/>
  <c r="U43" i="6"/>
  <c r="S43" i="6"/>
  <c r="Q43" i="6"/>
  <c r="O43" i="6"/>
  <c r="M43" i="6"/>
  <c r="K43" i="6"/>
  <c r="I43" i="6"/>
  <c r="G43" i="6"/>
  <c r="C43" i="6"/>
  <c r="E43" i="6"/>
  <c r="D43" i="6"/>
  <c r="DP46" i="6"/>
  <c r="DN46" i="6"/>
  <c r="DL46" i="6"/>
  <c r="DJ46" i="6"/>
  <c r="DH46" i="6"/>
  <c r="DF46" i="6"/>
  <c r="DD46" i="6"/>
  <c r="DB46" i="6"/>
  <c r="CZ46" i="6"/>
  <c r="CX46" i="6"/>
  <c r="CV46" i="6"/>
  <c r="CT46" i="6"/>
  <c r="CR46" i="6"/>
  <c r="CP46" i="6"/>
  <c r="CN46" i="6"/>
  <c r="CL46" i="6"/>
  <c r="CJ46" i="6"/>
  <c r="CH46" i="6"/>
  <c r="CF46" i="6"/>
  <c r="CD46" i="6"/>
  <c r="CB46" i="6"/>
  <c r="BZ46" i="6"/>
  <c r="BX46" i="6"/>
  <c r="BV46" i="6"/>
  <c r="BT46" i="6"/>
  <c r="BR46" i="6"/>
  <c r="BP46" i="6"/>
  <c r="BN46" i="6"/>
  <c r="BL46" i="6"/>
  <c r="BJ46" i="6"/>
  <c r="BH46" i="6"/>
  <c r="BF46" i="6"/>
  <c r="BC46" i="6"/>
  <c r="BA46" i="6"/>
  <c r="AY46" i="6"/>
  <c r="AW46" i="6"/>
  <c r="AU46" i="6"/>
  <c r="AS46" i="6"/>
  <c r="AQ46" i="6"/>
  <c r="AO46" i="6"/>
  <c r="AM46" i="6"/>
  <c r="AK46" i="6"/>
  <c r="AI46" i="6"/>
  <c r="AG46" i="6"/>
  <c r="AE46" i="6"/>
  <c r="AC46" i="6"/>
  <c r="AA46" i="6"/>
  <c r="Y46" i="6"/>
  <c r="W46" i="6"/>
  <c r="U46" i="6"/>
  <c r="S46" i="6"/>
  <c r="Q46" i="6"/>
  <c r="O46" i="6"/>
  <c r="M46" i="6"/>
  <c r="K46" i="6"/>
  <c r="I46" i="6"/>
  <c r="G46" i="6"/>
  <c r="C46" i="6"/>
  <c r="E46" i="6"/>
  <c r="D46" i="6"/>
  <c r="DP19" i="6"/>
  <c r="DN19" i="6"/>
  <c r="DL19" i="6"/>
  <c r="DJ19" i="6"/>
  <c r="DH19" i="6"/>
  <c r="DF19" i="6"/>
  <c r="DD19" i="6"/>
  <c r="DB19" i="6"/>
  <c r="CZ19" i="6"/>
  <c r="CX19" i="6"/>
  <c r="CV19" i="6"/>
  <c r="CT19" i="6"/>
  <c r="CR19" i="6"/>
  <c r="CP19" i="6"/>
  <c r="CN19" i="6"/>
  <c r="CL19" i="6"/>
  <c r="CJ19" i="6"/>
  <c r="CH19" i="6"/>
  <c r="CF19" i="6"/>
  <c r="CD19" i="6"/>
  <c r="CB19" i="6"/>
  <c r="BZ19" i="6"/>
  <c r="BX19" i="6"/>
  <c r="BV19" i="6"/>
  <c r="BT19" i="6"/>
  <c r="BR19" i="6"/>
  <c r="BP19" i="6"/>
  <c r="BN19" i="6"/>
  <c r="BL19" i="6"/>
  <c r="BJ19" i="6"/>
  <c r="BH19" i="6"/>
  <c r="BF19" i="6"/>
  <c r="BC19" i="6"/>
  <c r="BA19" i="6"/>
  <c r="AY19" i="6"/>
  <c r="AW19" i="6"/>
  <c r="AU19" i="6"/>
  <c r="AS19" i="6"/>
  <c r="AQ19" i="6"/>
  <c r="AO19" i="6"/>
  <c r="AM19" i="6"/>
  <c r="AK19" i="6"/>
  <c r="AI19" i="6"/>
  <c r="AG19" i="6"/>
  <c r="AE19" i="6"/>
  <c r="AC19" i="6"/>
  <c r="AA19" i="6"/>
  <c r="Y19" i="6"/>
  <c r="W19" i="6"/>
  <c r="U19" i="6"/>
  <c r="S19" i="6"/>
  <c r="Q19" i="6"/>
  <c r="O19" i="6"/>
  <c r="M19" i="6"/>
  <c r="K19" i="6"/>
  <c r="I19" i="6"/>
  <c r="G19" i="6"/>
  <c r="C19" i="6"/>
  <c r="E19" i="6"/>
  <c r="D19" i="6"/>
  <c r="DP32" i="6"/>
  <c r="DN32" i="6"/>
  <c r="DL32" i="6"/>
  <c r="DJ32" i="6"/>
  <c r="DH32" i="6"/>
  <c r="DF32" i="6"/>
  <c r="DD32" i="6"/>
  <c r="DB32" i="6"/>
  <c r="CZ32" i="6"/>
  <c r="CX32" i="6"/>
  <c r="CV32" i="6"/>
  <c r="CT32" i="6"/>
  <c r="CR32" i="6"/>
  <c r="CP32" i="6"/>
  <c r="CN32" i="6"/>
  <c r="CL32" i="6"/>
  <c r="CJ32" i="6"/>
  <c r="CH32" i="6"/>
  <c r="CF32" i="6"/>
  <c r="CD32" i="6"/>
  <c r="CB32" i="6"/>
  <c r="BZ32" i="6"/>
  <c r="BX32" i="6"/>
  <c r="BV32" i="6"/>
  <c r="BT32" i="6"/>
  <c r="BR32" i="6"/>
  <c r="BP32" i="6"/>
  <c r="BN32" i="6"/>
  <c r="BL32" i="6"/>
  <c r="BJ32" i="6"/>
  <c r="BH32" i="6"/>
  <c r="BF32" i="6"/>
  <c r="BC32" i="6"/>
  <c r="BA32" i="6"/>
  <c r="AY32" i="6"/>
  <c r="AW32" i="6"/>
  <c r="AU32" i="6"/>
  <c r="AS32" i="6"/>
  <c r="AQ32" i="6"/>
  <c r="AO32" i="6"/>
  <c r="AM32" i="6"/>
  <c r="AK32" i="6"/>
  <c r="AI32" i="6"/>
  <c r="AG32" i="6"/>
  <c r="AE32" i="6"/>
  <c r="AC32" i="6"/>
  <c r="AA32" i="6"/>
  <c r="Y32" i="6"/>
  <c r="W32" i="6"/>
  <c r="U32" i="6"/>
  <c r="S32" i="6"/>
  <c r="Q32" i="6"/>
  <c r="O32" i="6"/>
  <c r="M32" i="6"/>
  <c r="K32" i="6"/>
  <c r="I32" i="6"/>
  <c r="G32" i="6"/>
  <c r="C32" i="6"/>
  <c r="E32" i="6"/>
  <c r="D32" i="6"/>
  <c r="DP34" i="6"/>
  <c r="DN34" i="6"/>
  <c r="DL34" i="6"/>
  <c r="DJ34" i="6"/>
  <c r="DH34" i="6"/>
  <c r="DF34" i="6"/>
  <c r="DD34" i="6"/>
  <c r="DB34" i="6"/>
  <c r="CZ34" i="6"/>
  <c r="CX34" i="6"/>
  <c r="CV34" i="6"/>
  <c r="CT34" i="6"/>
  <c r="CR34" i="6"/>
  <c r="CP34" i="6"/>
  <c r="CN34" i="6"/>
  <c r="CL34" i="6"/>
  <c r="CJ34" i="6"/>
  <c r="CH34" i="6"/>
  <c r="CF34" i="6"/>
  <c r="CD34" i="6"/>
  <c r="CB34" i="6"/>
  <c r="BZ34" i="6"/>
  <c r="BX34" i="6"/>
  <c r="BV34" i="6"/>
  <c r="BT34" i="6"/>
  <c r="BR34" i="6"/>
  <c r="BP34" i="6"/>
  <c r="BN34" i="6"/>
  <c r="BL34" i="6"/>
  <c r="BJ34" i="6"/>
  <c r="BH34" i="6"/>
  <c r="BF34" i="6"/>
  <c r="BC34" i="6"/>
  <c r="BA34" i="6"/>
  <c r="AY34" i="6"/>
  <c r="AW34" i="6"/>
  <c r="AU34" i="6"/>
  <c r="AS34" i="6"/>
  <c r="AQ34" i="6"/>
  <c r="AO34" i="6"/>
  <c r="AM34" i="6"/>
  <c r="AK34" i="6"/>
  <c r="AI34" i="6"/>
  <c r="AG34" i="6"/>
  <c r="AE34" i="6"/>
  <c r="AC34" i="6"/>
  <c r="AA34" i="6"/>
  <c r="Y34" i="6"/>
  <c r="W34" i="6"/>
  <c r="U34" i="6"/>
  <c r="S34" i="6"/>
  <c r="Q34" i="6"/>
  <c r="O34" i="6"/>
  <c r="M34" i="6"/>
  <c r="K34" i="6"/>
  <c r="I34" i="6"/>
  <c r="G34" i="6"/>
  <c r="C34" i="6"/>
  <c r="E34" i="6"/>
  <c r="D34" i="6"/>
  <c r="DP25" i="6"/>
  <c r="DN25" i="6"/>
  <c r="DL25" i="6"/>
  <c r="DJ25" i="6"/>
  <c r="DH25" i="6"/>
  <c r="DF25" i="6"/>
  <c r="DD25" i="6"/>
  <c r="DB25" i="6"/>
  <c r="CZ25" i="6"/>
  <c r="CX25" i="6"/>
  <c r="CV25" i="6"/>
  <c r="CT25" i="6"/>
  <c r="CR25" i="6"/>
  <c r="CP25" i="6"/>
  <c r="CN25" i="6"/>
  <c r="CL25" i="6"/>
  <c r="CJ25" i="6"/>
  <c r="CH25" i="6"/>
  <c r="CF25" i="6"/>
  <c r="CD25" i="6"/>
  <c r="CB25" i="6"/>
  <c r="BZ25" i="6"/>
  <c r="BX25" i="6"/>
  <c r="BV25" i="6"/>
  <c r="BT25" i="6"/>
  <c r="BR25" i="6"/>
  <c r="BP25" i="6"/>
  <c r="BN25" i="6"/>
  <c r="BL25" i="6"/>
  <c r="BJ25" i="6"/>
  <c r="BH25" i="6"/>
  <c r="BF25" i="6"/>
  <c r="BC25" i="6"/>
  <c r="BA25" i="6"/>
  <c r="AY25" i="6"/>
  <c r="AW25" i="6"/>
  <c r="AU25" i="6"/>
  <c r="AS25" i="6"/>
  <c r="AQ25" i="6"/>
  <c r="AO25" i="6"/>
  <c r="AM25" i="6"/>
  <c r="AK25" i="6"/>
  <c r="AI25" i="6"/>
  <c r="AG25" i="6"/>
  <c r="AE25" i="6"/>
  <c r="AC25" i="6"/>
  <c r="AA25" i="6"/>
  <c r="Y25" i="6"/>
  <c r="W25" i="6"/>
  <c r="U25" i="6"/>
  <c r="S25" i="6"/>
  <c r="Q25" i="6"/>
  <c r="O25" i="6"/>
  <c r="M25" i="6"/>
  <c r="K25" i="6"/>
  <c r="I25" i="6"/>
  <c r="G25" i="6"/>
  <c r="C25" i="6"/>
  <c r="E25" i="6"/>
  <c r="D25" i="6"/>
  <c r="DP40" i="6"/>
  <c r="DN40" i="6"/>
  <c r="DL40" i="6"/>
  <c r="DJ40" i="6"/>
  <c r="DH40" i="6"/>
  <c r="DF40" i="6"/>
  <c r="DD40" i="6"/>
  <c r="DB40" i="6"/>
  <c r="CZ40" i="6"/>
  <c r="CX40" i="6"/>
  <c r="CV40" i="6"/>
  <c r="CT40" i="6"/>
  <c r="CR40" i="6"/>
  <c r="CP40" i="6"/>
  <c r="CN40" i="6"/>
  <c r="CL40" i="6"/>
  <c r="CJ40" i="6"/>
  <c r="CH40" i="6"/>
  <c r="CF40" i="6"/>
  <c r="CD40" i="6"/>
  <c r="CB40" i="6"/>
  <c r="BZ40" i="6"/>
  <c r="BX40" i="6"/>
  <c r="BV40" i="6"/>
  <c r="BT40" i="6"/>
  <c r="BR40" i="6"/>
  <c r="BP40" i="6"/>
  <c r="BN40" i="6"/>
  <c r="BL40" i="6"/>
  <c r="BJ40" i="6"/>
  <c r="BH40" i="6"/>
  <c r="BF40" i="6"/>
  <c r="BC40" i="6"/>
  <c r="BA40" i="6"/>
  <c r="AY40" i="6"/>
  <c r="AW40" i="6"/>
  <c r="AU40" i="6"/>
  <c r="AS40" i="6"/>
  <c r="AQ40" i="6"/>
  <c r="AO40" i="6"/>
  <c r="AM40" i="6"/>
  <c r="AK40" i="6"/>
  <c r="AI40" i="6"/>
  <c r="AG40" i="6"/>
  <c r="AE40" i="6"/>
  <c r="AC40" i="6"/>
  <c r="AA40" i="6"/>
  <c r="Y40" i="6"/>
  <c r="W40" i="6"/>
  <c r="U40" i="6"/>
  <c r="S40" i="6"/>
  <c r="Q40" i="6"/>
  <c r="O40" i="6"/>
  <c r="M40" i="6"/>
  <c r="K40" i="6"/>
  <c r="I40" i="6"/>
  <c r="G40" i="6"/>
  <c r="C40" i="6"/>
  <c r="E40" i="6"/>
  <c r="D40" i="6"/>
  <c r="DP33" i="6"/>
  <c r="DN33" i="6"/>
  <c r="DL33" i="6"/>
  <c r="DJ33" i="6"/>
  <c r="DH33" i="6"/>
  <c r="DF33" i="6"/>
  <c r="DD33" i="6"/>
  <c r="DB33" i="6"/>
  <c r="CZ33" i="6"/>
  <c r="CX33" i="6"/>
  <c r="CV33" i="6"/>
  <c r="CT33" i="6"/>
  <c r="CR33" i="6"/>
  <c r="CP33" i="6"/>
  <c r="CN33" i="6"/>
  <c r="CL33" i="6"/>
  <c r="CJ33" i="6"/>
  <c r="CH33" i="6"/>
  <c r="CF33" i="6"/>
  <c r="CD33" i="6"/>
  <c r="CB33" i="6"/>
  <c r="BZ33" i="6"/>
  <c r="BX33" i="6"/>
  <c r="BV33" i="6"/>
  <c r="BT33" i="6"/>
  <c r="BR33" i="6"/>
  <c r="BP33" i="6"/>
  <c r="BN33" i="6"/>
  <c r="BL33" i="6"/>
  <c r="BJ33" i="6"/>
  <c r="BH33" i="6"/>
  <c r="BF33" i="6"/>
  <c r="BC33" i="6"/>
  <c r="BA33" i="6"/>
  <c r="AY33" i="6"/>
  <c r="AW33" i="6"/>
  <c r="AU33" i="6"/>
  <c r="AS33" i="6"/>
  <c r="AQ33" i="6"/>
  <c r="AO33" i="6"/>
  <c r="AM33" i="6"/>
  <c r="AK33" i="6"/>
  <c r="AI33" i="6"/>
  <c r="AG33" i="6"/>
  <c r="AE33" i="6"/>
  <c r="AC33" i="6"/>
  <c r="AA33" i="6"/>
  <c r="Y33" i="6"/>
  <c r="W33" i="6"/>
  <c r="U33" i="6"/>
  <c r="S33" i="6"/>
  <c r="Q33" i="6"/>
  <c r="O33" i="6"/>
  <c r="M33" i="6"/>
  <c r="K33" i="6"/>
  <c r="I33" i="6"/>
  <c r="G33" i="6"/>
  <c r="C33" i="6"/>
  <c r="E33" i="6"/>
  <c r="D33" i="6"/>
  <c r="DP53" i="6"/>
  <c r="DN53" i="6"/>
  <c r="DL53" i="6"/>
  <c r="DJ53" i="6"/>
  <c r="DH53" i="6"/>
  <c r="DF53" i="6"/>
  <c r="DD53" i="6"/>
  <c r="DB53" i="6"/>
  <c r="CZ53" i="6"/>
  <c r="CX53" i="6"/>
  <c r="CV53" i="6"/>
  <c r="CT53" i="6"/>
  <c r="CR53" i="6"/>
  <c r="CP53" i="6"/>
  <c r="CN53" i="6"/>
  <c r="CL53" i="6"/>
  <c r="CJ53" i="6"/>
  <c r="CH53" i="6"/>
  <c r="CF53" i="6"/>
  <c r="CD53" i="6"/>
  <c r="CB53" i="6"/>
  <c r="BZ53" i="6"/>
  <c r="BX53" i="6"/>
  <c r="BV53" i="6"/>
  <c r="BT53" i="6"/>
  <c r="BR53" i="6"/>
  <c r="BP53" i="6"/>
  <c r="BN53" i="6"/>
  <c r="BL53" i="6"/>
  <c r="BJ53" i="6"/>
  <c r="BH53" i="6"/>
  <c r="BF53" i="6"/>
  <c r="BC53" i="6"/>
  <c r="BA53" i="6"/>
  <c r="AY53" i="6"/>
  <c r="AW53" i="6"/>
  <c r="AU53" i="6"/>
  <c r="AS53" i="6"/>
  <c r="AQ53" i="6"/>
  <c r="AO53" i="6"/>
  <c r="AM53" i="6"/>
  <c r="AK53" i="6"/>
  <c r="AI53" i="6"/>
  <c r="AG53" i="6"/>
  <c r="AE53" i="6"/>
  <c r="AC53" i="6"/>
  <c r="AA53" i="6"/>
  <c r="Y53" i="6"/>
  <c r="W53" i="6"/>
  <c r="U53" i="6"/>
  <c r="S53" i="6"/>
  <c r="Q53" i="6"/>
  <c r="O53" i="6"/>
  <c r="M53" i="6"/>
  <c r="K53" i="6"/>
  <c r="I53" i="6"/>
  <c r="G53" i="6"/>
  <c r="C53" i="6"/>
  <c r="E53" i="6"/>
  <c r="D53" i="6"/>
  <c r="DP14" i="6"/>
  <c r="DN14" i="6"/>
  <c r="DL14" i="6"/>
  <c r="DJ14" i="6"/>
  <c r="DH14" i="6"/>
  <c r="DF14" i="6"/>
  <c r="DD14" i="6"/>
  <c r="DB14" i="6"/>
  <c r="CZ14" i="6"/>
  <c r="CX14" i="6"/>
  <c r="CV14" i="6"/>
  <c r="CT14" i="6"/>
  <c r="CR14" i="6"/>
  <c r="CP14" i="6"/>
  <c r="CN14" i="6"/>
  <c r="CL14" i="6"/>
  <c r="CJ14" i="6"/>
  <c r="CH14" i="6"/>
  <c r="CF14" i="6"/>
  <c r="CD14" i="6"/>
  <c r="CB14" i="6"/>
  <c r="BZ14" i="6"/>
  <c r="BX14" i="6"/>
  <c r="BV14" i="6"/>
  <c r="BT14" i="6"/>
  <c r="BR14" i="6"/>
  <c r="BP14" i="6"/>
  <c r="BN14" i="6"/>
  <c r="BL14" i="6"/>
  <c r="BJ14" i="6"/>
  <c r="BH14" i="6"/>
  <c r="BF14" i="6"/>
  <c r="BC14" i="6"/>
  <c r="BA14" i="6"/>
  <c r="AY14" i="6"/>
  <c r="AW14" i="6"/>
  <c r="AU14" i="6"/>
  <c r="AS14" i="6"/>
  <c r="AQ14" i="6"/>
  <c r="AO14" i="6"/>
  <c r="AM14" i="6"/>
  <c r="AK14" i="6"/>
  <c r="AI14" i="6"/>
  <c r="AG14" i="6"/>
  <c r="AE14" i="6"/>
  <c r="AC14" i="6"/>
  <c r="AA14" i="6"/>
  <c r="Y14" i="6"/>
  <c r="W14" i="6"/>
  <c r="U14" i="6"/>
  <c r="S14" i="6"/>
  <c r="Q14" i="6"/>
  <c r="O14" i="6"/>
  <c r="M14" i="6"/>
  <c r="K14" i="6"/>
  <c r="I14" i="6"/>
  <c r="G14" i="6"/>
  <c r="C14" i="6"/>
  <c r="E14" i="6"/>
  <c r="D14" i="6"/>
  <c r="DP36" i="6"/>
  <c r="DN36" i="6"/>
  <c r="DL36" i="6"/>
  <c r="DJ36" i="6"/>
  <c r="DH36" i="6"/>
  <c r="DF36" i="6"/>
  <c r="DD36" i="6"/>
  <c r="DB36" i="6"/>
  <c r="CZ36" i="6"/>
  <c r="CX36" i="6"/>
  <c r="CV36" i="6"/>
  <c r="CT36" i="6"/>
  <c r="CR36" i="6"/>
  <c r="CP36" i="6"/>
  <c r="CN36" i="6"/>
  <c r="CL36" i="6"/>
  <c r="CJ36" i="6"/>
  <c r="CH36" i="6"/>
  <c r="CF36" i="6"/>
  <c r="CD36" i="6"/>
  <c r="CB36" i="6"/>
  <c r="BZ36" i="6"/>
  <c r="BX36" i="6"/>
  <c r="BV36" i="6"/>
  <c r="BT36" i="6"/>
  <c r="BR36" i="6"/>
  <c r="BP36" i="6"/>
  <c r="BN36" i="6"/>
  <c r="BL36" i="6"/>
  <c r="BJ36" i="6"/>
  <c r="BH36" i="6"/>
  <c r="BF36" i="6"/>
  <c r="BC36" i="6"/>
  <c r="BA36" i="6"/>
  <c r="AY36" i="6"/>
  <c r="AW36" i="6"/>
  <c r="AU36" i="6"/>
  <c r="AS36" i="6"/>
  <c r="AQ36" i="6"/>
  <c r="AO36" i="6"/>
  <c r="AM36" i="6"/>
  <c r="AK36" i="6"/>
  <c r="AI36" i="6"/>
  <c r="AG36" i="6"/>
  <c r="AE36" i="6"/>
  <c r="AC36" i="6"/>
  <c r="AA36" i="6"/>
  <c r="Y36" i="6"/>
  <c r="W36" i="6"/>
  <c r="U36" i="6"/>
  <c r="S36" i="6"/>
  <c r="Q36" i="6"/>
  <c r="O36" i="6"/>
  <c r="M36" i="6"/>
  <c r="K36" i="6"/>
  <c r="I36" i="6"/>
  <c r="G36" i="6"/>
  <c r="C36" i="6"/>
  <c r="E36" i="6"/>
  <c r="D36" i="6"/>
  <c r="DP23" i="6"/>
  <c r="DN23" i="6"/>
  <c r="DL23" i="6"/>
  <c r="DJ23" i="6"/>
  <c r="DH23" i="6"/>
  <c r="DF23" i="6"/>
  <c r="DD23" i="6"/>
  <c r="DB23" i="6"/>
  <c r="CZ23" i="6"/>
  <c r="CX23" i="6"/>
  <c r="CV23" i="6"/>
  <c r="CT23" i="6"/>
  <c r="CR23" i="6"/>
  <c r="CP23" i="6"/>
  <c r="CN23" i="6"/>
  <c r="CL23" i="6"/>
  <c r="CJ23" i="6"/>
  <c r="CH23" i="6"/>
  <c r="CF23" i="6"/>
  <c r="CD23" i="6"/>
  <c r="CB23" i="6"/>
  <c r="BZ23" i="6"/>
  <c r="BX23" i="6"/>
  <c r="BV23" i="6"/>
  <c r="BT23" i="6"/>
  <c r="BR23" i="6"/>
  <c r="BP23" i="6"/>
  <c r="BN23" i="6"/>
  <c r="BL23" i="6"/>
  <c r="BJ23" i="6"/>
  <c r="BH23" i="6"/>
  <c r="BF23" i="6"/>
  <c r="BC23" i="6"/>
  <c r="BA23" i="6"/>
  <c r="AY23" i="6"/>
  <c r="AW23" i="6"/>
  <c r="AU23" i="6"/>
  <c r="AS23" i="6"/>
  <c r="AQ23" i="6"/>
  <c r="AO23" i="6"/>
  <c r="AM23" i="6"/>
  <c r="AK23" i="6"/>
  <c r="AI23" i="6"/>
  <c r="AG23" i="6"/>
  <c r="AE23" i="6"/>
  <c r="AC23" i="6"/>
  <c r="AA23" i="6"/>
  <c r="Y23" i="6"/>
  <c r="W23" i="6"/>
  <c r="U23" i="6"/>
  <c r="S23" i="6"/>
  <c r="Q23" i="6"/>
  <c r="O23" i="6"/>
  <c r="M23" i="6"/>
  <c r="K23" i="6"/>
  <c r="I23" i="6"/>
  <c r="G23" i="6"/>
  <c r="C23" i="6"/>
  <c r="E23" i="6"/>
  <c r="D23" i="6"/>
  <c r="DP38" i="6"/>
  <c r="DN38" i="6"/>
  <c r="DL38" i="6"/>
  <c r="DJ38" i="6"/>
  <c r="DH38" i="6"/>
  <c r="DF38" i="6"/>
  <c r="DD38" i="6"/>
  <c r="DB38" i="6"/>
  <c r="CZ38" i="6"/>
  <c r="CX38" i="6"/>
  <c r="CV38" i="6"/>
  <c r="CT38" i="6"/>
  <c r="CR38" i="6"/>
  <c r="CP38" i="6"/>
  <c r="CN38" i="6"/>
  <c r="CL38" i="6"/>
  <c r="CJ38" i="6"/>
  <c r="CH38" i="6"/>
  <c r="CF38" i="6"/>
  <c r="CD38" i="6"/>
  <c r="CB38" i="6"/>
  <c r="BZ38" i="6"/>
  <c r="BX38" i="6"/>
  <c r="BV38" i="6"/>
  <c r="BT38" i="6"/>
  <c r="BR38" i="6"/>
  <c r="BP38" i="6"/>
  <c r="BN38" i="6"/>
  <c r="BL38" i="6"/>
  <c r="BJ38" i="6"/>
  <c r="BH38" i="6"/>
  <c r="BF38" i="6"/>
  <c r="BC38" i="6"/>
  <c r="BA38" i="6"/>
  <c r="AY38" i="6"/>
  <c r="AW38" i="6"/>
  <c r="AU38" i="6"/>
  <c r="AS38" i="6"/>
  <c r="AQ38" i="6"/>
  <c r="AO38" i="6"/>
  <c r="AM38" i="6"/>
  <c r="AK38" i="6"/>
  <c r="AI38" i="6"/>
  <c r="AG38" i="6"/>
  <c r="AE38" i="6"/>
  <c r="AC38" i="6"/>
  <c r="AA38" i="6"/>
  <c r="Y38" i="6"/>
  <c r="W38" i="6"/>
  <c r="U38" i="6"/>
  <c r="S38" i="6"/>
  <c r="Q38" i="6"/>
  <c r="O38" i="6"/>
  <c r="M38" i="6"/>
  <c r="K38" i="6"/>
  <c r="I38" i="6"/>
  <c r="G38" i="6"/>
  <c r="C38" i="6"/>
  <c r="E38" i="6"/>
  <c r="D38" i="6"/>
  <c r="DP28" i="6"/>
  <c r="DN28" i="6"/>
  <c r="DL28" i="6"/>
  <c r="DJ28" i="6"/>
  <c r="DH28" i="6"/>
  <c r="DF28" i="6"/>
  <c r="DD28" i="6"/>
  <c r="DB28" i="6"/>
  <c r="CZ28" i="6"/>
  <c r="CX28" i="6"/>
  <c r="CV28" i="6"/>
  <c r="CT28" i="6"/>
  <c r="CR28" i="6"/>
  <c r="CP28" i="6"/>
  <c r="CN28" i="6"/>
  <c r="CL28" i="6"/>
  <c r="CJ28" i="6"/>
  <c r="CH28" i="6"/>
  <c r="CF28" i="6"/>
  <c r="CD28" i="6"/>
  <c r="CB28" i="6"/>
  <c r="BZ28" i="6"/>
  <c r="BX28" i="6"/>
  <c r="BV28" i="6"/>
  <c r="BT28" i="6"/>
  <c r="BR28" i="6"/>
  <c r="BP28" i="6"/>
  <c r="BN28" i="6"/>
  <c r="BL28" i="6"/>
  <c r="BJ28" i="6"/>
  <c r="BH28" i="6"/>
  <c r="BF28" i="6"/>
  <c r="BC28" i="6"/>
  <c r="BA28" i="6"/>
  <c r="AY28" i="6"/>
  <c r="AW28" i="6"/>
  <c r="AU28" i="6"/>
  <c r="AS28" i="6"/>
  <c r="AQ28" i="6"/>
  <c r="AO28" i="6"/>
  <c r="AM28" i="6"/>
  <c r="AK28" i="6"/>
  <c r="AI28" i="6"/>
  <c r="AG28" i="6"/>
  <c r="AE28" i="6"/>
  <c r="AC28" i="6"/>
  <c r="AA28" i="6"/>
  <c r="Y28" i="6"/>
  <c r="W28" i="6"/>
  <c r="U28" i="6"/>
  <c r="S28" i="6"/>
  <c r="Q28" i="6"/>
  <c r="O28" i="6"/>
  <c r="M28" i="6"/>
  <c r="K28" i="6"/>
  <c r="I28" i="6"/>
  <c r="G28" i="6"/>
  <c r="C28" i="6"/>
  <c r="E28" i="6"/>
  <c r="D28" i="6"/>
  <c r="DP20" i="6"/>
  <c r="DN20" i="6"/>
  <c r="DL20" i="6"/>
  <c r="DJ20" i="6"/>
  <c r="DH20" i="6"/>
  <c r="DF20" i="6"/>
  <c r="DD20" i="6"/>
  <c r="DB20" i="6"/>
  <c r="CZ20" i="6"/>
  <c r="CX20" i="6"/>
  <c r="CV20" i="6"/>
  <c r="CT20" i="6"/>
  <c r="CR20" i="6"/>
  <c r="CP20" i="6"/>
  <c r="CN20" i="6"/>
  <c r="CL20" i="6"/>
  <c r="CJ20" i="6"/>
  <c r="CH20" i="6"/>
  <c r="CF20" i="6"/>
  <c r="CD20" i="6"/>
  <c r="CB20" i="6"/>
  <c r="BZ20" i="6"/>
  <c r="BX20" i="6"/>
  <c r="BV20" i="6"/>
  <c r="BT20" i="6"/>
  <c r="BR20" i="6"/>
  <c r="BP20" i="6"/>
  <c r="BN20" i="6"/>
  <c r="BL20" i="6"/>
  <c r="BJ20" i="6"/>
  <c r="BH20" i="6"/>
  <c r="BF20" i="6"/>
  <c r="BC20" i="6"/>
  <c r="BA20" i="6"/>
  <c r="AY20" i="6"/>
  <c r="AW20" i="6"/>
  <c r="AU20" i="6"/>
  <c r="AS20" i="6"/>
  <c r="AQ20" i="6"/>
  <c r="AO20" i="6"/>
  <c r="AM20" i="6"/>
  <c r="AK20" i="6"/>
  <c r="AI20" i="6"/>
  <c r="AG20" i="6"/>
  <c r="AE20" i="6"/>
  <c r="AC20" i="6"/>
  <c r="AA20" i="6"/>
  <c r="Y20" i="6"/>
  <c r="W20" i="6"/>
  <c r="U20" i="6"/>
  <c r="S20" i="6"/>
  <c r="Q20" i="6"/>
  <c r="O20" i="6"/>
  <c r="M20" i="6"/>
  <c r="K20" i="6"/>
  <c r="I20" i="6"/>
  <c r="G20" i="6"/>
  <c r="C20" i="6"/>
  <c r="E20" i="6"/>
  <c r="D20" i="6"/>
  <c r="DP41" i="6"/>
  <c r="DN41" i="6"/>
  <c r="DL41" i="6"/>
  <c r="DJ41" i="6"/>
  <c r="DH41" i="6"/>
  <c r="DF41" i="6"/>
  <c r="DD41" i="6"/>
  <c r="DB41" i="6"/>
  <c r="CZ41" i="6"/>
  <c r="CX41" i="6"/>
  <c r="CV41" i="6"/>
  <c r="CT41" i="6"/>
  <c r="CR41" i="6"/>
  <c r="CP41" i="6"/>
  <c r="CN41" i="6"/>
  <c r="CL41" i="6"/>
  <c r="CJ41" i="6"/>
  <c r="CH41" i="6"/>
  <c r="CF41" i="6"/>
  <c r="CD41" i="6"/>
  <c r="CB41" i="6"/>
  <c r="BZ41" i="6"/>
  <c r="BX41" i="6"/>
  <c r="BV41" i="6"/>
  <c r="BT41" i="6"/>
  <c r="BR41" i="6"/>
  <c r="BP41" i="6"/>
  <c r="BN41" i="6"/>
  <c r="BL41" i="6"/>
  <c r="BJ41" i="6"/>
  <c r="BH41" i="6"/>
  <c r="BF41" i="6"/>
  <c r="BC41" i="6"/>
  <c r="BA41" i="6"/>
  <c r="AY41" i="6"/>
  <c r="AW41" i="6"/>
  <c r="AU41" i="6"/>
  <c r="AS41" i="6"/>
  <c r="AQ41" i="6"/>
  <c r="AO41" i="6"/>
  <c r="AM41" i="6"/>
  <c r="AK41" i="6"/>
  <c r="AI41" i="6"/>
  <c r="AG41" i="6"/>
  <c r="AE41" i="6"/>
  <c r="AC41" i="6"/>
  <c r="AA41" i="6"/>
  <c r="Y41" i="6"/>
  <c r="W41" i="6"/>
  <c r="U41" i="6"/>
  <c r="S41" i="6"/>
  <c r="Q41" i="6"/>
  <c r="O41" i="6"/>
  <c r="M41" i="6"/>
  <c r="K41" i="6"/>
  <c r="I41" i="6"/>
  <c r="G41" i="6"/>
  <c r="C41" i="6"/>
  <c r="E41" i="6"/>
  <c r="D41" i="6"/>
  <c r="DP44" i="6"/>
  <c r="DN44" i="6"/>
  <c r="DL44" i="6"/>
  <c r="DJ44" i="6"/>
  <c r="DH44" i="6"/>
  <c r="DF44" i="6"/>
  <c r="DD44" i="6"/>
  <c r="DB44" i="6"/>
  <c r="CZ44" i="6"/>
  <c r="CX44" i="6"/>
  <c r="CV44" i="6"/>
  <c r="CT44" i="6"/>
  <c r="CR44" i="6"/>
  <c r="CP44" i="6"/>
  <c r="CN44" i="6"/>
  <c r="CL44" i="6"/>
  <c r="CJ44" i="6"/>
  <c r="CH44" i="6"/>
  <c r="CF44" i="6"/>
  <c r="CD44" i="6"/>
  <c r="CB44" i="6"/>
  <c r="BZ44" i="6"/>
  <c r="BX44" i="6"/>
  <c r="BV44" i="6"/>
  <c r="BT44" i="6"/>
  <c r="BR44" i="6"/>
  <c r="BP44" i="6"/>
  <c r="BN44" i="6"/>
  <c r="BL44" i="6"/>
  <c r="BJ44" i="6"/>
  <c r="BH44" i="6"/>
  <c r="BF44" i="6"/>
  <c r="BC44" i="6"/>
  <c r="BA44" i="6"/>
  <c r="AY44" i="6"/>
  <c r="AW44" i="6"/>
  <c r="AU44" i="6"/>
  <c r="AS44" i="6"/>
  <c r="AQ44" i="6"/>
  <c r="AO44" i="6"/>
  <c r="AM44" i="6"/>
  <c r="AK44" i="6"/>
  <c r="AI44" i="6"/>
  <c r="AG44" i="6"/>
  <c r="AE44" i="6"/>
  <c r="AC44" i="6"/>
  <c r="AA44" i="6"/>
  <c r="Y44" i="6"/>
  <c r="W44" i="6"/>
  <c r="U44" i="6"/>
  <c r="S44" i="6"/>
  <c r="Q44" i="6"/>
  <c r="O44" i="6"/>
  <c r="M44" i="6"/>
  <c r="K44" i="6"/>
  <c r="I44" i="6"/>
  <c r="G44" i="6"/>
  <c r="C44" i="6"/>
  <c r="E44" i="6"/>
  <c r="D44" i="6"/>
  <c r="DP12" i="6"/>
  <c r="DN12" i="6"/>
  <c r="DL12" i="6"/>
  <c r="DJ12" i="6"/>
  <c r="DH12" i="6"/>
  <c r="DF12" i="6"/>
  <c r="DD12" i="6"/>
  <c r="DB12" i="6"/>
  <c r="CZ12" i="6"/>
  <c r="CX12" i="6"/>
  <c r="CV12" i="6"/>
  <c r="CT12" i="6"/>
  <c r="CR12" i="6"/>
  <c r="CP12" i="6"/>
  <c r="CN12" i="6"/>
  <c r="CL12" i="6"/>
  <c r="CJ12" i="6"/>
  <c r="CH12" i="6"/>
  <c r="CF12" i="6"/>
  <c r="CD12" i="6"/>
  <c r="CB12" i="6"/>
  <c r="BZ12" i="6"/>
  <c r="BX12" i="6"/>
  <c r="BV12" i="6"/>
  <c r="BT12" i="6"/>
  <c r="BR12" i="6"/>
  <c r="BP12" i="6"/>
  <c r="BN12" i="6"/>
  <c r="BL12" i="6"/>
  <c r="BJ12" i="6"/>
  <c r="BH12" i="6"/>
  <c r="BF12" i="6"/>
  <c r="BC12" i="6"/>
  <c r="BA12" i="6"/>
  <c r="AY12" i="6"/>
  <c r="AW12" i="6"/>
  <c r="AU12" i="6"/>
  <c r="AS12" i="6"/>
  <c r="AQ12" i="6"/>
  <c r="AO12" i="6"/>
  <c r="AM12" i="6"/>
  <c r="AK12" i="6"/>
  <c r="AI12" i="6"/>
  <c r="AG12" i="6"/>
  <c r="AE12" i="6"/>
  <c r="AC12" i="6"/>
  <c r="AA12" i="6"/>
  <c r="Y12" i="6"/>
  <c r="W12" i="6"/>
  <c r="U12" i="6"/>
  <c r="S12" i="6"/>
  <c r="Q12" i="6"/>
  <c r="O12" i="6"/>
  <c r="M12" i="6"/>
  <c r="K12" i="6"/>
  <c r="I12" i="6"/>
  <c r="G12" i="6"/>
  <c r="C12" i="6"/>
  <c r="E12" i="6"/>
  <c r="D12" i="6"/>
  <c r="DP9" i="6"/>
  <c r="DN9" i="6"/>
  <c r="DL9" i="6"/>
  <c r="DJ9" i="6"/>
  <c r="DH9" i="6"/>
  <c r="DF9" i="6"/>
  <c r="DD9" i="6"/>
  <c r="DB9" i="6"/>
  <c r="CZ9" i="6"/>
  <c r="CX9" i="6"/>
  <c r="CV9" i="6"/>
  <c r="CT9" i="6"/>
  <c r="CR9" i="6"/>
  <c r="CP9" i="6"/>
  <c r="CN9" i="6"/>
  <c r="CL9" i="6"/>
  <c r="CJ9" i="6"/>
  <c r="CH9" i="6"/>
  <c r="CF9" i="6"/>
  <c r="CD9" i="6"/>
  <c r="CB9" i="6"/>
  <c r="BZ9" i="6"/>
  <c r="BX9" i="6"/>
  <c r="BV9" i="6"/>
  <c r="BT9" i="6"/>
  <c r="BR9" i="6"/>
  <c r="BP9" i="6"/>
  <c r="BN9" i="6"/>
  <c r="BL9" i="6"/>
  <c r="BJ9" i="6"/>
  <c r="BH9" i="6"/>
  <c r="BF9" i="6"/>
  <c r="BC9" i="6"/>
  <c r="BA9" i="6"/>
  <c r="AY9" i="6"/>
  <c r="AW9" i="6"/>
  <c r="AU9" i="6"/>
  <c r="AS9" i="6"/>
  <c r="AQ9" i="6"/>
  <c r="AO9" i="6"/>
  <c r="AM9" i="6"/>
  <c r="AK9" i="6"/>
  <c r="AI9" i="6"/>
  <c r="AG9" i="6"/>
  <c r="AE9" i="6"/>
  <c r="AC9" i="6"/>
  <c r="AA9" i="6"/>
  <c r="Y9" i="6"/>
  <c r="W9" i="6"/>
  <c r="U9" i="6"/>
  <c r="S9" i="6"/>
  <c r="Q9" i="6"/>
  <c r="O9" i="6"/>
  <c r="M9" i="6"/>
  <c r="K9" i="6"/>
  <c r="I9" i="6"/>
  <c r="G9" i="6"/>
  <c r="C9" i="6"/>
  <c r="E9" i="6"/>
  <c r="D9" i="6"/>
  <c r="DP48" i="6"/>
  <c r="DN48" i="6"/>
  <c r="DL48" i="6"/>
  <c r="DJ48" i="6"/>
  <c r="DH48" i="6"/>
  <c r="DF48" i="6"/>
  <c r="DD48" i="6"/>
  <c r="DB48" i="6"/>
  <c r="CZ48" i="6"/>
  <c r="CX48" i="6"/>
  <c r="CV48" i="6"/>
  <c r="CT48" i="6"/>
  <c r="CR48" i="6"/>
  <c r="CP48" i="6"/>
  <c r="CN48" i="6"/>
  <c r="CL48" i="6"/>
  <c r="CJ48" i="6"/>
  <c r="CH48" i="6"/>
  <c r="CF48" i="6"/>
  <c r="CD48" i="6"/>
  <c r="CB48" i="6"/>
  <c r="BZ48" i="6"/>
  <c r="BX48" i="6"/>
  <c r="BV48" i="6"/>
  <c r="BT48" i="6"/>
  <c r="BR48" i="6"/>
  <c r="BP48" i="6"/>
  <c r="BN48" i="6"/>
  <c r="BL48" i="6"/>
  <c r="BJ48" i="6"/>
  <c r="BH48" i="6"/>
  <c r="BF48" i="6"/>
  <c r="BC48" i="6"/>
  <c r="BA48" i="6"/>
  <c r="AY48" i="6"/>
  <c r="AW48" i="6"/>
  <c r="AU48" i="6"/>
  <c r="AS48" i="6"/>
  <c r="AQ48" i="6"/>
  <c r="AO48" i="6"/>
  <c r="AM48" i="6"/>
  <c r="AK48" i="6"/>
  <c r="AI48" i="6"/>
  <c r="AG48" i="6"/>
  <c r="AE48" i="6"/>
  <c r="AC48" i="6"/>
  <c r="AA48" i="6"/>
  <c r="Y48" i="6"/>
  <c r="W48" i="6"/>
  <c r="U48" i="6"/>
  <c r="S48" i="6"/>
  <c r="Q48" i="6"/>
  <c r="O48" i="6"/>
  <c r="M48" i="6"/>
  <c r="K48" i="6"/>
  <c r="I48" i="6"/>
  <c r="G48" i="6"/>
  <c r="C48" i="6"/>
  <c r="E48" i="6"/>
  <c r="D48" i="6"/>
  <c r="DP54" i="6"/>
  <c r="DN54" i="6"/>
  <c r="DL54" i="6"/>
  <c r="DJ54" i="6"/>
  <c r="DH54" i="6"/>
  <c r="DF54" i="6"/>
  <c r="DD54" i="6"/>
  <c r="DB54" i="6"/>
  <c r="CZ54" i="6"/>
  <c r="CX54" i="6"/>
  <c r="CV54" i="6"/>
  <c r="CT54" i="6"/>
  <c r="CR54" i="6"/>
  <c r="CP54" i="6"/>
  <c r="CN54" i="6"/>
  <c r="CL54" i="6"/>
  <c r="CJ54" i="6"/>
  <c r="CH54" i="6"/>
  <c r="CF54" i="6"/>
  <c r="CD54" i="6"/>
  <c r="CB54" i="6"/>
  <c r="BZ54" i="6"/>
  <c r="BX54" i="6"/>
  <c r="BV54" i="6"/>
  <c r="BT54" i="6"/>
  <c r="BR54" i="6"/>
  <c r="BP54" i="6"/>
  <c r="BN54" i="6"/>
  <c r="BL54" i="6"/>
  <c r="BJ54" i="6"/>
  <c r="BH54" i="6"/>
  <c r="BF54" i="6"/>
  <c r="BC54" i="6"/>
  <c r="BA54" i="6"/>
  <c r="AY54" i="6"/>
  <c r="AW54" i="6"/>
  <c r="AU54" i="6"/>
  <c r="AS54" i="6"/>
  <c r="AQ54" i="6"/>
  <c r="AO54" i="6"/>
  <c r="AM54" i="6"/>
  <c r="AK54" i="6"/>
  <c r="AI54" i="6"/>
  <c r="AG54" i="6"/>
  <c r="AE54" i="6"/>
  <c r="AC54" i="6"/>
  <c r="AA54" i="6"/>
  <c r="Y54" i="6"/>
  <c r="W54" i="6"/>
  <c r="U54" i="6"/>
  <c r="S54" i="6"/>
  <c r="Q54" i="6"/>
  <c r="O54" i="6"/>
  <c r="M54" i="6"/>
  <c r="K54" i="6"/>
  <c r="I54" i="6"/>
  <c r="G54" i="6"/>
  <c r="C54" i="6"/>
  <c r="E54" i="6"/>
  <c r="D54" i="6"/>
  <c r="DP45" i="6"/>
  <c r="DN45" i="6"/>
  <c r="DL45" i="6"/>
  <c r="DJ45" i="6"/>
  <c r="DH45" i="6"/>
  <c r="DF45" i="6"/>
  <c r="DD45" i="6"/>
  <c r="DB45" i="6"/>
  <c r="CZ45" i="6"/>
  <c r="CX45" i="6"/>
  <c r="CV45" i="6"/>
  <c r="CT45" i="6"/>
  <c r="CR45" i="6"/>
  <c r="CP45" i="6"/>
  <c r="CN45" i="6"/>
  <c r="CL45" i="6"/>
  <c r="CJ45" i="6"/>
  <c r="CH45" i="6"/>
  <c r="CF45" i="6"/>
  <c r="CD45" i="6"/>
  <c r="CB45" i="6"/>
  <c r="BZ45" i="6"/>
  <c r="BX45" i="6"/>
  <c r="BV45" i="6"/>
  <c r="BT45" i="6"/>
  <c r="BR45" i="6"/>
  <c r="BP45" i="6"/>
  <c r="BN45" i="6"/>
  <c r="BL45" i="6"/>
  <c r="BJ45" i="6"/>
  <c r="BH45" i="6"/>
  <c r="BF45" i="6"/>
  <c r="BC45" i="6"/>
  <c r="BA45" i="6"/>
  <c r="AY45" i="6"/>
  <c r="AW45" i="6"/>
  <c r="AU45" i="6"/>
  <c r="AS45" i="6"/>
  <c r="AQ45" i="6"/>
  <c r="AO45" i="6"/>
  <c r="AM45" i="6"/>
  <c r="AK45" i="6"/>
  <c r="AI45" i="6"/>
  <c r="AG45" i="6"/>
  <c r="AE45" i="6"/>
  <c r="AC45" i="6"/>
  <c r="AA45" i="6"/>
  <c r="Y45" i="6"/>
  <c r="W45" i="6"/>
  <c r="U45" i="6"/>
  <c r="S45" i="6"/>
  <c r="Q45" i="6"/>
  <c r="O45" i="6"/>
  <c r="M45" i="6"/>
  <c r="K45" i="6"/>
  <c r="I45" i="6"/>
  <c r="G45" i="6"/>
  <c r="C45" i="6"/>
  <c r="E45" i="6"/>
  <c r="D45" i="6"/>
  <c r="DP10" i="6"/>
  <c r="DN10" i="6"/>
  <c r="DL10" i="6"/>
  <c r="DJ10" i="6"/>
  <c r="DH10" i="6"/>
  <c r="DF10" i="6"/>
  <c r="DD10" i="6"/>
  <c r="DB10" i="6"/>
  <c r="CZ10" i="6"/>
  <c r="CX10" i="6"/>
  <c r="CV10" i="6"/>
  <c r="CT10" i="6"/>
  <c r="CR10" i="6"/>
  <c r="CP10" i="6"/>
  <c r="CN10" i="6"/>
  <c r="CL10" i="6"/>
  <c r="CJ10" i="6"/>
  <c r="CH10" i="6"/>
  <c r="CF10" i="6"/>
  <c r="CD10" i="6"/>
  <c r="CB10" i="6"/>
  <c r="BZ10" i="6"/>
  <c r="BX10" i="6"/>
  <c r="BV10" i="6"/>
  <c r="BT10" i="6"/>
  <c r="BR10" i="6"/>
  <c r="BP10" i="6"/>
  <c r="BN10" i="6"/>
  <c r="BL10" i="6"/>
  <c r="BJ10" i="6"/>
  <c r="BH10" i="6"/>
  <c r="BF10" i="6"/>
  <c r="BC10" i="6"/>
  <c r="BA10" i="6"/>
  <c r="AY10" i="6"/>
  <c r="AW10" i="6"/>
  <c r="AU10" i="6"/>
  <c r="AS10" i="6"/>
  <c r="AQ10" i="6"/>
  <c r="AO10" i="6"/>
  <c r="AM10" i="6"/>
  <c r="AK10" i="6"/>
  <c r="AI10" i="6"/>
  <c r="AG10" i="6"/>
  <c r="AE10" i="6"/>
  <c r="AC10" i="6"/>
  <c r="AA10" i="6"/>
  <c r="Y10" i="6"/>
  <c r="W10" i="6"/>
  <c r="U10" i="6"/>
  <c r="S10" i="6"/>
  <c r="Q10" i="6"/>
  <c r="O10" i="6"/>
  <c r="M10" i="6"/>
  <c r="K10" i="6"/>
  <c r="I10" i="6"/>
  <c r="G10" i="6"/>
  <c r="C10" i="6"/>
  <c r="E10" i="6"/>
  <c r="D10" i="6"/>
  <c r="DP7" i="6"/>
  <c r="DN7" i="6"/>
  <c r="DL7" i="6"/>
  <c r="DJ7" i="6"/>
  <c r="DH7" i="6"/>
  <c r="DF7" i="6"/>
  <c r="DD7" i="6"/>
  <c r="DB7" i="6"/>
  <c r="CZ7" i="6"/>
  <c r="CX7" i="6"/>
  <c r="CV7" i="6"/>
  <c r="CT7" i="6"/>
  <c r="CR7" i="6"/>
  <c r="CP7" i="6"/>
  <c r="CN7" i="6"/>
  <c r="CL7" i="6"/>
  <c r="CJ7" i="6"/>
  <c r="CH7" i="6"/>
  <c r="CF7" i="6"/>
  <c r="CD7" i="6"/>
  <c r="CB7" i="6"/>
  <c r="BZ7" i="6"/>
  <c r="BX7" i="6"/>
  <c r="BV7" i="6"/>
  <c r="BT7" i="6"/>
  <c r="BR7" i="6"/>
  <c r="BP7" i="6"/>
  <c r="BN7" i="6"/>
  <c r="BL7" i="6"/>
  <c r="BJ7" i="6"/>
  <c r="BH7" i="6"/>
  <c r="BF7" i="6"/>
  <c r="BC7" i="6"/>
  <c r="BA7" i="6"/>
  <c r="AY7" i="6"/>
  <c r="AW7" i="6"/>
  <c r="AU7" i="6"/>
  <c r="AS7" i="6"/>
  <c r="AQ7" i="6"/>
  <c r="AO7" i="6"/>
  <c r="AM7" i="6"/>
  <c r="AK7" i="6"/>
  <c r="AI7" i="6"/>
  <c r="AG7" i="6"/>
  <c r="AE7" i="6"/>
  <c r="AC7" i="6"/>
  <c r="AA7" i="6"/>
  <c r="Y7" i="6"/>
  <c r="W7" i="6"/>
  <c r="U7" i="6"/>
  <c r="S7" i="6"/>
  <c r="Q7" i="6"/>
  <c r="O7" i="6"/>
  <c r="M7" i="6"/>
  <c r="K7" i="6"/>
  <c r="I7" i="6"/>
  <c r="G7" i="6"/>
  <c r="C7" i="6"/>
  <c r="E7" i="6"/>
  <c r="D7" i="6"/>
  <c r="DP13" i="6"/>
  <c r="DN13" i="6"/>
  <c r="DL13" i="6"/>
  <c r="DJ13" i="6"/>
  <c r="DH13" i="6"/>
  <c r="DF13" i="6"/>
  <c r="DD13" i="6"/>
  <c r="DB13" i="6"/>
  <c r="CZ13" i="6"/>
  <c r="CX13" i="6"/>
  <c r="CV13" i="6"/>
  <c r="CT13" i="6"/>
  <c r="CR13" i="6"/>
  <c r="CP13" i="6"/>
  <c r="CN13" i="6"/>
  <c r="CL13" i="6"/>
  <c r="CJ13" i="6"/>
  <c r="CH13" i="6"/>
  <c r="CF13" i="6"/>
  <c r="CD13" i="6"/>
  <c r="CB13" i="6"/>
  <c r="BZ13" i="6"/>
  <c r="BX13" i="6"/>
  <c r="BV13" i="6"/>
  <c r="BT13" i="6"/>
  <c r="BR13" i="6"/>
  <c r="BP13" i="6"/>
  <c r="BN13" i="6"/>
  <c r="BL13" i="6"/>
  <c r="BJ13" i="6"/>
  <c r="BH13" i="6"/>
  <c r="BF13" i="6"/>
  <c r="BC13" i="6"/>
  <c r="BA13" i="6"/>
  <c r="AY13" i="6"/>
  <c r="AW13" i="6"/>
  <c r="AU13" i="6"/>
  <c r="AS13" i="6"/>
  <c r="AQ13" i="6"/>
  <c r="AO13" i="6"/>
  <c r="AM13" i="6"/>
  <c r="AK13" i="6"/>
  <c r="AI13" i="6"/>
  <c r="AG13" i="6"/>
  <c r="AE13" i="6"/>
  <c r="AC13" i="6"/>
  <c r="AA13" i="6"/>
  <c r="Y13" i="6"/>
  <c r="W13" i="6"/>
  <c r="U13" i="6"/>
  <c r="S13" i="6"/>
  <c r="Q13" i="6"/>
  <c r="O13" i="6"/>
  <c r="M13" i="6"/>
  <c r="K13" i="6"/>
  <c r="I13" i="6"/>
  <c r="G13" i="6"/>
  <c r="C13" i="6"/>
  <c r="E13" i="6"/>
  <c r="D13" i="6"/>
  <c r="DP15" i="6"/>
  <c r="DN15" i="6"/>
  <c r="DL15" i="6"/>
  <c r="DJ15" i="6"/>
  <c r="DH15" i="6"/>
  <c r="DF15" i="6"/>
  <c r="DD15" i="6"/>
  <c r="DB15" i="6"/>
  <c r="CZ15" i="6"/>
  <c r="CX15" i="6"/>
  <c r="CV15" i="6"/>
  <c r="CT15" i="6"/>
  <c r="CR15" i="6"/>
  <c r="CP15" i="6"/>
  <c r="CN15" i="6"/>
  <c r="CL15" i="6"/>
  <c r="CJ15" i="6"/>
  <c r="CH15" i="6"/>
  <c r="CF15" i="6"/>
  <c r="CD15" i="6"/>
  <c r="CB15" i="6"/>
  <c r="BZ15" i="6"/>
  <c r="BX15" i="6"/>
  <c r="BV15" i="6"/>
  <c r="BT15" i="6"/>
  <c r="BR15" i="6"/>
  <c r="BP15" i="6"/>
  <c r="BN15" i="6"/>
  <c r="BL15" i="6"/>
  <c r="BJ15" i="6"/>
  <c r="BH15" i="6"/>
  <c r="BF15" i="6"/>
  <c r="BC15" i="6"/>
  <c r="BA15" i="6"/>
  <c r="AY15" i="6"/>
  <c r="AW15" i="6"/>
  <c r="AU15" i="6"/>
  <c r="AS15" i="6"/>
  <c r="AQ15" i="6"/>
  <c r="AO15" i="6"/>
  <c r="AM15" i="6"/>
  <c r="AK15" i="6"/>
  <c r="AI15" i="6"/>
  <c r="AG15" i="6"/>
  <c r="AE15" i="6"/>
  <c r="AC15" i="6"/>
  <c r="AA15" i="6"/>
  <c r="Y15" i="6"/>
  <c r="W15" i="6"/>
  <c r="U15" i="6"/>
  <c r="S15" i="6"/>
  <c r="Q15" i="6"/>
  <c r="O15" i="6"/>
  <c r="M15" i="6"/>
  <c r="K15" i="6"/>
  <c r="I15" i="6"/>
  <c r="G15" i="6"/>
  <c r="C15" i="6"/>
  <c r="E15" i="6"/>
  <c r="D15" i="6"/>
  <c r="DP42" i="6"/>
  <c r="DN42" i="6"/>
  <c r="DL42" i="6"/>
  <c r="DJ42" i="6"/>
  <c r="DH42" i="6"/>
  <c r="DF42" i="6"/>
  <c r="DD42" i="6"/>
  <c r="DB42" i="6"/>
  <c r="CZ42" i="6"/>
  <c r="CX42" i="6"/>
  <c r="CV42" i="6"/>
  <c r="CT42" i="6"/>
  <c r="CR42" i="6"/>
  <c r="CP42" i="6"/>
  <c r="CN42" i="6"/>
  <c r="CL42" i="6"/>
  <c r="CJ42" i="6"/>
  <c r="CH42" i="6"/>
  <c r="CF42" i="6"/>
  <c r="CD42" i="6"/>
  <c r="CB42" i="6"/>
  <c r="BZ42" i="6"/>
  <c r="BX42" i="6"/>
  <c r="BV42" i="6"/>
  <c r="BT42" i="6"/>
  <c r="BR42" i="6"/>
  <c r="BP42" i="6"/>
  <c r="BN42" i="6"/>
  <c r="BL42" i="6"/>
  <c r="BJ42" i="6"/>
  <c r="BH42" i="6"/>
  <c r="BF42" i="6"/>
  <c r="BC42" i="6"/>
  <c r="BA42" i="6"/>
  <c r="AY42" i="6"/>
  <c r="AW42" i="6"/>
  <c r="AU42" i="6"/>
  <c r="AS42" i="6"/>
  <c r="AQ42" i="6"/>
  <c r="AO42" i="6"/>
  <c r="AM42" i="6"/>
  <c r="AK42" i="6"/>
  <c r="AI42" i="6"/>
  <c r="AG42" i="6"/>
  <c r="AE42" i="6"/>
  <c r="AC42" i="6"/>
  <c r="AA42" i="6"/>
  <c r="Y42" i="6"/>
  <c r="W42" i="6"/>
  <c r="U42" i="6"/>
  <c r="S42" i="6"/>
  <c r="Q42" i="6"/>
  <c r="O42" i="6"/>
  <c r="M42" i="6"/>
  <c r="K42" i="6"/>
  <c r="I42" i="6"/>
  <c r="G42" i="6"/>
  <c r="C42" i="6"/>
  <c r="E42" i="6"/>
  <c r="D42" i="6"/>
  <c r="DP27" i="6"/>
  <c r="DN27" i="6"/>
  <c r="DL27" i="6"/>
  <c r="DJ27" i="6"/>
  <c r="DH27" i="6"/>
  <c r="DF27" i="6"/>
  <c r="DD27" i="6"/>
  <c r="DB27" i="6"/>
  <c r="CZ27" i="6"/>
  <c r="CX27" i="6"/>
  <c r="CV27" i="6"/>
  <c r="CT27" i="6"/>
  <c r="CR27" i="6"/>
  <c r="CP27" i="6"/>
  <c r="CN27" i="6"/>
  <c r="CL27" i="6"/>
  <c r="CJ27" i="6"/>
  <c r="CH27" i="6"/>
  <c r="CF27" i="6"/>
  <c r="CD27" i="6"/>
  <c r="CB27" i="6"/>
  <c r="BZ27" i="6"/>
  <c r="BX27" i="6"/>
  <c r="BV27" i="6"/>
  <c r="BT27" i="6"/>
  <c r="BR27" i="6"/>
  <c r="BP27" i="6"/>
  <c r="BN27" i="6"/>
  <c r="BL27" i="6"/>
  <c r="BJ27" i="6"/>
  <c r="BH27" i="6"/>
  <c r="BF27" i="6"/>
  <c r="BC27" i="6"/>
  <c r="BA27" i="6"/>
  <c r="AY27" i="6"/>
  <c r="AW27" i="6"/>
  <c r="AU27" i="6"/>
  <c r="AS27" i="6"/>
  <c r="AQ27" i="6"/>
  <c r="AO27" i="6"/>
  <c r="AM27" i="6"/>
  <c r="AK27" i="6"/>
  <c r="AI27" i="6"/>
  <c r="AG27" i="6"/>
  <c r="AE27" i="6"/>
  <c r="AC27" i="6"/>
  <c r="AA27" i="6"/>
  <c r="Y27" i="6"/>
  <c r="W27" i="6"/>
  <c r="U27" i="6"/>
  <c r="S27" i="6"/>
  <c r="Q27" i="6"/>
  <c r="O27" i="6"/>
  <c r="M27" i="6"/>
  <c r="K27" i="6"/>
  <c r="I27" i="6"/>
  <c r="G27" i="6"/>
  <c r="C27" i="6"/>
  <c r="E27" i="6"/>
  <c r="D27" i="6"/>
  <c r="DP5" i="6"/>
  <c r="DN5" i="6"/>
  <c r="DL5" i="6"/>
  <c r="DJ5" i="6"/>
  <c r="DH5" i="6"/>
  <c r="DF5" i="6"/>
  <c r="DD5" i="6"/>
  <c r="DB5" i="6"/>
  <c r="CZ5" i="6"/>
  <c r="CX5" i="6"/>
  <c r="CV5" i="6"/>
  <c r="CT5" i="6"/>
  <c r="CR5" i="6"/>
  <c r="CP5" i="6"/>
  <c r="CN5" i="6"/>
  <c r="CL5" i="6"/>
  <c r="CJ5" i="6"/>
  <c r="CH5" i="6"/>
  <c r="CF5" i="6"/>
  <c r="CD5" i="6"/>
  <c r="CB5" i="6"/>
  <c r="BZ5" i="6"/>
  <c r="BX5" i="6"/>
  <c r="BV5" i="6"/>
  <c r="BT5" i="6"/>
  <c r="BR5" i="6"/>
  <c r="BP5" i="6"/>
  <c r="BN5" i="6"/>
  <c r="BL5" i="6"/>
  <c r="BJ5" i="6"/>
  <c r="BH5" i="6"/>
  <c r="BF5" i="6"/>
  <c r="BC5" i="6"/>
  <c r="BA5" i="6"/>
  <c r="AY5" i="6"/>
  <c r="AW5" i="6"/>
  <c r="AU5" i="6"/>
  <c r="AS5" i="6"/>
  <c r="AQ5" i="6"/>
  <c r="AO5" i="6"/>
  <c r="AM5" i="6"/>
  <c r="AK5" i="6"/>
  <c r="AI5" i="6"/>
  <c r="AG5" i="6"/>
  <c r="AE5" i="6"/>
  <c r="AC5" i="6"/>
  <c r="AA5" i="6"/>
  <c r="Y5" i="6"/>
  <c r="W5" i="6"/>
  <c r="U5" i="6"/>
  <c r="S5" i="6"/>
  <c r="Q5" i="6"/>
  <c r="O5" i="6"/>
  <c r="M5" i="6"/>
  <c r="K5" i="6"/>
  <c r="I5" i="6"/>
  <c r="G5" i="6"/>
  <c r="C5" i="6"/>
  <c r="E5" i="6"/>
  <c r="D5" i="6"/>
  <c r="DP57" i="4"/>
  <c r="DP56" i="4"/>
  <c r="DP55" i="4"/>
  <c r="DP54" i="4"/>
  <c r="DP53" i="4"/>
  <c r="DP52" i="4"/>
  <c r="DP51" i="4"/>
  <c r="DP50" i="4"/>
  <c r="DP49" i="4"/>
  <c r="DP48" i="4"/>
  <c r="DP47" i="4"/>
  <c r="DP46" i="4"/>
  <c r="DP45" i="4"/>
  <c r="DP44" i="4"/>
  <c r="DP43" i="4"/>
  <c r="DP42" i="4"/>
  <c r="DP41" i="4"/>
  <c r="DP40" i="4"/>
  <c r="DP39" i="4"/>
  <c r="DP38" i="4"/>
  <c r="DP37" i="4"/>
  <c r="DP36" i="4"/>
  <c r="DP35" i="4"/>
  <c r="DP34" i="4"/>
  <c r="DP33" i="4"/>
  <c r="DP32" i="4"/>
  <c r="DP31" i="4"/>
  <c r="DP30" i="4"/>
  <c r="DP29" i="4"/>
  <c r="DP28" i="4"/>
  <c r="DP27" i="4"/>
  <c r="DP26" i="4"/>
  <c r="DP25" i="4"/>
  <c r="DP24" i="4"/>
  <c r="DP23" i="4"/>
  <c r="DP22" i="4"/>
  <c r="DP21" i="4"/>
  <c r="DP20" i="4"/>
  <c r="DP19" i="4"/>
  <c r="DP18" i="4"/>
  <c r="DP17" i="4"/>
  <c r="DP16" i="4"/>
  <c r="DP15" i="4"/>
  <c r="DP14" i="4"/>
  <c r="DP13" i="4"/>
  <c r="DP12" i="4"/>
  <c r="DP11" i="4"/>
  <c r="DP10" i="4"/>
  <c r="DP9" i="4"/>
  <c r="DP8" i="4"/>
  <c r="DP7" i="4"/>
  <c r="DP6" i="4"/>
  <c r="DP5" i="4"/>
  <c r="DN57" i="4"/>
  <c r="DN56" i="4"/>
  <c r="DN55" i="4"/>
  <c r="DN54" i="4"/>
  <c r="DN53" i="4"/>
  <c r="DN52" i="4"/>
  <c r="DN51" i="4"/>
  <c r="DN50" i="4"/>
  <c r="DN49" i="4"/>
  <c r="DN48" i="4"/>
  <c r="DN47" i="4"/>
  <c r="DN46" i="4"/>
  <c r="DN45" i="4"/>
  <c r="DN44" i="4"/>
  <c r="DN43" i="4"/>
  <c r="DN42" i="4"/>
  <c r="DN41" i="4"/>
  <c r="DN40" i="4"/>
  <c r="DN39" i="4"/>
  <c r="DN38" i="4"/>
  <c r="DN37" i="4"/>
  <c r="DN36" i="4"/>
  <c r="DN35" i="4"/>
  <c r="DN34" i="4"/>
  <c r="DN33" i="4"/>
  <c r="DN32" i="4"/>
  <c r="DN31" i="4"/>
  <c r="DN30" i="4"/>
  <c r="DN29" i="4"/>
  <c r="DN28" i="4"/>
  <c r="DN27" i="4"/>
  <c r="DN26" i="4"/>
  <c r="DN25" i="4"/>
  <c r="DN24" i="4"/>
  <c r="DN23" i="4"/>
  <c r="DN22" i="4"/>
  <c r="DN21" i="4"/>
  <c r="DN20" i="4"/>
  <c r="DN19" i="4"/>
  <c r="DN18" i="4"/>
  <c r="DN17" i="4"/>
  <c r="DN16" i="4"/>
  <c r="DN15" i="4"/>
  <c r="DN14" i="4"/>
  <c r="DN13" i="4"/>
  <c r="DN12" i="4"/>
  <c r="DN11" i="4"/>
  <c r="DN10" i="4"/>
  <c r="DN9" i="4"/>
  <c r="DN8" i="4"/>
  <c r="DN7" i="4"/>
  <c r="DN6" i="4"/>
  <c r="DN5" i="4"/>
  <c r="DL57" i="4"/>
  <c r="DL56" i="4"/>
  <c r="DL55" i="4"/>
  <c r="DL54" i="4"/>
  <c r="DL53" i="4"/>
  <c r="DL52" i="4"/>
  <c r="DL51" i="4"/>
  <c r="DL50" i="4"/>
  <c r="DL49" i="4"/>
  <c r="DL48" i="4"/>
  <c r="DL47" i="4"/>
  <c r="DL46" i="4"/>
  <c r="DL45" i="4"/>
  <c r="DL44" i="4"/>
  <c r="DL43" i="4"/>
  <c r="DL42" i="4"/>
  <c r="DL41" i="4"/>
  <c r="DL40" i="4"/>
  <c r="DL39" i="4"/>
  <c r="DL38" i="4"/>
  <c r="DL37" i="4"/>
  <c r="DL36" i="4"/>
  <c r="DL35" i="4"/>
  <c r="DL34" i="4"/>
  <c r="DL33" i="4"/>
  <c r="DL32" i="4"/>
  <c r="DL31" i="4"/>
  <c r="DL30" i="4"/>
  <c r="DL29" i="4"/>
  <c r="DL28" i="4"/>
  <c r="DL27" i="4"/>
  <c r="DL26" i="4"/>
  <c r="DL25" i="4"/>
  <c r="DL24" i="4"/>
  <c r="DL23" i="4"/>
  <c r="DL22" i="4"/>
  <c r="DL21" i="4"/>
  <c r="DL20" i="4"/>
  <c r="DL19" i="4"/>
  <c r="DL18" i="4"/>
  <c r="DL17" i="4"/>
  <c r="DL16" i="4"/>
  <c r="DL15" i="4"/>
  <c r="DL14" i="4"/>
  <c r="DL13" i="4"/>
  <c r="DL12" i="4"/>
  <c r="DL11" i="4"/>
  <c r="DL10" i="4"/>
  <c r="DL9" i="4"/>
  <c r="DL8" i="4"/>
  <c r="DL7" i="4"/>
  <c r="DL6" i="4"/>
  <c r="DL5" i="4"/>
  <c r="DJ57" i="4"/>
  <c r="DJ56" i="4"/>
  <c r="DJ55" i="4"/>
  <c r="DJ54" i="4"/>
  <c r="DJ53" i="4"/>
  <c r="DJ52" i="4"/>
  <c r="DJ51" i="4"/>
  <c r="DJ50" i="4"/>
  <c r="DJ49" i="4"/>
  <c r="DJ48" i="4"/>
  <c r="DJ47" i="4"/>
  <c r="DJ46" i="4"/>
  <c r="DJ45" i="4"/>
  <c r="DJ44" i="4"/>
  <c r="DJ43" i="4"/>
  <c r="DJ42" i="4"/>
  <c r="DJ41" i="4"/>
  <c r="DJ40" i="4"/>
  <c r="DJ39" i="4"/>
  <c r="DJ38" i="4"/>
  <c r="DJ37" i="4"/>
  <c r="DJ36" i="4"/>
  <c r="DJ35" i="4"/>
  <c r="DJ34" i="4"/>
  <c r="DJ33" i="4"/>
  <c r="DJ32" i="4"/>
  <c r="DJ31" i="4"/>
  <c r="DJ30" i="4"/>
  <c r="DJ29" i="4"/>
  <c r="DJ28" i="4"/>
  <c r="DJ27" i="4"/>
  <c r="DJ26" i="4"/>
  <c r="DJ25" i="4"/>
  <c r="DJ24" i="4"/>
  <c r="DJ23" i="4"/>
  <c r="DJ22" i="4"/>
  <c r="DJ21" i="4"/>
  <c r="DJ20" i="4"/>
  <c r="DJ19" i="4"/>
  <c r="DJ18" i="4"/>
  <c r="DJ17" i="4"/>
  <c r="DJ16" i="4"/>
  <c r="DJ15" i="4"/>
  <c r="DJ14" i="4"/>
  <c r="DJ13" i="4"/>
  <c r="DJ12" i="4"/>
  <c r="DJ11" i="4"/>
  <c r="DJ10" i="4"/>
  <c r="DJ9" i="4"/>
  <c r="DJ8" i="4"/>
  <c r="DJ7" i="4"/>
  <c r="DJ6" i="4"/>
  <c r="DJ5" i="4"/>
  <c r="DH57" i="4"/>
  <c r="DH56" i="4"/>
  <c r="DH55" i="4"/>
  <c r="DH54" i="4"/>
  <c r="DH53" i="4"/>
  <c r="DH52" i="4"/>
  <c r="DH51" i="4"/>
  <c r="DH50" i="4"/>
  <c r="DH49" i="4"/>
  <c r="DH48" i="4"/>
  <c r="DH47" i="4"/>
  <c r="DH46" i="4"/>
  <c r="DH45" i="4"/>
  <c r="DH44" i="4"/>
  <c r="DH43" i="4"/>
  <c r="DH42" i="4"/>
  <c r="DH41" i="4"/>
  <c r="DH40" i="4"/>
  <c r="DH39" i="4"/>
  <c r="DH38" i="4"/>
  <c r="DH37" i="4"/>
  <c r="DH36" i="4"/>
  <c r="DH35" i="4"/>
  <c r="DH34" i="4"/>
  <c r="DH33" i="4"/>
  <c r="DH32" i="4"/>
  <c r="DH31" i="4"/>
  <c r="DH30" i="4"/>
  <c r="DH29" i="4"/>
  <c r="DH28" i="4"/>
  <c r="DH27" i="4"/>
  <c r="DH26" i="4"/>
  <c r="DH25" i="4"/>
  <c r="DH24" i="4"/>
  <c r="DH23" i="4"/>
  <c r="DH22" i="4"/>
  <c r="DH21" i="4"/>
  <c r="DH20" i="4"/>
  <c r="DH19" i="4"/>
  <c r="DH18" i="4"/>
  <c r="DH17" i="4"/>
  <c r="DH16" i="4"/>
  <c r="DH15" i="4"/>
  <c r="DH14" i="4"/>
  <c r="DH13" i="4"/>
  <c r="DH12" i="4"/>
  <c r="DH11" i="4"/>
  <c r="DH10" i="4"/>
  <c r="DH9" i="4"/>
  <c r="DH8" i="4"/>
  <c r="DH7" i="4"/>
  <c r="DH6" i="4"/>
  <c r="DH5" i="4"/>
  <c r="DF57" i="4"/>
  <c r="DF56" i="4"/>
  <c r="DF55" i="4"/>
  <c r="DF54" i="4"/>
  <c r="DF53" i="4"/>
  <c r="DF52" i="4"/>
  <c r="DF51" i="4"/>
  <c r="DF50" i="4"/>
  <c r="DF49" i="4"/>
  <c r="DF48" i="4"/>
  <c r="DF47" i="4"/>
  <c r="DF46" i="4"/>
  <c r="DF45" i="4"/>
  <c r="DF44" i="4"/>
  <c r="DF43" i="4"/>
  <c r="DF42" i="4"/>
  <c r="DF41" i="4"/>
  <c r="DF40" i="4"/>
  <c r="DF39" i="4"/>
  <c r="DF38" i="4"/>
  <c r="DF37" i="4"/>
  <c r="DF36" i="4"/>
  <c r="DF35" i="4"/>
  <c r="DF34" i="4"/>
  <c r="DF33" i="4"/>
  <c r="DF32" i="4"/>
  <c r="DF31" i="4"/>
  <c r="DF30" i="4"/>
  <c r="DF29" i="4"/>
  <c r="DF28" i="4"/>
  <c r="DF27" i="4"/>
  <c r="DF26" i="4"/>
  <c r="DF25" i="4"/>
  <c r="DF24" i="4"/>
  <c r="DF23" i="4"/>
  <c r="DF22" i="4"/>
  <c r="DF21" i="4"/>
  <c r="DF20" i="4"/>
  <c r="DF19" i="4"/>
  <c r="DF18" i="4"/>
  <c r="DF17" i="4"/>
  <c r="DF16" i="4"/>
  <c r="DF15" i="4"/>
  <c r="DF14" i="4"/>
  <c r="DF13" i="4"/>
  <c r="DF12" i="4"/>
  <c r="DF11" i="4"/>
  <c r="DF10" i="4"/>
  <c r="DF9" i="4"/>
  <c r="DF8" i="4"/>
  <c r="DF7" i="4"/>
  <c r="DF6" i="4"/>
  <c r="DF5" i="4"/>
  <c r="DD57" i="4"/>
  <c r="DD56" i="4"/>
  <c r="DD55" i="4"/>
  <c r="DD54" i="4"/>
  <c r="DD53" i="4"/>
  <c r="DD52" i="4"/>
  <c r="DD51" i="4"/>
  <c r="DD50" i="4"/>
  <c r="DD49" i="4"/>
  <c r="DD48" i="4"/>
  <c r="DD47" i="4"/>
  <c r="DD46" i="4"/>
  <c r="DD45" i="4"/>
  <c r="DD44" i="4"/>
  <c r="DD43" i="4"/>
  <c r="DD42" i="4"/>
  <c r="DD41" i="4"/>
  <c r="DD40" i="4"/>
  <c r="DD39" i="4"/>
  <c r="DD38" i="4"/>
  <c r="DD37" i="4"/>
  <c r="DD36" i="4"/>
  <c r="DD35" i="4"/>
  <c r="DD34" i="4"/>
  <c r="DD33" i="4"/>
  <c r="DD32" i="4"/>
  <c r="DD31" i="4"/>
  <c r="DD30" i="4"/>
  <c r="DD29" i="4"/>
  <c r="DD28" i="4"/>
  <c r="DD27" i="4"/>
  <c r="DD26" i="4"/>
  <c r="DD25" i="4"/>
  <c r="DD24" i="4"/>
  <c r="DD23" i="4"/>
  <c r="DD22" i="4"/>
  <c r="DD21" i="4"/>
  <c r="DD20" i="4"/>
  <c r="DD19" i="4"/>
  <c r="DD18" i="4"/>
  <c r="DD17" i="4"/>
  <c r="DD16" i="4"/>
  <c r="DD15" i="4"/>
  <c r="DD14" i="4"/>
  <c r="DD13" i="4"/>
  <c r="DD12" i="4"/>
  <c r="DD11" i="4"/>
  <c r="DD10" i="4"/>
  <c r="DD9" i="4"/>
  <c r="DD8" i="4"/>
  <c r="DD7" i="4"/>
  <c r="DD6" i="4"/>
  <c r="DD5" i="4"/>
  <c r="DB57" i="4"/>
  <c r="DB56" i="4"/>
  <c r="DB55" i="4"/>
  <c r="DB54" i="4"/>
  <c r="DB53" i="4"/>
  <c r="DB52" i="4"/>
  <c r="DB51" i="4"/>
  <c r="DB50" i="4"/>
  <c r="DB49" i="4"/>
  <c r="DB48" i="4"/>
  <c r="DB47" i="4"/>
  <c r="DB46" i="4"/>
  <c r="DB45" i="4"/>
  <c r="DB44" i="4"/>
  <c r="DB43" i="4"/>
  <c r="DB42" i="4"/>
  <c r="DB41" i="4"/>
  <c r="DB40" i="4"/>
  <c r="DB39" i="4"/>
  <c r="DB38" i="4"/>
  <c r="DB37" i="4"/>
  <c r="DB36" i="4"/>
  <c r="DB35" i="4"/>
  <c r="DB34" i="4"/>
  <c r="DB33" i="4"/>
  <c r="DB32" i="4"/>
  <c r="DB31" i="4"/>
  <c r="DB30" i="4"/>
  <c r="DB29" i="4"/>
  <c r="DB28" i="4"/>
  <c r="DB27" i="4"/>
  <c r="DB26" i="4"/>
  <c r="DB25" i="4"/>
  <c r="DB24" i="4"/>
  <c r="DB23" i="4"/>
  <c r="DB22" i="4"/>
  <c r="DB21" i="4"/>
  <c r="DB20" i="4"/>
  <c r="DB19" i="4"/>
  <c r="DB18" i="4"/>
  <c r="DB17" i="4"/>
  <c r="DB16" i="4"/>
  <c r="DB15" i="4"/>
  <c r="DB14" i="4"/>
  <c r="DB13" i="4"/>
  <c r="DB12" i="4"/>
  <c r="DB11" i="4"/>
  <c r="DB10" i="4"/>
  <c r="DB9" i="4"/>
  <c r="DB8" i="4"/>
  <c r="DB7" i="4"/>
  <c r="DB6" i="4"/>
  <c r="DB5" i="4"/>
  <c r="CZ57" i="4"/>
  <c r="CZ56" i="4"/>
  <c r="CZ55" i="4"/>
  <c r="CZ54" i="4"/>
  <c r="CZ53" i="4"/>
  <c r="CZ52" i="4"/>
  <c r="CZ51" i="4"/>
  <c r="CZ50" i="4"/>
  <c r="CZ49" i="4"/>
  <c r="CZ48" i="4"/>
  <c r="CZ47" i="4"/>
  <c r="CZ46" i="4"/>
  <c r="CZ45" i="4"/>
  <c r="CZ44" i="4"/>
  <c r="CZ43" i="4"/>
  <c r="CZ42" i="4"/>
  <c r="CZ41" i="4"/>
  <c r="CZ40" i="4"/>
  <c r="CZ39" i="4"/>
  <c r="CZ38" i="4"/>
  <c r="CZ37" i="4"/>
  <c r="CZ36" i="4"/>
  <c r="CZ35" i="4"/>
  <c r="CZ34" i="4"/>
  <c r="CZ33" i="4"/>
  <c r="CZ32" i="4"/>
  <c r="CZ31" i="4"/>
  <c r="CZ30" i="4"/>
  <c r="CZ29" i="4"/>
  <c r="CZ28" i="4"/>
  <c r="CZ27" i="4"/>
  <c r="CZ26" i="4"/>
  <c r="CZ25" i="4"/>
  <c r="CZ24" i="4"/>
  <c r="CZ23" i="4"/>
  <c r="CZ22" i="4"/>
  <c r="CZ21" i="4"/>
  <c r="CZ20" i="4"/>
  <c r="CZ19" i="4"/>
  <c r="CZ18" i="4"/>
  <c r="CZ17" i="4"/>
  <c r="CZ16" i="4"/>
  <c r="CZ15" i="4"/>
  <c r="CZ14" i="4"/>
  <c r="CZ13" i="4"/>
  <c r="CZ12" i="4"/>
  <c r="CZ11" i="4"/>
  <c r="CZ10" i="4"/>
  <c r="CZ9" i="4"/>
  <c r="CZ8" i="4"/>
  <c r="CZ7" i="4"/>
  <c r="CZ6" i="4"/>
  <c r="CZ5" i="4"/>
  <c r="CX57" i="4"/>
  <c r="CX56" i="4"/>
  <c r="CX55" i="4"/>
  <c r="CX54" i="4"/>
  <c r="CX53" i="4"/>
  <c r="CX52" i="4"/>
  <c r="CX51" i="4"/>
  <c r="CX50" i="4"/>
  <c r="CX49" i="4"/>
  <c r="CX48" i="4"/>
  <c r="CX47" i="4"/>
  <c r="CX46" i="4"/>
  <c r="CX45" i="4"/>
  <c r="CX44" i="4"/>
  <c r="CX43" i="4"/>
  <c r="CX42" i="4"/>
  <c r="CX41" i="4"/>
  <c r="CX40" i="4"/>
  <c r="CX39" i="4"/>
  <c r="CX38" i="4"/>
  <c r="CX37" i="4"/>
  <c r="CX36" i="4"/>
  <c r="CX35" i="4"/>
  <c r="CX34" i="4"/>
  <c r="CX33" i="4"/>
  <c r="CX32" i="4"/>
  <c r="CX31" i="4"/>
  <c r="CX30" i="4"/>
  <c r="CX29" i="4"/>
  <c r="CX28" i="4"/>
  <c r="CX27" i="4"/>
  <c r="CX26" i="4"/>
  <c r="CX25" i="4"/>
  <c r="CX24" i="4"/>
  <c r="CX23" i="4"/>
  <c r="CX22" i="4"/>
  <c r="CX21" i="4"/>
  <c r="CX20" i="4"/>
  <c r="CX19" i="4"/>
  <c r="CX18" i="4"/>
  <c r="CX17" i="4"/>
  <c r="CX16" i="4"/>
  <c r="CX15" i="4"/>
  <c r="CX14" i="4"/>
  <c r="CX13" i="4"/>
  <c r="CX12" i="4"/>
  <c r="CX11" i="4"/>
  <c r="CX10" i="4"/>
  <c r="CX9" i="4"/>
  <c r="CX8" i="4"/>
  <c r="CX7" i="4"/>
  <c r="CX6" i="4"/>
  <c r="CX5" i="4"/>
  <c r="CV57" i="4"/>
  <c r="CV56" i="4"/>
  <c r="CV55" i="4"/>
  <c r="CV54" i="4"/>
  <c r="CV53" i="4"/>
  <c r="CV52" i="4"/>
  <c r="CV51" i="4"/>
  <c r="CV50" i="4"/>
  <c r="CV49" i="4"/>
  <c r="CV48" i="4"/>
  <c r="CV47" i="4"/>
  <c r="CV46" i="4"/>
  <c r="CV45" i="4"/>
  <c r="CV44" i="4"/>
  <c r="CV43" i="4"/>
  <c r="CV42" i="4"/>
  <c r="CV41" i="4"/>
  <c r="CV40" i="4"/>
  <c r="CV39" i="4"/>
  <c r="CV38" i="4"/>
  <c r="CV37" i="4"/>
  <c r="CV36" i="4"/>
  <c r="CV35" i="4"/>
  <c r="CV34" i="4"/>
  <c r="CV33" i="4"/>
  <c r="CV32" i="4"/>
  <c r="CV31" i="4"/>
  <c r="CV30" i="4"/>
  <c r="CV29" i="4"/>
  <c r="CV28" i="4"/>
  <c r="CV27" i="4"/>
  <c r="CV26" i="4"/>
  <c r="CV25" i="4"/>
  <c r="CV24" i="4"/>
  <c r="CV23" i="4"/>
  <c r="CV22" i="4"/>
  <c r="CV21" i="4"/>
  <c r="CV20" i="4"/>
  <c r="CV19" i="4"/>
  <c r="CV18" i="4"/>
  <c r="CV17" i="4"/>
  <c r="CV16" i="4"/>
  <c r="CV15" i="4"/>
  <c r="CV14" i="4"/>
  <c r="CV13" i="4"/>
  <c r="CV12" i="4"/>
  <c r="CV11" i="4"/>
  <c r="CV10" i="4"/>
  <c r="CV9" i="4"/>
  <c r="CV8" i="4"/>
  <c r="CV7" i="4"/>
  <c r="CV6" i="4"/>
  <c r="CV5" i="4"/>
  <c r="CT57" i="4"/>
  <c r="CT56" i="4"/>
  <c r="CT55" i="4"/>
  <c r="CT54" i="4"/>
  <c r="CT53" i="4"/>
  <c r="CT52" i="4"/>
  <c r="CT51" i="4"/>
  <c r="CT50" i="4"/>
  <c r="CT49" i="4"/>
  <c r="CT48" i="4"/>
  <c r="CT47" i="4"/>
  <c r="CT46" i="4"/>
  <c r="CT45" i="4"/>
  <c r="CT44" i="4"/>
  <c r="CT43" i="4"/>
  <c r="CT42" i="4"/>
  <c r="CT41" i="4"/>
  <c r="CT40" i="4"/>
  <c r="CT39" i="4"/>
  <c r="CT38" i="4"/>
  <c r="CT37" i="4"/>
  <c r="CT36" i="4"/>
  <c r="CT35" i="4"/>
  <c r="CT34" i="4"/>
  <c r="CT33" i="4"/>
  <c r="CT32" i="4"/>
  <c r="CT31" i="4"/>
  <c r="CT30" i="4"/>
  <c r="CT29" i="4"/>
  <c r="CT28" i="4"/>
  <c r="CT27" i="4"/>
  <c r="CT26" i="4"/>
  <c r="CT25" i="4"/>
  <c r="CT24" i="4"/>
  <c r="CT23" i="4"/>
  <c r="CT22" i="4"/>
  <c r="CT21" i="4"/>
  <c r="CT20" i="4"/>
  <c r="CT19" i="4"/>
  <c r="CT18" i="4"/>
  <c r="CT17" i="4"/>
  <c r="CT16" i="4"/>
  <c r="CT15" i="4"/>
  <c r="CT14" i="4"/>
  <c r="CT13" i="4"/>
  <c r="CT12" i="4"/>
  <c r="CT11" i="4"/>
  <c r="CT10" i="4"/>
  <c r="CT9" i="4"/>
  <c r="CT8" i="4"/>
  <c r="CT7" i="4"/>
  <c r="CT6" i="4"/>
  <c r="CT5" i="4"/>
  <c r="CR57" i="4"/>
  <c r="CR56" i="4"/>
  <c r="CR55" i="4"/>
  <c r="CR54" i="4"/>
  <c r="CR53" i="4"/>
  <c r="CR52" i="4"/>
  <c r="CR51" i="4"/>
  <c r="CR50" i="4"/>
  <c r="CR49" i="4"/>
  <c r="CR48" i="4"/>
  <c r="CR47" i="4"/>
  <c r="CR46" i="4"/>
  <c r="CR45" i="4"/>
  <c r="CR44" i="4"/>
  <c r="CR43" i="4"/>
  <c r="CR42" i="4"/>
  <c r="CR41" i="4"/>
  <c r="CR40" i="4"/>
  <c r="CR39" i="4"/>
  <c r="CR38" i="4"/>
  <c r="CR37" i="4"/>
  <c r="CR36" i="4"/>
  <c r="CR35" i="4"/>
  <c r="CR34" i="4"/>
  <c r="CR33" i="4"/>
  <c r="CR32" i="4"/>
  <c r="CR31" i="4"/>
  <c r="CR30" i="4"/>
  <c r="CR29" i="4"/>
  <c r="CR28" i="4"/>
  <c r="CR27" i="4"/>
  <c r="CR26" i="4"/>
  <c r="CR25" i="4"/>
  <c r="CR24" i="4"/>
  <c r="CR23" i="4"/>
  <c r="CR22" i="4"/>
  <c r="CR21" i="4"/>
  <c r="CR20" i="4"/>
  <c r="CR19" i="4"/>
  <c r="CR18" i="4"/>
  <c r="CR17" i="4"/>
  <c r="CR16" i="4"/>
  <c r="CR15" i="4"/>
  <c r="CR14" i="4"/>
  <c r="CR13" i="4"/>
  <c r="CR12" i="4"/>
  <c r="CR11" i="4"/>
  <c r="CR10" i="4"/>
  <c r="CR9" i="4"/>
  <c r="CR8" i="4"/>
  <c r="CR7" i="4"/>
  <c r="CR6" i="4"/>
  <c r="CR5" i="4"/>
  <c r="CP57" i="4"/>
  <c r="CP56" i="4"/>
  <c r="CP55" i="4"/>
  <c r="CP54" i="4"/>
  <c r="CP53" i="4"/>
  <c r="CP52" i="4"/>
  <c r="CP51" i="4"/>
  <c r="CP50" i="4"/>
  <c r="CP49" i="4"/>
  <c r="CP48" i="4"/>
  <c r="CP47" i="4"/>
  <c r="CP46" i="4"/>
  <c r="CP45" i="4"/>
  <c r="CP44" i="4"/>
  <c r="CP43" i="4"/>
  <c r="CP42" i="4"/>
  <c r="CP41" i="4"/>
  <c r="CP40" i="4"/>
  <c r="CP39" i="4"/>
  <c r="CP38" i="4"/>
  <c r="CP37" i="4"/>
  <c r="CP36" i="4"/>
  <c r="CP35" i="4"/>
  <c r="CP34" i="4"/>
  <c r="CP33" i="4"/>
  <c r="CP32" i="4"/>
  <c r="CP31" i="4"/>
  <c r="CP30" i="4"/>
  <c r="CP29" i="4"/>
  <c r="CP28" i="4"/>
  <c r="CP27" i="4"/>
  <c r="CP26" i="4"/>
  <c r="CP25" i="4"/>
  <c r="CP24" i="4"/>
  <c r="CP23" i="4"/>
  <c r="CP22" i="4"/>
  <c r="CP21" i="4"/>
  <c r="CP20" i="4"/>
  <c r="CP19" i="4"/>
  <c r="CP18" i="4"/>
  <c r="CP17" i="4"/>
  <c r="CP16" i="4"/>
  <c r="CP15" i="4"/>
  <c r="CP14" i="4"/>
  <c r="CP13" i="4"/>
  <c r="CP12" i="4"/>
  <c r="CP11" i="4"/>
  <c r="CP10" i="4"/>
  <c r="CP9" i="4"/>
  <c r="CP8" i="4"/>
  <c r="CP7" i="4"/>
  <c r="CP6" i="4"/>
  <c r="CP5" i="4"/>
  <c r="CN57" i="4"/>
  <c r="CN56" i="4"/>
  <c r="CN55" i="4"/>
  <c r="CN54" i="4"/>
  <c r="CN53" i="4"/>
  <c r="CN52" i="4"/>
  <c r="CN51" i="4"/>
  <c r="CN50" i="4"/>
  <c r="CN49" i="4"/>
  <c r="CN48" i="4"/>
  <c r="CN47" i="4"/>
  <c r="CN46" i="4"/>
  <c r="CN45" i="4"/>
  <c r="CN44" i="4"/>
  <c r="CN43" i="4"/>
  <c r="CN42" i="4"/>
  <c r="CN41" i="4"/>
  <c r="CN40" i="4"/>
  <c r="CN39" i="4"/>
  <c r="CN38" i="4"/>
  <c r="CN37" i="4"/>
  <c r="CN36" i="4"/>
  <c r="CN35" i="4"/>
  <c r="CN34" i="4"/>
  <c r="CN33" i="4"/>
  <c r="CN32" i="4"/>
  <c r="CN31" i="4"/>
  <c r="CN30" i="4"/>
  <c r="CN29" i="4"/>
  <c r="CN28" i="4"/>
  <c r="CN27" i="4"/>
  <c r="CN26" i="4"/>
  <c r="CN25" i="4"/>
  <c r="CN24" i="4"/>
  <c r="CN23" i="4"/>
  <c r="CN22" i="4"/>
  <c r="CN21" i="4"/>
  <c r="CN20" i="4"/>
  <c r="CN19" i="4"/>
  <c r="CN18" i="4"/>
  <c r="CN17" i="4"/>
  <c r="CN16" i="4"/>
  <c r="CN15" i="4"/>
  <c r="CN14" i="4"/>
  <c r="CN13" i="4"/>
  <c r="CN12" i="4"/>
  <c r="CN11" i="4"/>
  <c r="CN10" i="4"/>
  <c r="CN9" i="4"/>
  <c r="CN8" i="4"/>
  <c r="CN7" i="4"/>
  <c r="CN6" i="4"/>
  <c r="CN5" i="4"/>
  <c r="CL57" i="4"/>
  <c r="CL56" i="4"/>
  <c r="CL55" i="4"/>
  <c r="CL54" i="4"/>
  <c r="CL53" i="4"/>
  <c r="CL52" i="4"/>
  <c r="CL51" i="4"/>
  <c r="CL50" i="4"/>
  <c r="CL49" i="4"/>
  <c r="CL48" i="4"/>
  <c r="CL47" i="4"/>
  <c r="CL46" i="4"/>
  <c r="CL45" i="4"/>
  <c r="CL44" i="4"/>
  <c r="CL43" i="4"/>
  <c r="CL42" i="4"/>
  <c r="CL41" i="4"/>
  <c r="CL40" i="4"/>
  <c r="CL39" i="4"/>
  <c r="CL38" i="4"/>
  <c r="CL37" i="4"/>
  <c r="CL36" i="4"/>
  <c r="CL35" i="4"/>
  <c r="CL34" i="4"/>
  <c r="CL33" i="4"/>
  <c r="CL32" i="4"/>
  <c r="CL31" i="4"/>
  <c r="CL30" i="4"/>
  <c r="CL29" i="4"/>
  <c r="CL28" i="4"/>
  <c r="CL27" i="4"/>
  <c r="CL26" i="4"/>
  <c r="CL25" i="4"/>
  <c r="CL24" i="4"/>
  <c r="CL23" i="4"/>
  <c r="CL22" i="4"/>
  <c r="CL21" i="4"/>
  <c r="CL20" i="4"/>
  <c r="CL19" i="4"/>
  <c r="CL18" i="4"/>
  <c r="CL17" i="4"/>
  <c r="CL16" i="4"/>
  <c r="CL15" i="4"/>
  <c r="CL14" i="4"/>
  <c r="CL13" i="4"/>
  <c r="CL12" i="4"/>
  <c r="CL11" i="4"/>
  <c r="CL10" i="4"/>
  <c r="CL9" i="4"/>
  <c r="CL8" i="4"/>
  <c r="CL7" i="4"/>
  <c r="CL6" i="4"/>
  <c r="CL5" i="4"/>
  <c r="CJ57" i="4"/>
  <c r="CJ56" i="4"/>
  <c r="CJ55" i="4"/>
  <c r="CJ54" i="4"/>
  <c r="CJ53" i="4"/>
  <c r="CJ52" i="4"/>
  <c r="CJ51" i="4"/>
  <c r="CJ50" i="4"/>
  <c r="CJ49" i="4"/>
  <c r="CJ48" i="4"/>
  <c r="CJ47" i="4"/>
  <c r="CJ46" i="4"/>
  <c r="CJ45" i="4"/>
  <c r="CJ44" i="4"/>
  <c r="CJ43" i="4"/>
  <c r="CJ42" i="4"/>
  <c r="CJ41" i="4"/>
  <c r="CJ40" i="4"/>
  <c r="CJ39" i="4"/>
  <c r="CJ38" i="4"/>
  <c r="CJ37" i="4"/>
  <c r="CJ36" i="4"/>
  <c r="CJ35" i="4"/>
  <c r="CJ34" i="4"/>
  <c r="CJ33" i="4"/>
  <c r="CJ32" i="4"/>
  <c r="CJ31" i="4"/>
  <c r="CJ30" i="4"/>
  <c r="CJ29" i="4"/>
  <c r="CJ28" i="4"/>
  <c r="CJ27" i="4"/>
  <c r="CJ26" i="4"/>
  <c r="CJ25" i="4"/>
  <c r="CJ24" i="4"/>
  <c r="CJ23" i="4"/>
  <c r="CJ22" i="4"/>
  <c r="CJ21" i="4"/>
  <c r="CJ20" i="4"/>
  <c r="CJ19" i="4"/>
  <c r="CJ18" i="4"/>
  <c r="CJ17" i="4"/>
  <c r="CJ16" i="4"/>
  <c r="CJ15" i="4"/>
  <c r="CJ14" i="4"/>
  <c r="CJ13" i="4"/>
  <c r="CJ12" i="4"/>
  <c r="CJ11" i="4"/>
  <c r="CJ10" i="4"/>
  <c r="CJ9" i="4"/>
  <c r="CJ8" i="4"/>
  <c r="CJ7" i="4"/>
  <c r="CJ6" i="4"/>
  <c r="CJ5" i="4"/>
  <c r="CH57" i="4"/>
  <c r="CH56" i="4"/>
  <c r="CH55" i="4"/>
  <c r="CH54" i="4"/>
  <c r="CH53" i="4"/>
  <c r="CH52" i="4"/>
  <c r="CH51" i="4"/>
  <c r="CH50" i="4"/>
  <c r="CH49" i="4"/>
  <c r="CH48" i="4"/>
  <c r="CH47" i="4"/>
  <c r="CH46" i="4"/>
  <c r="CH45" i="4"/>
  <c r="CH44" i="4"/>
  <c r="CH43" i="4"/>
  <c r="CH42" i="4"/>
  <c r="CH41" i="4"/>
  <c r="CH40" i="4"/>
  <c r="CH39" i="4"/>
  <c r="CH38" i="4"/>
  <c r="CH37" i="4"/>
  <c r="CH36" i="4"/>
  <c r="CH35" i="4"/>
  <c r="CH34" i="4"/>
  <c r="CH33" i="4"/>
  <c r="CH32" i="4"/>
  <c r="CH31" i="4"/>
  <c r="CH30" i="4"/>
  <c r="CH29" i="4"/>
  <c r="CH28" i="4"/>
  <c r="CH27" i="4"/>
  <c r="CH26" i="4"/>
  <c r="CH25" i="4"/>
  <c r="CH24" i="4"/>
  <c r="CH23" i="4"/>
  <c r="CH22" i="4"/>
  <c r="CH21" i="4"/>
  <c r="CH20" i="4"/>
  <c r="CH19" i="4"/>
  <c r="CH18" i="4"/>
  <c r="CH17" i="4"/>
  <c r="CH16" i="4"/>
  <c r="CH15" i="4"/>
  <c r="CH14" i="4"/>
  <c r="CH13" i="4"/>
  <c r="CH12" i="4"/>
  <c r="CH11" i="4"/>
  <c r="CH10" i="4"/>
  <c r="CH9" i="4"/>
  <c r="CH8" i="4"/>
  <c r="CH7" i="4"/>
  <c r="CH6" i="4"/>
  <c r="CH5" i="4"/>
  <c r="CF57" i="4"/>
  <c r="CF56" i="4"/>
  <c r="CF55" i="4"/>
  <c r="CF54" i="4"/>
  <c r="CF53" i="4"/>
  <c r="CF52" i="4"/>
  <c r="CF51" i="4"/>
  <c r="CF50" i="4"/>
  <c r="CF49" i="4"/>
  <c r="CF48" i="4"/>
  <c r="CF47" i="4"/>
  <c r="CF46" i="4"/>
  <c r="CF45" i="4"/>
  <c r="CF44" i="4"/>
  <c r="CF43" i="4"/>
  <c r="CF42" i="4"/>
  <c r="CF41" i="4"/>
  <c r="CF40" i="4"/>
  <c r="CF39" i="4"/>
  <c r="CF38" i="4"/>
  <c r="CF37" i="4"/>
  <c r="CF36" i="4"/>
  <c r="CF35" i="4"/>
  <c r="CF34" i="4"/>
  <c r="CF33" i="4"/>
  <c r="CF32" i="4"/>
  <c r="CF31" i="4"/>
  <c r="CF30" i="4"/>
  <c r="CF29" i="4"/>
  <c r="CF28" i="4"/>
  <c r="CF27" i="4"/>
  <c r="CF26" i="4"/>
  <c r="CF25" i="4"/>
  <c r="CF24" i="4"/>
  <c r="CF23" i="4"/>
  <c r="CF22" i="4"/>
  <c r="CF21" i="4"/>
  <c r="CF20" i="4"/>
  <c r="CF19" i="4"/>
  <c r="CF18" i="4"/>
  <c r="CF17" i="4"/>
  <c r="CF16" i="4"/>
  <c r="CF15" i="4"/>
  <c r="CF14" i="4"/>
  <c r="CF13" i="4"/>
  <c r="CF12" i="4"/>
  <c r="CF11" i="4"/>
  <c r="CF10" i="4"/>
  <c r="CF9" i="4"/>
  <c r="CF8" i="4"/>
  <c r="CF7" i="4"/>
  <c r="CF6" i="4"/>
  <c r="CF5" i="4"/>
  <c r="CD57" i="4"/>
  <c r="CD56" i="4"/>
  <c r="CD55" i="4"/>
  <c r="CD54" i="4"/>
  <c r="CD53" i="4"/>
  <c r="CD52" i="4"/>
  <c r="CD51" i="4"/>
  <c r="CD50" i="4"/>
  <c r="CD49" i="4"/>
  <c r="CD48" i="4"/>
  <c r="CD47" i="4"/>
  <c r="CD46" i="4"/>
  <c r="CD45" i="4"/>
  <c r="CD44" i="4"/>
  <c r="CD43" i="4"/>
  <c r="CD42" i="4"/>
  <c r="CD41" i="4"/>
  <c r="CD40" i="4"/>
  <c r="CD39" i="4"/>
  <c r="CD38" i="4"/>
  <c r="CD37" i="4"/>
  <c r="CD36" i="4"/>
  <c r="CD35" i="4"/>
  <c r="CD34" i="4"/>
  <c r="CD33" i="4"/>
  <c r="CD32" i="4"/>
  <c r="CD31" i="4"/>
  <c r="CD30" i="4"/>
  <c r="CD29" i="4"/>
  <c r="CD28" i="4"/>
  <c r="CD27" i="4"/>
  <c r="CD26" i="4"/>
  <c r="CD25" i="4"/>
  <c r="CD24" i="4"/>
  <c r="CD23" i="4"/>
  <c r="CD22" i="4"/>
  <c r="CD21" i="4"/>
  <c r="CD20" i="4"/>
  <c r="CD19" i="4"/>
  <c r="CD18" i="4"/>
  <c r="CD17" i="4"/>
  <c r="CD16" i="4"/>
  <c r="CD15" i="4"/>
  <c r="CD14" i="4"/>
  <c r="CD13" i="4"/>
  <c r="CD12" i="4"/>
  <c r="CD11" i="4"/>
  <c r="CD10" i="4"/>
  <c r="CD9" i="4"/>
  <c r="CD8" i="4"/>
  <c r="CD7" i="4"/>
  <c r="CD6" i="4"/>
  <c r="CD5" i="4"/>
  <c r="CB57" i="4"/>
  <c r="CB56" i="4"/>
  <c r="CB55" i="4"/>
  <c r="CB54" i="4"/>
  <c r="CB53" i="4"/>
  <c r="CB52" i="4"/>
  <c r="CB51" i="4"/>
  <c r="CB50" i="4"/>
  <c r="CB49" i="4"/>
  <c r="CB48" i="4"/>
  <c r="CB47" i="4"/>
  <c r="CB46" i="4"/>
  <c r="CB45" i="4"/>
  <c r="CB44" i="4"/>
  <c r="CB43" i="4"/>
  <c r="CB42" i="4"/>
  <c r="CB41" i="4"/>
  <c r="CB40" i="4"/>
  <c r="CB39" i="4"/>
  <c r="CB38" i="4"/>
  <c r="CB37" i="4"/>
  <c r="CB36" i="4"/>
  <c r="CB35" i="4"/>
  <c r="CB34" i="4"/>
  <c r="CB33" i="4"/>
  <c r="CB32" i="4"/>
  <c r="CB31" i="4"/>
  <c r="CB30" i="4"/>
  <c r="CB29" i="4"/>
  <c r="CB28" i="4"/>
  <c r="CB27" i="4"/>
  <c r="CB26" i="4"/>
  <c r="CB25" i="4"/>
  <c r="CB24" i="4"/>
  <c r="CB23" i="4"/>
  <c r="CB22" i="4"/>
  <c r="CB21" i="4"/>
  <c r="CB20" i="4"/>
  <c r="CB19" i="4"/>
  <c r="CB18" i="4"/>
  <c r="CB17" i="4"/>
  <c r="CB16" i="4"/>
  <c r="CB15" i="4"/>
  <c r="CB14" i="4"/>
  <c r="CB13" i="4"/>
  <c r="CB12" i="4"/>
  <c r="CB11" i="4"/>
  <c r="CB10" i="4"/>
  <c r="CB9" i="4"/>
  <c r="CB8" i="4"/>
  <c r="CB7" i="4"/>
  <c r="CB6" i="4"/>
  <c r="CB5" i="4"/>
  <c r="BZ57" i="4"/>
  <c r="BZ56" i="4"/>
  <c r="BZ55" i="4"/>
  <c r="BZ54" i="4"/>
  <c r="BZ53" i="4"/>
  <c r="BZ52" i="4"/>
  <c r="BZ51" i="4"/>
  <c r="BZ50" i="4"/>
  <c r="BZ49" i="4"/>
  <c r="BZ48" i="4"/>
  <c r="BZ47" i="4"/>
  <c r="BZ46" i="4"/>
  <c r="BZ45" i="4"/>
  <c r="BZ44" i="4"/>
  <c r="BZ43" i="4"/>
  <c r="BZ42" i="4"/>
  <c r="BZ41" i="4"/>
  <c r="BZ40" i="4"/>
  <c r="BZ39" i="4"/>
  <c r="BZ38" i="4"/>
  <c r="BZ37" i="4"/>
  <c r="BZ36" i="4"/>
  <c r="BZ35" i="4"/>
  <c r="BZ34" i="4"/>
  <c r="BZ33" i="4"/>
  <c r="BZ32" i="4"/>
  <c r="BZ31" i="4"/>
  <c r="BZ30" i="4"/>
  <c r="BZ29" i="4"/>
  <c r="BZ28" i="4"/>
  <c r="BZ27" i="4"/>
  <c r="BZ26" i="4"/>
  <c r="BZ25" i="4"/>
  <c r="BZ24" i="4"/>
  <c r="BZ23" i="4"/>
  <c r="BZ22" i="4"/>
  <c r="BZ21" i="4"/>
  <c r="BZ20" i="4"/>
  <c r="BZ19" i="4"/>
  <c r="BZ18" i="4"/>
  <c r="BZ17" i="4"/>
  <c r="BZ16" i="4"/>
  <c r="BZ15" i="4"/>
  <c r="BZ14" i="4"/>
  <c r="BZ13" i="4"/>
  <c r="BZ12" i="4"/>
  <c r="BZ11" i="4"/>
  <c r="BZ10" i="4"/>
  <c r="BZ9" i="4"/>
  <c r="BZ8" i="4"/>
  <c r="BZ7" i="4"/>
  <c r="BZ6" i="4"/>
  <c r="BZ5" i="4"/>
  <c r="BX57" i="4"/>
  <c r="BX56" i="4"/>
  <c r="BX55" i="4"/>
  <c r="BX54" i="4"/>
  <c r="BX53" i="4"/>
  <c r="BX52" i="4"/>
  <c r="BX51" i="4"/>
  <c r="BX50" i="4"/>
  <c r="BX49" i="4"/>
  <c r="BX48" i="4"/>
  <c r="BX47" i="4"/>
  <c r="BX46" i="4"/>
  <c r="BX45" i="4"/>
  <c r="BX44" i="4"/>
  <c r="BX43" i="4"/>
  <c r="BX42" i="4"/>
  <c r="BX41" i="4"/>
  <c r="BX40" i="4"/>
  <c r="BX39" i="4"/>
  <c r="BX38" i="4"/>
  <c r="BX37" i="4"/>
  <c r="BX36" i="4"/>
  <c r="BX35" i="4"/>
  <c r="BX34" i="4"/>
  <c r="BX33" i="4"/>
  <c r="BX32" i="4"/>
  <c r="BX31" i="4"/>
  <c r="BX30" i="4"/>
  <c r="BX29" i="4"/>
  <c r="BX28" i="4"/>
  <c r="BX27" i="4"/>
  <c r="BX26" i="4"/>
  <c r="BX25" i="4"/>
  <c r="BX24" i="4"/>
  <c r="BX23" i="4"/>
  <c r="BX22" i="4"/>
  <c r="BX21" i="4"/>
  <c r="BX20" i="4"/>
  <c r="BX19" i="4"/>
  <c r="BX18" i="4"/>
  <c r="BX17" i="4"/>
  <c r="BX16" i="4"/>
  <c r="BX15" i="4"/>
  <c r="BX14" i="4"/>
  <c r="BX13" i="4"/>
  <c r="BX12" i="4"/>
  <c r="BX11" i="4"/>
  <c r="BX10" i="4"/>
  <c r="BX9" i="4"/>
  <c r="BX8" i="4"/>
  <c r="BX7" i="4"/>
  <c r="BX6" i="4"/>
  <c r="BX5" i="4"/>
  <c r="BV57" i="4"/>
  <c r="BV56" i="4"/>
  <c r="BV55" i="4"/>
  <c r="BV54" i="4"/>
  <c r="BV53" i="4"/>
  <c r="BV52" i="4"/>
  <c r="BV51" i="4"/>
  <c r="BV50" i="4"/>
  <c r="BV49" i="4"/>
  <c r="BV48" i="4"/>
  <c r="BV47" i="4"/>
  <c r="BV46" i="4"/>
  <c r="BV45" i="4"/>
  <c r="BV44" i="4"/>
  <c r="BV43" i="4"/>
  <c r="BV42" i="4"/>
  <c r="BV41" i="4"/>
  <c r="BV40" i="4"/>
  <c r="BV39" i="4"/>
  <c r="BV38" i="4"/>
  <c r="BV37" i="4"/>
  <c r="BV36" i="4"/>
  <c r="BV35" i="4"/>
  <c r="BV34" i="4"/>
  <c r="BV33" i="4"/>
  <c r="BV32" i="4"/>
  <c r="BV31" i="4"/>
  <c r="BV30" i="4"/>
  <c r="BV29" i="4"/>
  <c r="BV28" i="4"/>
  <c r="BV27" i="4"/>
  <c r="BV26" i="4"/>
  <c r="BV25" i="4"/>
  <c r="BV24" i="4"/>
  <c r="BV23" i="4"/>
  <c r="BV22" i="4"/>
  <c r="BV21" i="4"/>
  <c r="BV20" i="4"/>
  <c r="BV19" i="4"/>
  <c r="BV18" i="4"/>
  <c r="BV17" i="4"/>
  <c r="BV16" i="4"/>
  <c r="BV15" i="4"/>
  <c r="BV14" i="4"/>
  <c r="BV13" i="4"/>
  <c r="BV12" i="4"/>
  <c r="BV11" i="4"/>
  <c r="BV10" i="4"/>
  <c r="BV9" i="4"/>
  <c r="BV8" i="4"/>
  <c r="BV7" i="4"/>
  <c r="BV6" i="4"/>
  <c r="BV5" i="4"/>
  <c r="BT57" i="4"/>
  <c r="BT56" i="4"/>
  <c r="BT55" i="4"/>
  <c r="BT54" i="4"/>
  <c r="BT53" i="4"/>
  <c r="BT52" i="4"/>
  <c r="BT51" i="4"/>
  <c r="BT50" i="4"/>
  <c r="BT49" i="4"/>
  <c r="BT48" i="4"/>
  <c r="BT47" i="4"/>
  <c r="BT46" i="4"/>
  <c r="BT45" i="4"/>
  <c r="BT44" i="4"/>
  <c r="BT43" i="4"/>
  <c r="BT42" i="4"/>
  <c r="BT41" i="4"/>
  <c r="BT40" i="4"/>
  <c r="BT39" i="4"/>
  <c r="BT38" i="4"/>
  <c r="BT37" i="4"/>
  <c r="BT36" i="4"/>
  <c r="BT35" i="4"/>
  <c r="BT34" i="4"/>
  <c r="BT33" i="4"/>
  <c r="BT32" i="4"/>
  <c r="BT31" i="4"/>
  <c r="BT30" i="4"/>
  <c r="BT29" i="4"/>
  <c r="BT28" i="4"/>
  <c r="BT27" i="4"/>
  <c r="BT26" i="4"/>
  <c r="BT25" i="4"/>
  <c r="BT24" i="4"/>
  <c r="BT23" i="4"/>
  <c r="BT22" i="4"/>
  <c r="BT21" i="4"/>
  <c r="BT20" i="4"/>
  <c r="BT19" i="4"/>
  <c r="BT18" i="4"/>
  <c r="BT17" i="4"/>
  <c r="BT16" i="4"/>
  <c r="BT15" i="4"/>
  <c r="BT14" i="4"/>
  <c r="BT13" i="4"/>
  <c r="BT12" i="4"/>
  <c r="BT11" i="4"/>
  <c r="BT10" i="4"/>
  <c r="BT9" i="4"/>
  <c r="BT8" i="4"/>
  <c r="BT7" i="4"/>
  <c r="BT6" i="4"/>
  <c r="BT5" i="4"/>
  <c r="BR57" i="4"/>
  <c r="BR56" i="4"/>
  <c r="BR55" i="4"/>
  <c r="BR54" i="4"/>
  <c r="BR53" i="4"/>
  <c r="BR52" i="4"/>
  <c r="BR51" i="4"/>
  <c r="BR50" i="4"/>
  <c r="BR49" i="4"/>
  <c r="BR48" i="4"/>
  <c r="BR47" i="4"/>
  <c r="BR46" i="4"/>
  <c r="BR45" i="4"/>
  <c r="BR44" i="4"/>
  <c r="BR43" i="4"/>
  <c r="BR42" i="4"/>
  <c r="BR41" i="4"/>
  <c r="BR40" i="4"/>
  <c r="BR39" i="4"/>
  <c r="BR38" i="4"/>
  <c r="BR37" i="4"/>
  <c r="BR36" i="4"/>
  <c r="BR35" i="4"/>
  <c r="BR34" i="4"/>
  <c r="BR33" i="4"/>
  <c r="BR32" i="4"/>
  <c r="BR31" i="4"/>
  <c r="BR30" i="4"/>
  <c r="BR29" i="4"/>
  <c r="BR28" i="4"/>
  <c r="BR27" i="4"/>
  <c r="BR26" i="4"/>
  <c r="BR25" i="4"/>
  <c r="BR24" i="4"/>
  <c r="BR23" i="4"/>
  <c r="BR22" i="4"/>
  <c r="BR21" i="4"/>
  <c r="BR20" i="4"/>
  <c r="BR19" i="4"/>
  <c r="BR18" i="4"/>
  <c r="BR17" i="4"/>
  <c r="BR16" i="4"/>
  <c r="BR15" i="4"/>
  <c r="BR14" i="4"/>
  <c r="BR13" i="4"/>
  <c r="BR12" i="4"/>
  <c r="BR11" i="4"/>
  <c r="BR10" i="4"/>
  <c r="BR9" i="4"/>
  <c r="BR8" i="4"/>
  <c r="BR7" i="4"/>
  <c r="BR6" i="4"/>
  <c r="BR5" i="4"/>
  <c r="BP57" i="4"/>
  <c r="BP56" i="4"/>
  <c r="BP55" i="4"/>
  <c r="BP54" i="4"/>
  <c r="BP53" i="4"/>
  <c r="BP52" i="4"/>
  <c r="BP51" i="4"/>
  <c r="BP50" i="4"/>
  <c r="BP49" i="4"/>
  <c r="BP48" i="4"/>
  <c r="BP47" i="4"/>
  <c r="BP46" i="4"/>
  <c r="BP45" i="4"/>
  <c r="BP44" i="4"/>
  <c r="BP43" i="4"/>
  <c r="BP42" i="4"/>
  <c r="BP41" i="4"/>
  <c r="BP40" i="4"/>
  <c r="BP39" i="4"/>
  <c r="BP38" i="4"/>
  <c r="BP37" i="4"/>
  <c r="BP36" i="4"/>
  <c r="BP35" i="4"/>
  <c r="BP34" i="4"/>
  <c r="BP33" i="4"/>
  <c r="BP32" i="4"/>
  <c r="BP31" i="4"/>
  <c r="BP30" i="4"/>
  <c r="BP29" i="4"/>
  <c r="BP28" i="4"/>
  <c r="BP27" i="4"/>
  <c r="BP26" i="4"/>
  <c r="BP25" i="4"/>
  <c r="BP24" i="4"/>
  <c r="BP23" i="4"/>
  <c r="BP22" i="4"/>
  <c r="BP21" i="4"/>
  <c r="BP20" i="4"/>
  <c r="BP19" i="4"/>
  <c r="BP18" i="4"/>
  <c r="BP17" i="4"/>
  <c r="BP16" i="4"/>
  <c r="BP15" i="4"/>
  <c r="BP14" i="4"/>
  <c r="BP13" i="4"/>
  <c r="BP12" i="4"/>
  <c r="BP11" i="4"/>
  <c r="BP10" i="4"/>
  <c r="BP9" i="4"/>
  <c r="BP8" i="4"/>
  <c r="BP7" i="4"/>
  <c r="BP6" i="4"/>
  <c r="BP5" i="4"/>
  <c r="BN57" i="4"/>
  <c r="BN56" i="4"/>
  <c r="BN55" i="4"/>
  <c r="BN54" i="4"/>
  <c r="BN53" i="4"/>
  <c r="BN52" i="4"/>
  <c r="BN51" i="4"/>
  <c r="BN50" i="4"/>
  <c r="BN49" i="4"/>
  <c r="BN48" i="4"/>
  <c r="BN47" i="4"/>
  <c r="BN46" i="4"/>
  <c r="BN45" i="4"/>
  <c r="BN44" i="4"/>
  <c r="BN43" i="4"/>
  <c r="BN42" i="4"/>
  <c r="BN41" i="4"/>
  <c r="BN40" i="4"/>
  <c r="BN39" i="4"/>
  <c r="BN38" i="4"/>
  <c r="BN37" i="4"/>
  <c r="BN36" i="4"/>
  <c r="BN35" i="4"/>
  <c r="BN34" i="4"/>
  <c r="BN33" i="4"/>
  <c r="BN32" i="4"/>
  <c r="BN31" i="4"/>
  <c r="BN30" i="4"/>
  <c r="BN29" i="4"/>
  <c r="BN28" i="4"/>
  <c r="BN27" i="4"/>
  <c r="BN26" i="4"/>
  <c r="BN25" i="4"/>
  <c r="BN24" i="4"/>
  <c r="BN23" i="4"/>
  <c r="BN22" i="4"/>
  <c r="BN21" i="4"/>
  <c r="BN20" i="4"/>
  <c r="BN19" i="4"/>
  <c r="BN18" i="4"/>
  <c r="BN17" i="4"/>
  <c r="BN16" i="4"/>
  <c r="BN15" i="4"/>
  <c r="BN14" i="4"/>
  <c r="BN13" i="4"/>
  <c r="BN12" i="4"/>
  <c r="BN11" i="4"/>
  <c r="BN10" i="4"/>
  <c r="BN9" i="4"/>
  <c r="BN8" i="4"/>
  <c r="BN7" i="4"/>
  <c r="BN6" i="4"/>
  <c r="BN5" i="4"/>
  <c r="BL57" i="4"/>
  <c r="BL56" i="4"/>
  <c r="BL55" i="4"/>
  <c r="BL54" i="4"/>
  <c r="BL53" i="4"/>
  <c r="BL52" i="4"/>
  <c r="BL51" i="4"/>
  <c r="BL50" i="4"/>
  <c r="BL49" i="4"/>
  <c r="BL48" i="4"/>
  <c r="BL47" i="4"/>
  <c r="BL46" i="4"/>
  <c r="BL45" i="4"/>
  <c r="BL44" i="4"/>
  <c r="BL43" i="4"/>
  <c r="BL42" i="4"/>
  <c r="BL41" i="4"/>
  <c r="BL40" i="4"/>
  <c r="BL39" i="4"/>
  <c r="BL38" i="4"/>
  <c r="BL37" i="4"/>
  <c r="BL36" i="4"/>
  <c r="BL35" i="4"/>
  <c r="BL34" i="4"/>
  <c r="BL33" i="4"/>
  <c r="BL32" i="4"/>
  <c r="BL31" i="4"/>
  <c r="BL30" i="4"/>
  <c r="BL29" i="4"/>
  <c r="BL28" i="4"/>
  <c r="BL27" i="4"/>
  <c r="BL26" i="4"/>
  <c r="BL25" i="4"/>
  <c r="BL24" i="4"/>
  <c r="BL23" i="4"/>
  <c r="BL22" i="4"/>
  <c r="BL21" i="4"/>
  <c r="BL20" i="4"/>
  <c r="BL19" i="4"/>
  <c r="BL18" i="4"/>
  <c r="BL17" i="4"/>
  <c r="BL16" i="4"/>
  <c r="BL15" i="4"/>
  <c r="BL14" i="4"/>
  <c r="BL13" i="4"/>
  <c r="BL12" i="4"/>
  <c r="BL11" i="4"/>
  <c r="BL10" i="4"/>
  <c r="BL9" i="4"/>
  <c r="BL8" i="4"/>
  <c r="BL7" i="4"/>
  <c r="BL6" i="4"/>
  <c r="BL5" i="4"/>
  <c r="BJ57" i="4"/>
  <c r="BJ56" i="4"/>
  <c r="BJ55" i="4"/>
  <c r="BJ54" i="4"/>
  <c r="BJ53" i="4"/>
  <c r="BJ52" i="4"/>
  <c r="BJ51" i="4"/>
  <c r="BJ50" i="4"/>
  <c r="BJ49" i="4"/>
  <c r="BJ48" i="4"/>
  <c r="BJ47" i="4"/>
  <c r="BJ46" i="4"/>
  <c r="BJ45" i="4"/>
  <c r="BJ44" i="4"/>
  <c r="BJ43" i="4"/>
  <c r="BJ42" i="4"/>
  <c r="BJ41" i="4"/>
  <c r="BJ40" i="4"/>
  <c r="BJ39" i="4"/>
  <c r="BJ38" i="4"/>
  <c r="BJ37" i="4"/>
  <c r="BJ36" i="4"/>
  <c r="BJ35" i="4"/>
  <c r="BJ34" i="4"/>
  <c r="BJ33" i="4"/>
  <c r="BJ32" i="4"/>
  <c r="BJ31" i="4"/>
  <c r="BJ30" i="4"/>
  <c r="BJ29" i="4"/>
  <c r="BJ28" i="4"/>
  <c r="BJ27" i="4"/>
  <c r="BJ26" i="4"/>
  <c r="BJ25" i="4"/>
  <c r="BJ24" i="4"/>
  <c r="BJ23" i="4"/>
  <c r="BJ22" i="4"/>
  <c r="BJ21" i="4"/>
  <c r="BJ20" i="4"/>
  <c r="BJ19" i="4"/>
  <c r="BJ18" i="4"/>
  <c r="BJ17" i="4"/>
  <c r="BJ16" i="4"/>
  <c r="BJ15" i="4"/>
  <c r="BJ14" i="4"/>
  <c r="BJ13" i="4"/>
  <c r="BJ12" i="4"/>
  <c r="BJ11" i="4"/>
  <c r="BJ10" i="4"/>
  <c r="BJ9" i="4"/>
  <c r="BJ8" i="4"/>
  <c r="BJ7" i="4"/>
  <c r="BJ6" i="4"/>
  <c r="BJ5" i="4"/>
  <c r="BH57" i="4"/>
  <c r="BH56" i="4"/>
  <c r="BH55" i="4"/>
  <c r="BH54" i="4"/>
  <c r="BH53" i="4"/>
  <c r="BH52" i="4"/>
  <c r="BH51" i="4"/>
  <c r="BH50" i="4"/>
  <c r="BH49" i="4"/>
  <c r="BH48" i="4"/>
  <c r="BH47" i="4"/>
  <c r="BH46" i="4"/>
  <c r="BH45" i="4"/>
  <c r="BH44" i="4"/>
  <c r="BH43" i="4"/>
  <c r="BH42" i="4"/>
  <c r="BH41" i="4"/>
  <c r="BH40" i="4"/>
  <c r="BH39" i="4"/>
  <c r="BH38" i="4"/>
  <c r="BH37" i="4"/>
  <c r="BH36" i="4"/>
  <c r="BH35" i="4"/>
  <c r="BH34" i="4"/>
  <c r="BH33" i="4"/>
  <c r="BH32" i="4"/>
  <c r="BH31" i="4"/>
  <c r="BH30" i="4"/>
  <c r="BH29" i="4"/>
  <c r="BH28" i="4"/>
  <c r="BH27" i="4"/>
  <c r="BH26" i="4"/>
  <c r="BH25" i="4"/>
  <c r="BH24" i="4"/>
  <c r="BH23" i="4"/>
  <c r="BH22" i="4"/>
  <c r="BH21" i="4"/>
  <c r="BH20" i="4"/>
  <c r="BH19" i="4"/>
  <c r="BH18" i="4"/>
  <c r="BH17" i="4"/>
  <c r="BH16" i="4"/>
  <c r="BH15" i="4"/>
  <c r="BH14" i="4"/>
  <c r="BH13" i="4"/>
  <c r="BH12" i="4"/>
  <c r="BH11" i="4"/>
  <c r="BH10" i="4"/>
  <c r="BH9" i="4"/>
  <c r="BH8" i="4"/>
  <c r="BH7" i="4"/>
  <c r="BH6" i="4"/>
  <c r="BH5" i="4"/>
  <c r="BF57" i="4"/>
  <c r="BF56" i="4"/>
  <c r="BF55" i="4"/>
  <c r="BF54" i="4"/>
  <c r="BF53" i="4"/>
  <c r="BF52" i="4"/>
  <c r="BF51" i="4"/>
  <c r="BF50" i="4"/>
  <c r="BF49" i="4"/>
  <c r="BF48" i="4"/>
  <c r="BF47" i="4"/>
  <c r="BF46" i="4"/>
  <c r="BF45" i="4"/>
  <c r="BF44" i="4"/>
  <c r="BF43" i="4"/>
  <c r="BF42" i="4"/>
  <c r="BF41" i="4"/>
  <c r="BF40" i="4"/>
  <c r="BF39" i="4"/>
  <c r="BF38" i="4"/>
  <c r="BF37" i="4"/>
  <c r="BF36" i="4"/>
  <c r="BF35" i="4"/>
  <c r="BF34" i="4"/>
  <c r="BF33" i="4"/>
  <c r="BF32" i="4"/>
  <c r="BF31" i="4"/>
  <c r="BF30" i="4"/>
  <c r="BF29" i="4"/>
  <c r="BF28" i="4"/>
  <c r="BF27" i="4"/>
  <c r="BF26" i="4"/>
  <c r="BF25" i="4"/>
  <c r="BF24" i="4"/>
  <c r="BF23" i="4"/>
  <c r="BF22" i="4"/>
  <c r="BF21" i="4"/>
  <c r="BF20" i="4"/>
  <c r="BF19" i="4"/>
  <c r="BF18" i="4"/>
  <c r="BF17" i="4"/>
  <c r="BF16" i="4"/>
  <c r="BF15" i="4"/>
  <c r="BF14" i="4"/>
  <c r="BF13" i="4"/>
  <c r="BF12" i="4"/>
  <c r="BF11" i="4"/>
  <c r="BF10" i="4"/>
  <c r="BF9" i="4"/>
  <c r="BF8" i="4"/>
  <c r="BF7" i="4"/>
  <c r="BF6" i="4"/>
  <c r="BF5" i="4"/>
  <c r="BC57" i="4"/>
  <c r="BC56" i="4"/>
  <c r="BC55" i="4"/>
  <c r="BC54" i="4"/>
  <c r="BC53" i="4"/>
  <c r="BC52" i="4"/>
  <c r="BC51" i="4"/>
  <c r="BC50" i="4"/>
  <c r="BC49" i="4"/>
  <c r="BC48" i="4"/>
  <c r="BC47" i="4"/>
  <c r="BC46" i="4"/>
  <c r="BC45" i="4"/>
  <c r="BC44" i="4"/>
  <c r="BC43" i="4"/>
  <c r="BC42" i="4"/>
  <c r="BC41" i="4"/>
  <c r="BC40" i="4"/>
  <c r="BC39" i="4"/>
  <c r="BC38" i="4"/>
  <c r="BC37" i="4"/>
  <c r="BC36" i="4"/>
  <c r="BC35" i="4"/>
  <c r="BC34" i="4"/>
  <c r="BC33" i="4"/>
  <c r="BC32" i="4"/>
  <c r="BC31" i="4"/>
  <c r="BC30" i="4"/>
  <c r="BC29" i="4"/>
  <c r="BC28" i="4"/>
  <c r="BC27" i="4"/>
  <c r="BC26" i="4"/>
  <c r="BC25" i="4"/>
  <c r="BC24" i="4"/>
  <c r="BC23" i="4"/>
  <c r="BC22" i="4"/>
  <c r="BC21" i="4"/>
  <c r="BC20" i="4"/>
  <c r="BC19" i="4"/>
  <c r="BC18" i="4"/>
  <c r="BC17" i="4"/>
  <c r="BC16" i="4"/>
  <c r="BC15" i="4"/>
  <c r="BC14" i="4"/>
  <c r="BC13" i="4"/>
  <c r="BC12" i="4"/>
  <c r="BC11" i="4"/>
  <c r="BC10" i="4"/>
  <c r="BC9" i="4"/>
  <c r="BC8" i="4"/>
  <c r="BC7" i="4"/>
  <c r="BC6" i="4"/>
  <c r="BC5" i="4"/>
  <c r="BA57" i="4"/>
  <c r="BA56" i="4"/>
  <c r="BA55" i="4"/>
  <c r="BA54" i="4"/>
  <c r="BA53" i="4"/>
  <c r="BA52" i="4"/>
  <c r="BA51" i="4"/>
  <c r="BA50" i="4"/>
  <c r="BA49" i="4"/>
  <c r="BA48" i="4"/>
  <c r="BA47" i="4"/>
  <c r="BA46" i="4"/>
  <c r="BA45" i="4"/>
  <c r="BA44" i="4"/>
  <c r="BA43" i="4"/>
  <c r="BA42" i="4"/>
  <c r="BA41" i="4"/>
  <c r="BA40" i="4"/>
  <c r="BA39" i="4"/>
  <c r="BA38" i="4"/>
  <c r="BA37" i="4"/>
  <c r="BA36" i="4"/>
  <c r="BA35" i="4"/>
  <c r="BA34" i="4"/>
  <c r="BA33" i="4"/>
  <c r="BA32" i="4"/>
  <c r="BA31" i="4"/>
  <c r="BA30" i="4"/>
  <c r="BA29" i="4"/>
  <c r="BA28" i="4"/>
  <c r="BA27" i="4"/>
  <c r="BA26" i="4"/>
  <c r="BA25" i="4"/>
  <c r="BA24" i="4"/>
  <c r="BA23" i="4"/>
  <c r="BA22" i="4"/>
  <c r="BA21" i="4"/>
  <c r="BA20" i="4"/>
  <c r="BA19" i="4"/>
  <c r="BA18" i="4"/>
  <c r="BA17" i="4"/>
  <c r="BA16" i="4"/>
  <c r="BA15" i="4"/>
  <c r="BA14" i="4"/>
  <c r="BA13" i="4"/>
  <c r="BA12" i="4"/>
  <c r="BA11" i="4"/>
  <c r="BA10" i="4"/>
  <c r="BA9" i="4"/>
  <c r="BA8" i="4"/>
  <c r="BA7" i="4"/>
  <c r="BA6" i="4"/>
  <c r="BA5" i="4"/>
  <c r="AY57" i="4"/>
  <c r="AY56" i="4"/>
  <c r="AY55" i="4"/>
  <c r="AY54" i="4"/>
  <c r="AY53" i="4"/>
  <c r="AY52" i="4"/>
  <c r="AY51" i="4"/>
  <c r="AY50" i="4"/>
  <c r="AY49" i="4"/>
  <c r="AY48" i="4"/>
  <c r="AY47" i="4"/>
  <c r="AY46" i="4"/>
  <c r="AY45" i="4"/>
  <c r="AY44" i="4"/>
  <c r="AY43" i="4"/>
  <c r="AY42" i="4"/>
  <c r="AY41" i="4"/>
  <c r="AY40" i="4"/>
  <c r="AY39" i="4"/>
  <c r="AY38" i="4"/>
  <c r="AY37" i="4"/>
  <c r="AY36" i="4"/>
  <c r="AY35" i="4"/>
  <c r="AY34" i="4"/>
  <c r="AY33" i="4"/>
  <c r="AY32" i="4"/>
  <c r="AY31" i="4"/>
  <c r="AY30" i="4"/>
  <c r="AY29" i="4"/>
  <c r="AY28" i="4"/>
  <c r="AY27" i="4"/>
  <c r="AY26" i="4"/>
  <c r="AY25" i="4"/>
  <c r="AY24" i="4"/>
  <c r="AY23" i="4"/>
  <c r="AY22" i="4"/>
  <c r="AY21" i="4"/>
  <c r="AY20" i="4"/>
  <c r="AY19" i="4"/>
  <c r="AY18" i="4"/>
  <c r="AY17" i="4"/>
  <c r="AY16" i="4"/>
  <c r="AY15" i="4"/>
  <c r="AY14" i="4"/>
  <c r="AY13" i="4"/>
  <c r="AY12" i="4"/>
  <c r="AY11" i="4"/>
  <c r="AY10" i="4"/>
  <c r="AY9" i="4"/>
  <c r="AY8" i="4"/>
  <c r="AY7" i="4"/>
  <c r="AY6" i="4"/>
  <c r="AY5" i="4"/>
  <c r="AW57" i="4"/>
  <c r="AW56" i="4"/>
  <c r="AW55" i="4"/>
  <c r="AW54" i="4"/>
  <c r="AW53" i="4"/>
  <c r="AW52" i="4"/>
  <c r="AW51" i="4"/>
  <c r="AW50" i="4"/>
  <c r="AW49" i="4"/>
  <c r="AW48" i="4"/>
  <c r="AW47" i="4"/>
  <c r="AW46" i="4"/>
  <c r="AW45" i="4"/>
  <c r="AW44" i="4"/>
  <c r="AW43" i="4"/>
  <c r="AW42" i="4"/>
  <c r="AW41" i="4"/>
  <c r="AW40" i="4"/>
  <c r="AW39" i="4"/>
  <c r="AW38" i="4"/>
  <c r="AW37" i="4"/>
  <c r="AW36" i="4"/>
  <c r="AW35" i="4"/>
  <c r="AW34" i="4"/>
  <c r="AW33" i="4"/>
  <c r="AW32" i="4"/>
  <c r="AW31" i="4"/>
  <c r="AW30" i="4"/>
  <c r="AW29" i="4"/>
  <c r="AW28" i="4"/>
  <c r="AW27" i="4"/>
  <c r="AW26" i="4"/>
  <c r="AW25" i="4"/>
  <c r="AW24" i="4"/>
  <c r="AW23" i="4"/>
  <c r="AW22" i="4"/>
  <c r="AW21" i="4"/>
  <c r="AW20" i="4"/>
  <c r="AW19" i="4"/>
  <c r="AW18" i="4"/>
  <c r="AW17" i="4"/>
  <c r="AW16" i="4"/>
  <c r="AW15" i="4"/>
  <c r="AW14" i="4"/>
  <c r="AW13" i="4"/>
  <c r="AW12" i="4"/>
  <c r="AW11" i="4"/>
  <c r="AW10" i="4"/>
  <c r="AW9" i="4"/>
  <c r="AW8" i="4"/>
  <c r="AW7" i="4"/>
  <c r="AW6" i="4"/>
  <c r="AW5" i="4"/>
  <c r="AU57" i="4"/>
  <c r="AU56" i="4"/>
  <c r="AU55" i="4"/>
  <c r="AU54" i="4"/>
  <c r="AU53" i="4"/>
  <c r="AU52" i="4"/>
  <c r="AU51" i="4"/>
  <c r="AU50" i="4"/>
  <c r="AU49" i="4"/>
  <c r="AU48" i="4"/>
  <c r="AU47" i="4"/>
  <c r="AU46" i="4"/>
  <c r="AU45" i="4"/>
  <c r="AU44" i="4"/>
  <c r="AU43" i="4"/>
  <c r="AU42" i="4"/>
  <c r="AU41" i="4"/>
  <c r="AU40" i="4"/>
  <c r="AU39" i="4"/>
  <c r="AU38" i="4"/>
  <c r="AU37" i="4"/>
  <c r="AU36" i="4"/>
  <c r="AU35" i="4"/>
  <c r="AU34" i="4"/>
  <c r="AU33" i="4"/>
  <c r="AU32" i="4"/>
  <c r="AU31" i="4"/>
  <c r="AU30" i="4"/>
  <c r="AU29" i="4"/>
  <c r="AU28" i="4"/>
  <c r="AU27" i="4"/>
  <c r="AU26" i="4"/>
  <c r="AU25" i="4"/>
  <c r="AU24" i="4"/>
  <c r="AU23" i="4"/>
  <c r="AU22" i="4"/>
  <c r="AU21" i="4"/>
  <c r="AU20" i="4"/>
  <c r="AU19" i="4"/>
  <c r="AU18" i="4"/>
  <c r="AU17" i="4"/>
  <c r="AU16" i="4"/>
  <c r="AU15" i="4"/>
  <c r="AU14" i="4"/>
  <c r="AU13" i="4"/>
  <c r="AU12" i="4"/>
  <c r="AU11" i="4"/>
  <c r="AU10" i="4"/>
  <c r="AU9" i="4"/>
  <c r="AU8" i="4"/>
  <c r="AU7" i="4"/>
  <c r="AU6" i="4"/>
  <c r="AU5" i="4"/>
  <c r="AS57" i="4"/>
  <c r="AS56" i="4"/>
  <c r="AS55" i="4"/>
  <c r="AS54" i="4"/>
  <c r="AS53" i="4"/>
  <c r="AS52" i="4"/>
  <c r="AS51" i="4"/>
  <c r="AS50" i="4"/>
  <c r="AS49" i="4"/>
  <c r="AS48" i="4"/>
  <c r="AS47" i="4"/>
  <c r="AS46" i="4"/>
  <c r="AS45" i="4"/>
  <c r="AS44" i="4"/>
  <c r="AS43" i="4"/>
  <c r="AS42" i="4"/>
  <c r="AS41" i="4"/>
  <c r="AS40" i="4"/>
  <c r="AS39" i="4"/>
  <c r="AS38" i="4"/>
  <c r="AS37" i="4"/>
  <c r="AS36" i="4"/>
  <c r="AS35" i="4"/>
  <c r="AS34" i="4"/>
  <c r="AS33" i="4"/>
  <c r="AS32" i="4"/>
  <c r="AS31" i="4"/>
  <c r="AS30" i="4"/>
  <c r="AS29" i="4"/>
  <c r="AS28" i="4"/>
  <c r="AS27" i="4"/>
  <c r="AS26" i="4"/>
  <c r="AS25" i="4"/>
  <c r="AS24" i="4"/>
  <c r="AS23" i="4"/>
  <c r="AS22" i="4"/>
  <c r="AS21" i="4"/>
  <c r="AS20" i="4"/>
  <c r="AS19" i="4"/>
  <c r="AS18" i="4"/>
  <c r="AS17" i="4"/>
  <c r="AS16" i="4"/>
  <c r="AS15" i="4"/>
  <c r="AS14" i="4"/>
  <c r="AS13" i="4"/>
  <c r="AS12" i="4"/>
  <c r="AS11" i="4"/>
  <c r="AS10" i="4"/>
  <c r="AS9" i="4"/>
  <c r="AS8" i="4"/>
  <c r="AS7" i="4"/>
  <c r="AS6" i="4"/>
  <c r="AS5" i="4"/>
  <c r="AQ57" i="4"/>
  <c r="AQ56" i="4"/>
  <c r="AQ55" i="4"/>
  <c r="AQ54" i="4"/>
  <c r="AQ53" i="4"/>
  <c r="AQ52" i="4"/>
  <c r="AQ51" i="4"/>
  <c r="AQ50" i="4"/>
  <c r="AQ49" i="4"/>
  <c r="AQ48" i="4"/>
  <c r="AQ47" i="4"/>
  <c r="AQ46" i="4"/>
  <c r="AQ45" i="4"/>
  <c r="AQ44" i="4"/>
  <c r="AQ43" i="4"/>
  <c r="AQ42" i="4"/>
  <c r="AQ41" i="4"/>
  <c r="AQ40" i="4"/>
  <c r="AQ39" i="4"/>
  <c r="AQ38" i="4"/>
  <c r="AQ37" i="4"/>
  <c r="AQ36" i="4"/>
  <c r="AQ35" i="4"/>
  <c r="AQ34" i="4"/>
  <c r="AQ33" i="4"/>
  <c r="AQ32" i="4"/>
  <c r="AQ31" i="4"/>
  <c r="AQ30" i="4"/>
  <c r="AQ29" i="4"/>
  <c r="AQ28" i="4"/>
  <c r="AQ27" i="4"/>
  <c r="AQ26" i="4"/>
  <c r="AQ25" i="4"/>
  <c r="AQ24" i="4"/>
  <c r="AQ23" i="4"/>
  <c r="AQ22" i="4"/>
  <c r="AQ21" i="4"/>
  <c r="AQ20" i="4"/>
  <c r="AQ19" i="4"/>
  <c r="AQ18" i="4"/>
  <c r="AQ17" i="4"/>
  <c r="AQ16" i="4"/>
  <c r="AQ15" i="4"/>
  <c r="AQ14" i="4"/>
  <c r="AQ13" i="4"/>
  <c r="AQ12" i="4"/>
  <c r="AQ11" i="4"/>
  <c r="AQ10" i="4"/>
  <c r="AQ9" i="4"/>
  <c r="AQ8" i="4"/>
  <c r="AQ7" i="4"/>
  <c r="AQ6" i="4"/>
  <c r="AQ5" i="4"/>
  <c r="AO57" i="4"/>
  <c r="AO56" i="4"/>
  <c r="AO55" i="4"/>
  <c r="AO54" i="4"/>
  <c r="AO53" i="4"/>
  <c r="AO52" i="4"/>
  <c r="AO51" i="4"/>
  <c r="AO50" i="4"/>
  <c r="AO49" i="4"/>
  <c r="AO48" i="4"/>
  <c r="AO47" i="4"/>
  <c r="AO46" i="4"/>
  <c r="AO45" i="4"/>
  <c r="AO44" i="4"/>
  <c r="AO43" i="4"/>
  <c r="AO42" i="4"/>
  <c r="AO41" i="4"/>
  <c r="AO40" i="4"/>
  <c r="AO39" i="4"/>
  <c r="AO38" i="4"/>
  <c r="AO37" i="4"/>
  <c r="AO36" i="4"/>
  <c r="AO35" i="4"/>
  <c r="AO34" i="4"/>
  <c r="AO33" i="4"/>
  <c r="AO32" i="4"/>
  <c r="AO31" i="4"/>
  <c r="AO30" i="4"/>
  <c r="AO29" i="4"/>
  <c r="AO28" i="4"/>
  <c r="AO27" i="4"/>
  <c r="AO26" i="4"/>
  <c r="AO25" i="4"/>
  <c r="AO24" i="4"/>
  <c r="AO23" i="4"/>
  <c r="AO22" i="4"/>
  <c r="AO21" i="4"/>
  <c r="AO20" i="4"/>
  <c r="AO19" i="4"/>
  <c r="AO18" i="4"/>
  <c r="AO17" i="4"/>
  <c r="AO16" i="4"/>
  <c r="AO15" i="4"/>
  <c r="AO14" i="4"/>
  <c r="AO13" i="4"/>
  <c r="AO12" i="4"/>
  <c r="AO11" i="4"/>
  <c r="AO10" i="4"/>
  <c r="AO9" i="4"/>
  <c r="AO8" i="4"/>
  <c r="AO7" i="4"/>
  <c r="AO6" i="4"/>
  <c r="AO5" i="4"/>
  <c r="AM57" i="4"/>
  <c r="AM56" i="4"/>
  <c r="AM55" i="4"/>
  <c r="AM54" i="4"/>
  <c r="AM53" i="4"/>
  <c r="AM52" i="4"/>
  <c r="AM51" i="4"/>
  <c r="AM50" i="4"/>
  <c r="AM49" i="4"/>
  <c r="AM48" i="4"/>
  <c r="AM47" i="4"/>
  <c r="AM46" i="4"/>
  <c r="AM45" i="4"/>
  <c r="AM44" i="4"/>
  <c r="AM43" i="4"/>
  <c r="AM42" i="4"/>
  <c r="AM41" i="4"/>
  <c r="AM40" i="4"/>
  <c r="AM39" i="4"/>
  <c r="AM38" i="4"/>
  <c r="AM37" i="4"/>
  <c r="AM36" i="4"/>
  <c r="AM35" i="4"/>
  <c r="AM34" i="4"/>
  <c r="AM33" i="4"/>
  <c r="AM32" i="4"/>
  <c r="AM31" i="4"/>
  <c r="AM30" i="4"/>
  <c r="AM29" i="4"/>
  <c r="AM28" i="4"/>
  <c r="AM27" i="4"/>
  <c r="AM26" i="4"/>
  <c r="AM25" i="4"/>
  <c r="AM24" i="4"/>
  <c r="AM23" i="4"/>
  <c r="AM22" i="4"/>
  <c r="AM21" i="4"/>
  <c r="AM20" i="4"/>
  <c r="AM19" i="4"/>
  <c r="AM18" i="4"/>
  <c r="AM17" i="4"/>
  <c r="AM16" i="4"/>
  <c r="AM15" i="4"/>
  <c r="AM14" i="4"/>
  <c r="AM13" i="4"/>
  <c r="AM12" i="4"/>
  <c r="AM11" i="4"/>
  <c r="AM10" i="4"/>
  <c r="AM9" i="4"/>
  <c r="AM8" i="4"/>
  <c r="AM7" i="4"/>
  <c r="AM6" i="4"/>
  <c r="AM5" i="4"/>
  <c r="AK57" i="4"/>
  <c r="AK56" i="4"/>
  <c r="AK55" i="4"/>
  <c r="AK54" i="4"/>
  <c r="AK53" i="4"/>
  <c r="AK52" i="4"/>
  <c r="AK51" i="4"/>
  <c r="AK50" i="4"/>
  <c r="AK49" i="4"/>
  <c r="AK48" i="4"/>
  <c r="AK47" i="4"/>
  <c r="AK46" i="4"/>
  <c r="AK45" i="4"/>
  <c r="AK44" i="4"/>
  <c r="AK43" i="4"/>
  <c r="AK42" i="4"/>
  <c r="AK41" i="4"/>
  <c r="AK40" i="4"/>
  <c r="AK39" i="4"/>
  <c r="AK38" i="4"/>
  <c r="AK37" i="4"/>
  <c r="AK36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10" i="4"/>
  <c r="AK9" i="4"/>
  <c r="AK8" i="4"/>
  <c r="AK7" i="4"/>
  <c r="AK6" i="4"/>
  <c r="AK5" i="4"/>
  <c r="AI57" i="4"/>
  <c r="AI56" i="4"/>
  <c r="AI55" i="4"/>
  <c r="AI54" i="4"/>
  <c r="AI53" i="4"/>
  <c r="AI52" i="4"/>
  <c r="AI51" i="4"/>
  <c r="AI50" i="4"/>
  <c r="AI49" i="4"/>
  <c r="AI48" i="4"/>
  <c r="AI47" i="4"/>
  <c r="AI46" i="4"/>
  <c r="AI45" i="4"/>
  <c r="AI44" i="4"/>
  <c r="AI43" i="4"/>
  <c r="AI42" i="4"/>
  <c r="AI41" i="4"/>
  <c r="AI40" i="4"/>
  <c r="AI39" i="4"/>
  <c r="AI38" i="4"/>
  <c r="AI37" i="4"/>
  <c r="AI36" i="4"/>
  <c r="AI35" i="4"/>
  <c r="AI34" i="4"/>
  <c r="AI33" i="4"/>
  <c r="AI32" i="4"/>
  <c r="AI31" i="4"/>
  <c r="AI30" i="4"/>
  <c r="AI29" i="4"/>
  <c r="AI28" i="4"/>
  <c r="AI27" i="4"/>
  <c r="AI26" i="4"/>
  <c r="AI25" i="4"/>
  <c r="AI24" i="4"/>
  <c r="AI23" i="4"/>
  <c r="AI22" i="4"/>
  <c r="AI21" i="4"/>
  <c r="AI20" i="4"/>
  <c r="AI19" i="4"/>
  <c r="AI18" i="4"/>
  <c r="AI17" i="4"/>
  <c r="AI16" i="4"/>
  <c r="AI15" i="4"/>
  <c r="AI14" i="4"/>
  <c r="AI13" i="4"/>
  <c r="AI12" i="4"/>
  <c r="AI11" i="4"/>
  <c r="AI10" i="4"/>
  <c r="AI9" i="4"/>
  <c r="AI8" i="4"/>
  <c r="AI7" i="4"/>
  <c r="AI6" i="4"/>
  <c r="AI5" i="4"/>
  <c r="AG57" i="4"/>
  <c r="AG56" i="4"/>
  <c r="AG55" i="4"/>
  <c r="AG54" i="4"/>
  <c r="AG53" i="4"/>
  <c r="AG52" i="4"/>
  <c r="AG51" i="4"/>
  <c r="AG50" i="4"/>
  <c r="AG49" i="4"/>
  <c r="AG48" i="4"/>
  <c r="AG47" i="4"/>
  <c r="AG46" i="4"/>
  <c r="AG45" i="4"/>
  <c r="AG44" i="4"/>
  <c r="AG43" i="4"/>
  <c r="AG42" i="4"/>
  <c r="AG41" i="4"/>
  <c r="AG40" i="4"/>
  <c r="AG39" i="4"/>
  <c r="AG38" i="4"/>
  <c r="AG37" i="4"/>
  <c r="AG36" i="4"/>
  <c r="AG35" i="4"/>
  <c r="AG34" i="4"/>
  <c r="AG33" i="4"/>
  <c r="AG32" i="4"/>
  <c r="AG31" i="4"/>
  <c r="AG30" i="4"/>
  <c r="AG29" i="4"/>
  <c r="AG28" i="4"/>
  <c r="AG27" i="4"/>
  <c r="AG26" i="4"/>
  <c r="AG25" i="4"/>
  <c r="AG24" i="4"/>
  <c r="AG23" i="4"/>
  <c r="AG22" i="4"/>
  <c r="AG21" i="4"/>
  <c r="AG20" i="4"/>
  <c r="AG19" i="4"/>
  <c r="AG18" i="4"/>
  <c r="AG17" i="4"/>
  <c r="AG16" i="4"/>
  <c r="AG15" i="4"/>
  <c r="AG14" i="4"/>
  <c r="AG13" i="4"/>
  <c r="AG12" i="4"/>
  <c r="AG11" i="4"/>
  <c r="AG10" i="4"/>
  <c r="AG9" i="4"/>
  <c r="AG8" i="4"/>
  <c r="AG7" i="4"/>
  <c r="AG6" i="4"/>
  <c r="AG5" i="4"/>
  <c r="AE57" i="4"/>
  <c r="AE56" i="4"/>
  <c r="AE55" i="4"/>
  <c r="AE54" i="4"/>
  <c r="AE53" i="4"/>
  <c r="AE52" i="4"/>
  <c r="AE51" i="4"/>
  <c r="AE50" i="4"/>
  <c r="AE49" i="4"/>
  <c r="AE48" i="4"/>
  <c r="AE47" i="4"/>
  <c r="AE46" i="4"/>
  <c r="AE45" i="4"/>
  <c r="AE44" i="4"/>
  <c r="AE43" i="4"/>
  <c r="AE42" i="4"/>
  <c r="AE41" i="4"/>
  <c r="AE40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AE9" i="4"/>
  <c r="AE8" i="4"/>
  <c r="AE7" i="4"/>
  <c r="AE6" i="4"/>
  <c r="AE5" i="4"/>
  <c r="AC57" i="4"/>
  <c r="AC56" i="4"/>
  <c r="AC55" i="4"/>
  <c r="AC54" i="4"/>
  <c r="AC53" i="4"/>
  <c r="AC52" i="4"/>
  <c r="AC51" i="4"/>
  <c r="AC50" i="4"/>
  <c r="AC49" i="4"/>
  <c r="AC48" i="4"/>
  <c r="AC47" i="4"/>
  <c r="AC46" i="4"/>
  <c r="AC45" i="4"/>
  <c r="AC44" i="4"/>
  <c r="AC43" i="4"/>
  <c r="AC42" i="4"/>
  <c r="AC41" i="4"/>
  <c r="AC40" i="4"/>
  <c r="AC39" i="4"/>
  <c r="AC38" i="4"/>
  <c r="AC37" i="4"/>
  <c r="AC36" i="4"/>
  <c r="AC35" i="4"/>
  <c r="AC34" i="4"/>
  <c r="AC33" i="4"/>
  <c r="AC32" i="4"/>
  <c r="AC31" i="4"/>
  <c r="AC30" i="4"/>
  <c r="AC29" i="4"/>
  <c r="AC28" i="4"/>
  <c r="AC27" i="4"/>
  <c r="AC26" i="4"/>
  <c r="AC25" i="4"/>
  <c r="AC24" i="4"/>
  <c r="AC23" i="4"/>
  <c r="AC22" i="4"/>
  <c r="AC21" i="4"/>
  <c r="AC20" i="4"/>
  <c r="AC19" i="4"/>
  <c r="AC18" i="4"/>
  <c r="AC17" i="4"/>
  <c r="AC16" i="4"/>
  <c r="AC15" i="4"/>
  <c r="AC14" i="4"/>
  <c r="AC13" i="4"/>
  <c r="AC12" i="4"/>
  <c r="AC11" i="4"/>
  <c r="AC10" i="4"/>
  <c r="AC9" i="4"/>
  <c r="AC8" i="4"/>
  <c r="AC7" i="4"/>
  <c r="AC6" i="4"/>
  <c r="AC5" i="4"/>
  <c r="AA57" i="4"/>
  <c r="AA56" i="4"/>
  <c r="AA55" i="4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Y57" i="4"/>
  <c r="Y56" i="4"/>
  <c r="Y55" i="4"/>
  <c r="Y54" i="4"/>
  <c r="Y53" i="4"/>
  <c r="Y52" i="4"/>
  <c r="Y51" i="4"/>
  <c r="Y50" i="4"/>
  <c r="Y49" i="4"/>
  <c r="Y48" i="4"/>
  <c r="Y47" i="4"/>
  <c r="Y46" i="4"/>
  <c r="Y45" i="4"/>
  <c r="Y44" i="4"/>
  <c r="Y43" i="4"/>
  <c r="Y42" i="4"/>
  <c r="Y41" i="4"/>
  <c r="Y40" i="4"/>
  <c r="Y39" i="4"/>
  <c r="Y38" i="4"/>
  <c r="Y37" i="4"/>
  <c r="Y36" i="4"/>
  <c r="Y35" i="4"/>
  <c r="Y34" i="4"/>
  <c r="Y33" i="4"/>
  <c r="Y32" i="4"/>
  <c r="Y31" i="4"/>
  <c r="Y30" i="4"/>
  <c r="Y29" i="4"/>
  <c r="Y28" i="4"/>
  <c r="Y27" i="4"/>
  <c r="Y26" i="4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Y11" i="4"/>
  <c r="Y10" i="4"/>
  <c r="Y9" i="4"/>
  <c r="Y8" i="4"/>
  <c r="Y7" i="4"/>
  <c r="Y6" i="4"/>
  <c r="Y5" i="4"/>
  <c r="W57" i="4"/>
  <c r="W56" i="4"/>
  <c r="W55" i="4"/>
  <c r="W54" i="4"/>
  <c r="W53" i="4"/>
  <c r="W52" i="4"/>
  <c r="W51" i="4"/>
  <c r="W50" i="4"/>
  <c r="W49" i="4"/>
  <c r="W48" i="4"/>
  <c r="W47" i="4"/>
  <c r="W46" i="4"/>
  <c r="W45" i="4"/>
  <c r="W44" i="4"/>
  <c r="W43" i="4"/>
  <c r="W42" i="4"/>
  <c r="W41" i="4"/>
  <c r="W40" i="4"/>
  <c r="W39" i="4"/>
  <c r="W38" i="4"/>
  <c r="W37" i="4"/>
  <c r="W36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W8" i="4"/>
  <c r="W7" i="4"/>
  <c r="W6" i="4"/>
  <c r="W5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C57" i="4"/>
  <c r="E57" i="4"/>
  <c r="D57" i="4"/>
  <c r="C56" i="4"/>
  <c r="E56" i="4"/>
  <c r="D56" i="4"/>
  <c r="C55" i="4"/>
  <c r="E55" i="4"/>
  <c r="D55" i="4"/>
  <c r="C54" i="4"/>
  <c r="E54" i="4"/>
  <c r="D54" i="4"/>
  <c r="C53" i="4"/>
  <c r="E53" i="4"/>
  <c r="D53" i="4"/>
  <c r="C52" i="4"/>
  <c r="E52" i="4"/>
  <c r="D52" i="4"/>
  <c r="C51" i="4"/>
  <c r="E51" i="4"/>
  <c r="D51" i="4"/>
  <c r="C50" i="4"/>
  <c r="E50" i="4"/>
  <c r="D50" i="4"/>
  <c r="C49" i="4"/>
  <c r="E49" i="4"/>
  <c r="D49" i="4"/>
  <c r="C48" i="4"/>
  <c r="E48" i="4"/>
  <c r="D48" i="4"/>
  <c r="C47" i="4"/>
  <c r="E47" i="4"/>
  <c r="D47" i="4"/>
  <c r="C46" i="4"/>
  <c r="E46" i="4"/>
  <c r="D46" i="4"/>
  <c r="C45" i="4"/>
  <c r="E45" i="4"/>
  <c r="D45" i="4"/>
  <c r="C44" i="4"/>
  <c r="E44" i="4"/>
  <c r="D44" i="4"/>
  <c r="C43" i="4"/>
  <c r="E43" i="4"/>
  <c r="D43" i="4"/>
  <c r="C42" i="4"/>
  <c r="E42" i="4"/>
  <c r="D42" i="4"/>
  <c r="C41" i="4"/>
  <c r="E41" i="4"/>
  <c r="D41" i="4"/>
  <c r="C40" i="4"/>
  <c r="E40" i="4"/>
  <c r="D40" i="4"/>
  <c r="C39" i="4"/>
  <c r="E39" i="4"/>
  <c r="D39" i="4"/>
  <c r="C38" i="4"/>
  <c r="E38" i="4"/>
  <c r="D38" i="4"/>
  <c r="C37" i="4"/>
  <c r="E37" i="4"/>
  <c r="D37" i="4"/>
  <c r="C36" i="4"/>
  <c r="E36" i="4"/>
  <c r="D36" i="4"/>
  <c r="C35" i="4"/>
  <c r="E35" i="4"/>
  <c r="D35" i="4"/>
  <c r="C34" i="4"/>
  <c r="E34" i="4"/>
  <c r="D34" i="4"/>
  <c r="C33" i="4"/>
  <c r="E33" i="4"/>
  <c r="D33" i="4"/>
  <c r="C32" i="4"/>
  <c r="E32" i="4"/>
  <c r="D32" i="4"/>
  <c r="C31" i="4"/>
  <c r="E31" i="4"/>
  <c r="D31" i="4"/>
  <c r="C30" i="4"/>
  <c r="E30" i="4"/>
  <c r="D30" i="4"/>
  <c r="C29" i="4"/>
  <c r="E29" i="4"/>
  <c r="D29" i="4"/>
  <c r="C28" i="4"/>
  <c r="E28" i="4"/>
  <c r="D28" i="4"/>
  <c r="C27" i="4"/>
  <c r="E27" i="4"/>
  <c r="D27" i="4"/>
  <c r="C26" i="4"/>
  <c r="E26" i="4"/>
  <c r="D26" i="4"/>
  <c r="C25" i="4"/>
  <c r="E25" i="4"/>
  <c r="D25" i="4"/>
  <c r="C24" i="4"/>
  <c r="E24" i="4"/>
  <c r="D24" i="4"/>
  <c r="C23" i="4"/>
  <c r="E23" i="4"/>
  <c r="D23" i="4"/>
  <c r="C22" i="4"/>
  <c r="E22" i="4"/>
  <c r="D22" i="4"/>
  <c r="C21" i="4"/>
  <c r="E21" i="4"/>
  <c r="D21" i="4"/>
  <c r="C20" i="4"/>
  <c r="E20" i="4"/>
  <c r="D20" i="4"/>
  <c r="C19" i="4"/>
  <c r="E19" i="4"/>
  <c r="D19" i="4"/>
  <c r="C18" i="4"/>
  <c r="E18" i="4"/>
  <c r="D18" i="4"/>
  <c r="C17" i="4"/>
  <c r="E17" i="4"/>
  <c r="D17" i="4"/>
  <c r="C16" i="4"/>
  <c r="E16" i="4"/>
  <c r="D16" i="4"/>
  <c r="C15" i="4"/>
  <c r="E15" i="4"/>
  <c r="D15" i="4"/>
  <c r="C14" i="4"/>
  <c r="E14" i="4"/>
  <c r="D14" i="4"/>
  <c r="C13" i="4"/>
  <c r="E13" i="4"/>
  <c r="D13" i="4"/>
  <c r="C12" i="4"/>
  <c r="E12" i="4"/>
  <c r="D12" i="4"/>
  <c r="C11" i="4"/>
  <c r="E11" i="4"/>
  <c r="D11" i="4"/>
  <c r="C10" i="4"/>
  <c r="E10" i="4"/>
  <c r="D10" i="4"/>
  <c r="C9" i="4"/>
  <c r="E9" i="4"/>
  <c r="D9" i="4"/>
  <c r="C8" i="4"/>
  <c r="E8" i="4"/>
  <c r="D8" i="4"/>
  <c r="C7" i="4"/>
  <c r="E7" i="4"/>
  <c r="D7" i="4"/>
  <c r="C6" i="4"/>
  <c r="E6" i="4"/>
  <c r="D6" i="4"/>
  <c r="C5" i="4"/>
  <c r="E5" i="4"/>
  <c r="D5" i="4"/>
</calcChain>
</file>

<file path=xl/sharedStrings.xml><?xml version="1.0" encoding="utf-8"?>
<sst xmlns="http://schemas.openxmlformats.org/spreadsheetml/2006/main" count="873" uniqueCount="85">
  <si>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</si>
  <si>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</si>
  <si>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</si>
  <si>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</si>
  <si>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</si>
  <si>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</si>
  <si>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</si>
  <si>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</si>
  <si>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 xml:space="preserve">District of Columbia 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</si>
  <si>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</si>
  <si>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</si>
  <si>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</si>
  <si>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</si>
  <si>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</si>
  <si>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</si>
  <si>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</si>
  <si>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</si>
  <si>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</si>
  <si>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</si>
  <si>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</si>
  <si>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</si>
  <si>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</si>
  <si>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</si>
  <si>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</si>
  <si>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</si>
  <si>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</si>
  <si>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</si>
  <si>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</si>
  <si>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</si>
  <si>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</si>
  <si>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</si>
  <si>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</si>
  <si>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</si>
  <si>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</si>
  <si>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</si>
  <si>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</si>
  <si>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</si>
  <si>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</si>
  <si>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</si>
  <si>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</si>
  <si>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</si>
  <si>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</si>
  <si>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</si>
  <si>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</si>
  <si>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</si>
  <si>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</si>
  <si>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</si>
  <si>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</si>
  <si>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</si>
  <si>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</si>
  <si>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</si>
  <si>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</si>
  <si>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Estimate</t>
  </si>
  <si>
    <t>Footnotes:</t>
  </si>
  <si>
    <t>Foreign Country</t>
  </si>
  <si>
    <t>Table with row headers in column A, L, W, AH, AS, BD, BO, BZ, CK, CV, and DG, and column headers in rows 6 through 8 and 45 through 47.</t>
  </si>
  <si>
    <t>Universe: Total Population</t>
  </si>
  <si>
    <t>Total Population</t>
  </si>
  <si>
    <t>State of birth</t>
  </si>
  <si>
    <t>Current residence</t>
  </si>
  <si>
    <t>American Samoa</t>
  </si>
  <si>
    <t>Guam</t>
  </si>
  <si>
    <t>Northern Marianas Islands</t>
  </si>
  <si>
    <t>U.S. Virgin Islands</t>
  </si>
  <si>
    <t>MOE - Margin of error based on 90% confidence interval.</t>
  </si>
  <si>
    <t>N/A - Not Applicable.</t>
  </si>
  <si>
    <t>State of birth (continued)</t>
  </si>
  <si>
    <t>Dataset: 2015 American Community Survey 1-Year Estimates</t>
  </si>
  <si>
    <t xml:space="preserve">*****The estimate is controlled to official population estimate and is assumed to represent the entire population for that state. A statistical test for sampling variability is not appropriate. </t>
  </si>
  <si>
    <r>
      <t>Table 1.  State of Residence by State of Birth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>: 2015</t>
    </r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</si>
  <si>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Incudes Puerto Rico and the District of Columbia.</t>
    </r>
  </si>
  <si>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The estimates for the United States do not include Puerto Rico.</t>
    </r>
  </si>
  <si>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Other U.S. Island Areas includes Johnston Atoll, Midway Islands, Navassa Island, Wake Island, Baker Island, Howland Island, Jarvis Island, Kingman Reef, and Palmyra Atoll.</t>
    </r>
  </si>
  <si>
    <r>
      <t>United States</t>
    </r>
    <r>
      <rPr>
        <vertAlign val="superscript"/>
        <sz val="10"/>
        <rFont val="Arial"/>
        <family val="2"/>
      </rPr>
      <t>2</t>
    </r>
  </si>
  <si>
    <r>
      <t>Other U.S. Island Areas</t>
    </r>
    <r>
      <rPr>
        <vertAlign val="superscript"/>
        <sz val="10"/>
        <rFont val="Arial"/>
        <family val="2"/>
      </rPr>
      <t>3</t>
    </r>
  </si>
  <si>
    <t>For more information on place of birth flows see http://www.census.gov/topics/population/migration/guidance/state-of-residence-by-place-of-birth-flows-acs-prcs.html.</t>
  </si>
  <si>
    <t>Source: U.S. Census Bureau, 2015 American Community Survey.   For more information on the ACS, see http://census.gov/acs.</t>
  </si>
  <si>
    <t>Born on This State</t>
  </si>
  <si>
    <t>Percent Born in State</t>
  </si>
  <si>
    <t>Percent Born Out of State</t>
  </si>
  <si>
    <t>Share of Natives</t>
  </si>
  <si>
    <t>Share of Non-Natives</t>
  </si>
  <si>
    <t>SEE COLUMN CN</t>
  </si>
  <si>
    <t>Or out of USA</t>
  </si>
  <si>
    <t>Or Out of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</si>
</sst>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7" formatCode="0.0%"/>
    <numFmt numFmtId="173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vertAlign val="superscript"/>
      <sz val="10"/>
      <name val="Arial"/>
      <family val="2"/>
    </font>
    <font>
      <b/>
      <vertAlign val="superscript"/>
      <sz val="10"/>
      <name val="Arial"/>
      <family val="2"/>
    </font>
    <font>
      <b/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3" fontId="2" fillId="0" borderId="0" xfId="0" applyNumberFormat="1" applyFont="1" applyBorder="1" applyProtection="1">
      <protection locked="0"/>
    </xf>
    <xf numFmtId="3" fontId="3" fillId="0" borderId="0" xfId="0" applyNumberFormat="1" applyFont="1" applyBorder="1" applyProtection="1">
      <protection locked="0"/>
    </xf>
    <xf numFmtId="49" fontId="3" fillId="0" borderId="0" xfId="0" applyNumberFormat="1" applyFont="1" applyBorder="1" applyProtection="1">
      <protection locked="0"/>
    </xf>
    <xf numFmtId="3" fontId="3" fillId="0" borderId="0" xfId="0" applyNumberFormat="1" applyFont="1" applyProtection="1">
      <protection locked="0"/>
    </xf>
    <xf numFmtId="3" fontId="3" fillId="0" borderId="0" xfId="0" applyNumberFormat="1" applyFont="1" applyAlignment="1" applyProtection="1">
      <alignment horizontal="right" wrapText="1"/>
      <protection locked="0"/>
    </xf>
    <xf numFmtId="0" fontId="3" fillId="0" borderId="2" xfId="0" applyFont="1" applyFill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4" fillId="0" borderId="0" xfId="0" applyFont="1" applyFill="1" applyBorder="1" applyProtection="1">
      <protection locked="0"/>
    </xf>
    <xf numFmtId="49" fontId="0" fillId="0" borderId="0" xfId="0" applyNumberFormat="1" applyProtection="1">
      <protection locked="0"/>
    </xf>
    <xf numFmtId="0" fontId="3" fillId="0" borderId="0" xfId="0" applyFont="1" applyFill="1" applyBorder="1" applyProtection="1">
      <protection locked="0"/>
    </xf>
    <xf numFmtId="49" fontId="3" fillId="0" borderId="0" xfId="0" applyNumberFormat="1" applyFont="1" applyProtection="1">
      <protection locked="0"/>
    </xf>
    <xf numFmtId="49" fontId="2" fillId="0" borderId="0" xfId="0" applyNumberFormat="1" applyFont="1" applyBorder="1" applyProtection="1">
      <protection locked="0"/>
    </xf>
    <xf numFmtId="3" fontId="3" fillId="0" borderId="2" xfId="0" applyNumberFormat="1" applyFont="1" applyBorder="1" applyAlignment="1" applyProtection="1">
      <alignment horizontal="left" wrapText="1"/>
      <protection locked="0"/>
    </xf>
    <xf numFmtId="3" fontId="3" fillId="0" borderId="6" xfId="0" applyNumberFormat="1" applyFont="1" applyBorder="1" applyAlignment="1" applyProtection="1">
      <alignment horizontal="center" wrapText="1"/>
      <protection locked="0"/>
    </xf>
    <xf numFmtId="0" fontId="0" fillId="0" borderId="7" xfId="0" applyBorder="1" applyAlignment="1" applyProtection="1">
      <alignment horizontal="center" wrapText="1"/>
      <protection locked="0"/>
    </xf>
    <xf numFmtId="3" fontId="3" fillId="0" borderId="8" xfId="0" applyNumberFormat="1" applyFont="1" applyFill="1" applyBorder="1" applyProtection="1">
      <protection locked="0"/>
    </xf>
    <xf numFmtId="3" fontId="0" fillId="0" borderId="8" xfId="0" applyNumberFormat="1" applyBorder="1" applyProtection="1">
      <protection locked="0"/>
    </xf>
    <xf numFmtId="3" fontId="0" fillId="0" borderId="9" xfId="0" applyNumberFormat="1" applyBorder="1" applyProtection="1">
      <protection locked="0"/>
    </xf>
    <xf numFmtId="3" fontId="0" fillId="0" borderId="8" xfId="0" applyNumberFormat="1" applyBorder="1" applyAlignment="1" applyProtection="1">
      <alignment horizontal="right" wrapText="1"/>
      <protection locked="0"/>
    </xf>
    <xf numFmtId="3" fontId="0" fillId="0" borderId="8" xfId="0" applyNumberFormat="1" applyBorder="1" applyAlignment="1" applyProtection="1">
      <alignment horizontal="right"/>
      <protection locked="0"/>
    </xf>
    <xf numFmtId="3" fontId="3" fillId="0" borderId="8" xfId="0" applyNumberFormat="1" applyFont="1" applyBorder="1" applyAlignment="1" applyProtection="1">
      <alignment horizontal="right"/>
      <protection locked="0"/>
    </xf>
    <xf numFmtId="3" fontId="0" fillId="0" borderId="10" xfId="0" applyNumberFormat="1" applyBorder="1" applyAlignment="1" applyProtection="1">
      <alignment horizontal="center" wrapText="1"/>
      <protection locked="0"/>
    </xf>
    <xf numFmtId="3" fontId="0" fillId="0" borderId="0" xfId="0" applyNumberFormat="1" applyProtection="1">
      <protection locked="0"/>
    </xf>
    <xf numFmtId="3" fontId="0" fillId="0" borderId="11" xfId="0" applyNumberFormat="1" applyBorder="1" applyAlignment="1" applyProtection="1">
      <alignment horizontal="center" wrapText="1"/>
      <protection locked="0"/>
    </xf>
    <xf numFmtId="3" fontId="3" fillId="0" borderId="9" xfId="0" applyNumberFormat="1" applyFont="1" applyBorder="1" applyAlignment="1" applyProtection="1">
      <alignment horizontal="right"/>
      <protection locked="0"/>
    </xf>
    <xf numFmtId="49" fontId="3" fillId="0" borderId="0" xfId="0" applyNumberFormat="1" applyFont="1" applyAlignment="1" applyProtection="1">
      <protection locked="0"/>
    </xf>
    <xf numFmtId="3" fontId="3" fillId="0" borderId="12" xfId="0" applyNumberFormat="1" applyFont="1" applyBorder="1" applyAlignment="1" applyProtection="1">
      <alignment horizontal="center" wrapText="1"/>
      <protection locked="0"/>
    </xf>
    <xf numFmtId="3" fontId="3" fillId="0" borderId="14" xfId="0" applyNumberFormat="1" applyFont="1" applyBorder="1" applyAlignment="1" applyProtection="1">
      <alignment horizontal="center" wrapText="1"/>
      <protection locked="0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Fill="1" applyBorder="1" applyAlignment="1" applyProtection="1">
      <alignment horizontal="left" wrapText="1"/>
      <protection locked="0"/>
    </xf>
    <xf numFmtId="3" fontId="3" fillId="0" borderId="12" xfId="0" applyNumberFormat="1" applyFont="1" applyBorder="1" applyAlignment="1" applyProtection="1">
      <alignment horizontal="center" wrapText="1"/>
      <protection locked="0"/>
    </xf>
    <xf numFmtId="3" fontId="3" fillId="0" borderId="13" xfId="0" applyNumberFormat="1" applyFont="1" applyBorder="1" applyAlignment="1" applyProtection="1">
      <alignment horizontal="center" wrapText="1"/>
      <protection locked="0"/>
    </xf>
    <xf numFmtId="3" fontId="3" fillId="0" borderId="14" xfId="0" applyNumberFormat="1" applyFont="1" applyBorder="1" applyAlignment="1" applyProtection="1">
      <alignment horizontal="center" wrapText="1"/>
      <protection locked="0"/>
    </xf>
    <xf numFmtId="3" fontId="3" fillId="0" borderId="6" xfId="0" applyNumberFormat="1" applyFont="1" applyBorder="1" applyAlignment="1" applyProtection="1">
      <alignment horizontal="center" wrapText="1"/>
      <protection locked="0"/>
    </xf>
    <xf numFmtId="3" fontId="3" fillId="0" borderId="15" xfId="0" applyNumberFormat="1" applyFont="1" applyBorder="1" applyAlignment="1" applyProtection="1">
      <alignment horizontal="center" wrapText="1"/>
      <protection locked="0"/>
    </xf>
    <xf numFmtId="49" fontId="3" fillId="0" borderId="16" xfId="0" applyNumberFormat="1" applyFont="1" applyBorder="1" applyAlignment="1" applyProtection="1">
      <alignment horizontal="center"/>
      <protection locked="0"/>
    </xf>
    <xf numFmtId="49" fontId="3" fillId="0" borderId="17" xfId="0" applyNumberFormat="1" applyFont="1" applyBorder="1" applyAlignment="1" applyProtection="1">
      <alignment horizontal="center"/>
      <protection locked="0"/>
    </xf>
    <xf numFmtId="49" fontId="3" fillId="0" borderId="18" xfId="0" applyNumberFormat="1" applyFont="1" applyBorder="1" applyAlignment="1" applyProtection="1">
      <alignment horizontal="center"/>
      <protection locked="0"/>
    </xf>
    <xf numFmtId="3" fontId="3" fillId="0" borderId="16" xfId="0" applyNumberFormat="1" applyFont="1" applyBorder="1" applyAlignment="1" applyProtection="1">
      <alignment horizontal="center" wrapText="1"/>
      <protection locked="0"/>
    </xf>
    <xf numFmtId="3" fontId="3" fillId="0" borderId="17" xfId="0" applyNumberFormat="1" applyFont="1" applyBorder="1" applyAlignment="1" applyProtection="1">
      <alignment horizontal="center" wrapText="1"/>
      <protection locked="0"/>
    </xf>
    <xf numFmtId="3" fontId="3" fillId="0" borderId="18" xfId="0" applyNumberFormat="1" applyFont="1" applyBorder="1" applyAlignment="1" applyProtection="1">
      <alignment horizontal="center" wrapText="1"/>
      <protection locked="0"/>
    </xf>
    <xf numFmtId="3" fontId="3" fillId="0" borderId="19" xfId="0" applyNumberFormat="1" applyFont="1" applyBorder="1" applyAlignment="1" applyProtection="1">
      <alignment horizontal="center" vertical="center" wrapText="1"/>
      <protection locked="0"/>
    </xf>
    <xf numFmtId="3" fontId="3" fillId="0" borderId="20" xfId="0" applyNumberFormat="1" applyFont="1" applyBorder="1" applyAlignment="1" applyProtection="1">
      <alignment horizontal="center" vertical="center" wrapText="1"/>
      <protection locked="0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3" fontId="3" fillId="0" borderId="21" xfId="0" applyNumberFormat="1" applyFont="1" applyBorder="1" applyAlignment="1" applyProtection="1">
      <alignment horizontal="center" vertical="center" wrapText="1"/>
      <protection locked="0"/>
    </xf>
    <xf numFmtId="3" fontId="3" fillId="0" borderId="22" xfId="0" applyNumberFormat="1" applyFont="1" applyBorder="1" applyAlignment="1" applyProtection="1">
      <alignment horizontal="center" vertical="center" wrapText="1"/>
      <protection locked="0"/>
    </xf>
    <xf numFmtId="49" fontId="0" fillId="0" borderId="22" xfId="0" applyNumberFormat="1" applyBorder="1" applyAlignment="1" applyProtection="1">
      <alignment horizontal="center" wrapText="1"/>
      <protection locked="0"/>
    </xf>
    <xf numFmtId="173" fontId="3" fillId="0" borderId="0" xfId="1" applyNumberFormat="1" applyFont="1" applyBorder="1" applyProtection="1">
      <protection locked="0"/>
    </xf>
    <xf numFmtId="173" fontId="2" fillId="0" borderId="0" xfId="1" applyNumberFormat="1" applyFont="1" applyBorder="1" applyProtection="1">
      <protection locked="0"/>
    </xf>
    <xf numFmtId="173" fontId="3" fillId="0" borderId="22" xfId="1" applyNumberFormat="1" applyFont="1" applyBorder="1" applyAlignment="1" applyProtection="1">
      <alignment horizontal="center" vertical="center" wrapText="1"/>
      <protection locked="0"/>
    </xf>
    <xf numFmtId="173" fontId="0" fillId="0" borderId="22" xfId="1" applyNumberFormat="1" applyFont="1" applyBorder="1" applyAlignment="1" applyProtection="1">
      <alignment horizontal="center" wrapText="1"/>
      <protection locked="0"/>
    </xf>
    <xf numFmtId="173" fontId="3" fillId="0" borderId="0" xfId="1" applyNumberFormat="1" applyFont="1" applyBorder="1" applyAlignment="1" applyProtection="1">
      <alignment horizontal="center" wrapText="1"/>
      <protection locked="0"/>
    </xf>
    <xf numFmtId="173" fontId="3" fillId="0" borderId="0" xfId="1" applyNumberFormat="1" applyFont="1" applyFill="1" applyBorder="1" applyProtection="1">
      <protection locked="0"/>
    </xf>
    <xf numFmtId="173" fontId="3" fillId="0" borderId="23" xfId="1" applyNumberFormat="1" applyFont="1" applyBorder="1" applyAlignment="1" applyProtection="1">
      <alignment horizontal="center"/>
      <protection locked="0"/>
    </xf>
    <xf numFmtId="173" fontId="4" fillId="0" borderId="0" xfId="1" applyNumberFormat="1" applyFont="1" applyFill="1" applyBorder="1" applyProtection="1">
      <protection locked="0"/>
    </xf>
    <xf numFmtId="173" fontId="3" fillId="0" borderId="0" xfId="1" applyNumberFormat="1" applyFont="1" applyProtection="1">
      <protection locked="0"/>
    </xf>
    <xf numFmtId="173" fontId="3" fillId="0" borderId="21" xfId="1" applyNumberFormat="1" applyFont="1" applyBorder="1" applyAlignment="1" applyProtection="1">
      <alignment horizontal="right" vertical="center" wrapText="1"/>
      <protection locked="0"/>
    </xf>
    <xf numFmtId="167" fontId="3" fillId="0" borderId="0" xfId="2" applyNumberFormat="1" applyFont="1" applyBorder="1" applyAlignment="1" applyProtection="1">
      <alignment horizontal="center" wrapText="1"/>
      <protection locked="0"/>
    </xf>
    <xf numFmtId="167" fontId="3" fillId="0" borderId="0" xfId="2" applyNumberFormat="1" applyFont="1" applyBorder="1" applyProtection="1">
      <protection locked="0"/>
    </xf>
    <xf numFmtId="167" fontId="2" fillId="0" borderId="0" xfId="2" applyNumberFormat="1" applyFont="1" applyBorder="1" applyProtection="1">
      <protection locked="0"/>
    </xf>
    <xf numFmtId="167" fontId="3" fillId="0" borderId="21" xfId="2" applyNumberFormat="1" applyFont="1" applyBorder="1" applyAlignment="1" applyProtection="1">
      <alignment horizontal="center" vertical="center" wrapText="1"/>
      <protection locked="0"/>
    </xf>
    <xf numFmtId="167" fontId="3" fillId="0" borderId="22" xfId="2" applyNumberFormat="1" applyFont="1" applyBorder="1" applyAlignment="1" applyProtection="1">
      <alignment horizontal="center" vertical="center" wrapText="1"/>
      <protection locked="0"/>
    </xf>
    <xf numFmtId="167" fontId="0" fillId="0" borderId="22" xfId="2" applyNumberFormat="1" applyFont="1" applyBorder="1" applyAlignment="1" applyProtection="1">
      <alignment horizontal="center" wrapText="1"/>
      <protection locked="0"/>
    </xf>
    <xf numFmtId="167" fontId="3" fillId="0" borderId="0" xfId="2" applyNumberFormat="1" applyFont="1" applyFill="1" applyBorder="1" applyProtection="1">
      <protection locked="0"/>
    </xf>
    <xf numFmtId="167" fontId="4" fillId="0" borderId="0" xfId="2" applyNumberFormat="1" applyFont="1" applyFill="1" applyBorder="1" applyProtection="1">
      <protection locked="0"/>
    </xf>
    <xf numFmtId="167" fontId="3" fillId="0" borderId="0" xfId="2" applyNumberFormat="1" applyFont="1" applyProtection="1">
      <protection locked="0"/>
    </xf>
    <xf numFmtId="3" fontId="0" fillId="0" borderId="24" xfId="0" applyNumberFormat="1" applyBorder="1" applyProtection="1">
      <protection locked="0"/>
    </xf>
    <xf numFmtId="167" fontId="3" fillId="0" borderId="23" xfId="2" applyNumberFormat="1" applyFont="1" applyBorder="1" applyAlignment="1" applyProtection="1">
      <alignment horizontal="center" wrapText="1"/>
      <protection locked="0"/>
    </xf>
    <xf numFmtId="167" fontId="3" fillId="0" borderId="25" xfId="2" applyNumberFormat="1" applyFont="1" applyBorder="1" applyAlignment="1" applyProtection="1">
      <alignment horizontal="center" wrapText="1"/>
      <protection locked="0"/>
    </xf>
    <xf numFmtId="167" fontId="0" fillId="0" borderId="3" xfId="2" applyNumberFormat="1" applyFont="1" applyBorder="1" applyAlignment="1" applyProtection="1">
      <alignment horizontal="right" wrapText="1"/>
      <protection locked="0"/>
    </xf>
    <xf numFmtId="49" fontId="3" fillId="0" borderId="1" xfId="0" applyNumberFormat="1" applyFont="1" applyBorder="1" applyAlignment="1" applyProtection="1">
      <alignment horizontal="center" wrapText="1"/>
      <protection locked="0"/>
    </xf>
    <xf numFmtId="167" fontId="0" fillId="0" borderId="5" xfId="2" applyNumberFormat="1" applyFont="1" applyBorder="1" applyAlignment="1" applyProtection="1">
      <alignment horizontal="right" wrapText="1"/>
      <protection locked="0"/>
    </xf>
    <xf numFmtId="3" fontId="3" fillId="0" borderId="23" xfId="0" applyNumberFormat="1" applyFont="1" applyBorder="1" applyProtection="1">
      <protection locked="0"/>
    </xf>
    <xf numFmtId="49" fontId="7" fillId="0" borderId="0" xfId="0" applyNumberFormat="1" applyFont="1" applyAlignment="1" applyProtection="1">
      <protection locked="0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71"/>
  <sheetViews>
    <sheetView tabSelected="1" zoomScaleNormal="100" workbookViewId="0">
      <selection activeCell="E4" sqref="E4"/>
    </sheetView>
  </sheetViews>
  <sheetFormatPr defaultRowHeight="12.75" x14ac:dyDescent="0.2"/>
  <cols>
    <col min="1" max="1" width="19.85546875" style="4" customWidth="1"/>
    <col min="2" max="2" width="25.42578125" style="4" customWidth="1"/>
    <col min="3" max="3" width="24.85546875" style="58" customWidth="1"/>
    <col min="4" max="4" width="23" style="4" customWidth="1"/>
    <col min="5" max="5" width="23" style="68" customWidth="1"/>
    <col min="6" max="6" width="10" style="4" customWidth="1"/>
    <col min="7" max="7" width="18.140625" style="11" customWidth="1"/>
    <col min="8" max="8" width="10" style="4" customWidth="1"/>
    <col min="9" max="9" width="18.140625" style="11" customWidth="1"/>
    <col min="10" max="10" width="10" style="4" customWidth="1"/>
    <col min="11" max="11" width="18.140625" style="11" customWidth="1"/>
    <col min="12" max="12" width="10" style="4" customWidth="1"/>
    <col min="13" max="13" width="18.140625" style="11" customWidth="1"/>
    <col min="14" max="14" width="10" style="4" customWidth="1"/>
    <col min="15" max="15" width="18.140625" style="11" customWidth="1"/>
    <col min="16" max="16" width="10" style="4" customWidth="1"/>
    <col min="17" max="17" width="18.140625" style="11" customWidth="1"/>
    <col min="18" max="18" width="10" style="4" customWidth="1"/>
    <col min="19" max="19" width="18.140625" style="11" customWidth="1"/>
    <col min="20" max="20" width="10" style="4" customWidth="1"/>
    <col min="21" max="21" width="18.140625" style="11" customWidth="1"/>
    <col min="22" max="22" width="10" style="4" customWidth="1"/>
    <col min="23" max="23" width="18.140625" style="11" customWidth="1"/>
    <col min="24" max="24" width="10" style="4" customWidth="1"/>
    <col min="25" max="25" width="18.140625" style="11" customWidth="1"/>
    <col min="26" max="26" width="10" style="4" customWidth="1"/>
    <col min="27" max="27" width="18.140625" style="11" customWidth="1"/>
    <col min="28" max="28" width="10" style="4" customWidth="1"/>
    <col min="29" max="29" width="18.140625" style="11" customWidth="1"/>
    <col min="30" max="30" width="10" style="4" customWidth="1"/>
    <col min="31" max="31" width="18.140625" style="11" customWidth="1"/>
    <col min="32" max="32" width="10" style="4" customWidth="1"/>
    <col min="33" max="33" width="18.140625" style="11" customWidth="1"/>
    <col min="34" max="34" width="10" style="4" customWidth="1"/>
    <col min="35" max="35" width="18.140625" style="11" customWidth="1"/>
    <col min="36" max="36" width="10" style="4" customWidth="1"/>
    <col min="37" max="37" width="18.140625" style="11" customWidth="1"/>
    <col min="38" max="38" width="10" style="4" customWidth="1"/>
    <col min="39" max="39" width="18.140625" style="11" customWidth="1"/>
    <col min="40" max="40" width="10" style="4" customWidth="1"/>
    <col min="41" max="41" width="18.140625" style="11" customWidth="1"/>
    <col min="42" max="42" width="10" style="4" customWidth="1"/>
    <col min="43" max="43" width="18.140625" style="11" customWidth="1"/>
    <col min="44" max="44" width="10" style="4" customWidth="1"/>
    <col min="45" max="45" width="18.140625" style="11" customWidth="1"/>
    <col min="46" max="46" width="10" style="4" customWidth="1"/>
    <col min="47" max="47" width="18.140625" style="11" customWidth="1"/>
    <col min="48" max="48" width="10" style="4" customWidth="1"/>
    <col min="49" max="49" width="18.140625" style="11" customWidth="1"/>
    <col min="50" max="50" width="10" style="4" customWidth="1"/>
    <col min="51" max="51" width="18.140625" style="11" customWidth="1"/>
    <col min="52" max="52" width="10" style="4" customWidth="1"/>
    <col min="53" max="53" width="18.140625" style="11" customWidth="1"/>
    <col min="54" max="54" width="10" style="4" customWidth="1"/>
    <col min="55" max="55" width="18.140625" style="11" customWidth="1"/>
    <col min="56" max="57" width="10" style="4" customWidth="1"/>
    <col min="58" max="58" width="18.140625" style="11" customWidth="1"/>
    <col min="59" max="59" width="10" style="4" customWidth="1"/>
    <col min="60" max="60" width="18.140625" style="11" customWidth="1"/>
    <col min="61" max="61" width="10" style="4" customWidth="1"/>
    <col min="62" max="62" width="18.140625" style="11" customWidth="1"/>
    <col min="63" max="63" width="10" style="4" customWidth="1"/>
    <col min="64" max="64" width="18.140625" style="11" customWidth="1"/>
    <col min="65" max="65" width="10" style="4" customWidth="1"/>
    <col min="66" max="66" width="18.140625" style="11" customWidth="1"/>
    <col min="67" max="67" width="10" style="4" customWidth="1"/>
    <col min="68" max="68" width="18.140625" style="11" customWidth="1"/>
    <col min="69" max="69" width="10" style="4" customWidth="1"/>
    <col min="70" max="70" width="18.140625" style="11" customWidth="1"/>
    <col min="71" max="71" width="10" style="4" customWidth="1"/>
    <col min="72" max="72" width="18.140625" style="11" customWidth="1"/>
    <col min="73" max="73" width="10" style="4" customWidth="1"/>
    <col min="74" max="74" width="18.140625" style="11" customWidth="1"/>
    <col min="75" max="75" width="10" style="4" customWidth="1"/>
    <col min="76" max="76" width="18.140625" style="11" customWidth="1"/>
    <col min="77" max="77" width="10" style="4" customWidth="1"/>
    <col min="78" max="78" width="18.140625" style="11" customWidth="1"/>
    <col min="79" max="79" width="10" style="4" customWidth="1"/>
    <col min="80" max="80" width="18.140625" style="11" customWidth="1"/>
    <col min="81" max="81" width="10" style="4" customWidth="1"/>
    <col min="82" max="82" width="18.140625" style="11" customWidth="1"/>
    <col min="83" max="83" width="10" style="4" customWidth="1"/>
    <col min="84" max="84" width="18.140625" style="11" customWidth="1"/>
    <col min="85" max="85" width="10" style="4" customWidth="1"/>
    <col min="86" max="86" width="18.140625" style="11" customWidth="1"/>
    <col min="87" max="87" width="10" style="4" customWidth="1"/>
    <col min="88" max="88" width="18.140625" style="11" customWidth="1"/>
    <col min="89" max="89" width="10" style="4" customWidth="1"/>
    <col min="90" max="90" width="18.140625" style="11" customWidth="1"/>
    <col min="91" max="91" width="10" style="4" customWidth="1"/>
    <col min="92" max="92" width="18.140625" style="11" customWidth="1"/>
    <col min="93" max="93" width="10" style="4" customWidth="1"/>
    <col min="94" max="94" width="18.140625" style="11" customWidth="1"/>
    <col min="95" max="95" width="10" style="4" customWidth="1"/>
    <col min="96" max="96" width="18.140625" style="11" customWidth="1"/>
    <col min="97" max="97" width="10" style="4" customWidth="1"/>
    <col min="98" max="98" width="18.140625" style="11" customWidth="1"/>
    <col min="99" max="99" width="10" style="4" customWidth="1"/>
    <col min="100" max="100" width="18.140625" style="11" customWidth="1"/>
    <col min="101" max="101" width="10" style="4" customWidth="1"/>
    <col min="102" max="102" width="18.140625" style="11" customWidth="1"/>
    <col min="103" max="103" width="10" style="4" customWidth="1"/>
    <col min="104" max="104" width="18.140625" style="11" customWidth="1"/>
    <col min="105" max="105" width="10" style="4" customWidth="1"/>
    <col min="106" max="106" width="18.140625" style="11" customWidth="1"/>
    <col min="107" max="107" width="10" style="4" customWidth="1"/>
    <col min="108" max="108" width="18.140625" style="11" customWidth="1"/>
    <col min="109" max="109" width="10" style="4" customWidth="1"/>
    <col min="110" max="110" width="18.140625" style="11" customWidth="1"/>
    <col min="111" max="111" width="9.140625" style="4"/>
    <col min="112" max="112" width="18.140625" style="11" customWidth="1"/>
    <col min="113" max="113" width="9.7109375" style="4" bestFit="1" customWidth="1"/>
    <col min="114" max="114" width="18.140625" style="11" customWidth="1"/>
    <col min="115" max="115" width="9.140625" style="4"/>
    <col min="116" max="116" width="18.140625" style="11" customWidth="1"/>
    <col min="117" max="117" width="10.140625" style="4" bestFit="1" customWidth="1"/>
    <col min="118" max="118" width="18.140625" style="11" customWidth="1"/>
    <col min="119" max="119" width="10.140625" style="4" bestFit="1" customWidth="1"/>
    <col min="120" max="120" width="18.140625" style="11" customWidth="1"/>
    <col min="121" max="16384" width="9.140625" style="4"/>
  </cols>
  <sheetData>
    <row r="1" spans="1:120" ht="0.75" customHeight="1" thickBot="1" x14ac:dyDescent="0.25">
      <c r="A1" s="2" t="s">
        <v>55</v>
      </c>
      <c r="B1" s="2"/>
      <c r="C1" s="50"/>
      <c r="D1" s="2"/>
      <c r="E1" s="61"/>
    </row>
    <row r="2" spans="1:120" s="26" customFormat="1" ht="13.5" customHeight="1" thickBot="1" x14ac:dyDescent="0.25">
      <c r="A2" s="34" t="s">
        <v>59</v>
      </c>
      <c r="B2" s="43" t="s">
        <v>57</v>
      </c>
      <c r="C2" s="59" t="s">
        <v>77</v>
      </c>
      <c r="D2" s="47" t="s">
        <v>78</v>
      </c>
      <c r="E2" s="63" t="s">
        <v>79</v>
      </c>
      <c r="F2" s="37" t="s">
        <v>58</v>
      </c>
      <c r="G2" s="45"/>
      <c r="H2" s="45"/>
      <c r="I2" s="45"/>
      <c r="J2" s="45"/>
      <c r="K2" s="45"/>
      <c r="L2" s="45"/>
      <c r="M2" s="46"/>
      <c r="N2" s="37" t="s">
        <v>66</v>
      </c>
      <c r="O2" s="38"/>
      <c r="P2" s="38"/>
      <c r="Q2" s="38"/>
      <c r="R2" s="38"/>
      <c r="S2" s="38"/>
      <c r="T2" s="38"/>
      <c r="U2" s="38"/>
      <c r="V2" s="38"/>
      <c r="W2" s="39"/>
      <c r="X2" s="37" t="s">
        <v>66</v>
      </c>
      <c r="Y2" s="38"/>
      <c r="Z2" s="38"/>
      <c r="AA2" s="38"/>
      <c r="AB2" s="38"/>
      <c r="AC2" s="38"/>
      <c r="AD2" s="38"/>
      <c r="AE2" s="38"/>
      <c r="AF2" s="38"/>
      <c r="AG2" s="39"/>
      <c r="AH2" s="37" t="s">
        <v>66</v>
      </c>
      <c r="AI2" s="38"/>
      <c r="AJ2" s="38"/>
      <c r="AK2" s="38"/>
      <c r="AL2" s="38"/>
      <c r="AM2" s="38"/>
      <c r="AN2" s="38"/>
      <c r="AO2" s="38"/>
      <c r="AP2" s="38"/>
      <c r="AQ2" s="39"/>
      <c r="AR2" s="37" t="s">
        <v>66</v>
      </c>
      <c r="AS2" s="38"/>
      <c r="AT2" s="38"/>
      <c r="AU2" s="38"/>
      <c r="AV2" s="38"/>
      <c r="AW2" s="38"/>
      <c r="AX2" s="38"/>
      <c r="AY2" s="38"/>
      <c r="AZ2" s="38"/>
      <c r="BA2" s="39"/>
      <c r="BB2" s="37" t="s">
        <v>66</v>
      </c>
      <c r="BC2" s="38"/>
      <c r="BD2" s="38"/>
      <c r="BE2" s="38"/>
      <c r="BF2" s="38"/>
      <c r="BG2" s="38"/>
      <c r="BH2" s="38"/>
      <c r="BI2" s="38"/>
      <c r="BJ2" s="39"/>
      <c r="BK2" s="37" t="s">
        <v>66</v>
      </c>
      <c r="BL2" s="38"/>
      <c r="BM2" s="38"/>
      <c r="BN2" s="38"/>
      <c r="BO2" s="38"/>
      <c r="BP2" s="38"/>
      <c r="BQ2" s="38"/>
      <c r="BR2" s="38"/>
      <c r="BS2" s="38"/>
      <c r="BT2" s="39"/>
      <c r="BU2" s="37" t="s">
        <v>66</v>
      </c>
      <c r="BV2" s="38"/>
      <c r="BW2" s="38"/>
      <c r="BX2" s="38"/>
      <c r="BY2" s="38"/>
      <c r="BZ2" s="38"/>
      <c r="CA2" s="38"/>
      <c r="CB2" s="38"/>
      <c r="CC2" s="38"/>
      <c r="CD2" s="39"/>
      <c r="CE2" s="37" t="s">
        <v>66</v>
      </c>
      <c r="CF2" s="38"/>
      <c r="CG2" s="38"/>
      <c r="CH2" s="38"/>
      <c r="CI2" s="38"/>
      <c r="CJ2" s="38"/>
      <c r="CK2" s="38"/>
      <c r="CL2" s="38"/>
      <c r="CM2" s="38"/>
      <c r="CN2" s="39"/>
      <c r="CO2" s="37" t="s">
        <v>66</v>
      </c>
      <c r="CP2" s="38"/>
      <c r="CQ2" s="38"/>
      <c r="CR2" s="38"/>
      <c r="CS2" s="38"/>
      <c r="CT2" s="38"/>
      <c r="CU2" s="38"/>
      <c r="CV2" s="38"/>
      <c r="CW2" s="38"/>
      <c r="CX2" s="39"/>
      <c r="CY2" s="37" t="s">
        <v>66</v>
      </c>
      <c r="CZ2" s="38"/>
      <c r="DA2" s="38"/>
      <c r="DB2" s="38"/>
      <c r="DC2" s="38"/>
      <c r="DD2" s="38"/>
      <c r="DE2" s="38"/>
      <c r="DF2" s="38"/>
      <c r="DG2" s="38"/>
      <c r="DH2" s="39"/>
      <c r="DI2" s="40" t="s">
        <v>66</v>
      </c>
      <c r="DJ2" s="41"/>
      <c r="DK2" s="41"/>
      <c r="DL2" s="41"/>
      <c r="DM2" s="41"/>
      <c r="DN2" s="41"/>
      <c r="DO2" s="41"/>
      <c r="DP2" s="42"/>
    </row>
    <row r="3" spans="1:120" s="5" customFormat="1" ht="25.5" customHeight="1" x14ac:dyDescent="0.2">
      <c r="A3" s="35"/>
      <c r="B3" s="44"/>
      <c r="C3" s="52"/>
      <c r="D3" s="48"/>
      <c r="E3" s="64" t="s">
        <v>84</v>
      </c>
      <c r="F3" s="32" t="s">
        <v>0</v>
      </c>
      <c r="G3" s="33"/>
      <c r="H3" s="32" t="s">
        <v>1</v>
      </c>
      <c r="I3" s="33"/>
      <c r="J3" s="32" t="s">
        <v>2</v>
      </c>
      <c r="K3" s="33"/>
      <c r="L3" s="32" t="s">
        <v>3</v>
      </c>
      <c r="M3" s="33"/>
      <c r="N3" s="32" t="s">
        <v>4</v>
      </c>
      <c r="O3" s="33"/>
      <c r="P3" s="32" t="s">
        <v>5</v>
      </c>
      <c r="Q3" s="33"/>
      <c r="R3" s="32" t="s">
        <v>6</v>
      </c>
      <c r="S3" s="33"/>
      <c r="T3" s="32" t="s">
        <v>7</v>
      </c>
      <c r="U3" s="33"/>
      <c r="V3" s="32" t="s">
        <v>8</v>
      </c>
      <c r="W3" s="33"/>
      <c r="X3" s="32" t="s">
        <v>9</v>
      </c>
      <c r="Y3" s="33"/>
      <c r="Z3" s="32" t="s">
        <v>10</v>
      </c>
      <c r="AA3" s="33"/>
      <c r="AB3" s="32" t="s">
        <v>11</v>
      </c>
      <c r="AC3" s="33"/>
      <c r="AD3" s="32" t="s">
        <v>12</v>
      </c>
      <c r="AE3" s="33"/>
      <c r="AF3" s="32" t="s">
        <v>13</v>
      </c>
      <c r="AG3" s="33"/>
      <c r="AH3" s="32" t="s">
        <v>14</v>
      </c>
      <c r="AI3" s="33"/>
      <c r="AJ3" s="32" t="s">
        <v>15</v>
      </c>
      <c r="AK3" s="33"/>
      <c r="AL3" s="32" t="s">
        <v>16</v>
      </c>
      <c r="AM3" s="33"/>
      <c r="AN3" s="32" t="s">
        <v>17</v>
      </c>
      <c r="AO3" s="33"/>
      <c r="AP3" s="32" t="s">
        <v>18</v>
      </c>
      <c r="AQ3" s="33"/>
      <c r="AR3" s="32" t="s">
        <v>19</v>
      </c>
      <c r="AS3" s="33"/>
      <c r="AT3" s="32" t="s">
        <v>20</v>
      </c>
      <c r="AU3" s="33"/>
      <c r="AV3" s="32" t="s">
        <v>21</v>
      </c>
      <c r="AW3" s="33"/>
      <c r="AX3" s="32" t="s">
        <v>22</v>
      </c>
      <c r="AY3" s="33"/>
      <c r="AZ3" s="32" t="s">
        <v>23</v>
      </c>
      <c r="BA3" s="33"/>
      <c r="BB3" s="32" t="s">
        <v>24</v>
      </c>
      <c r="BC3" s="33"/>
      <c r="BD3" s="27" t="s">
        <v>25</v>
      </c>
      <c r="BE3" s="32" t="s">
        <v>26</v>
      </c>
      <c r="BF3" s="33"/>
      <c r="BG3" s="32" t="s">
        <v>27</v>
      </c>
      <c r="BH3" s="33"/>
      <c r="BI3" s="32" t="s">
        <v>28</v>
      </c>
      <c r="BJ3" s="33"/>
      <c r="BK3" s="32" t="s">
        <v>29</v>
      </c>
      <c r="BL3" s="33"/>
      <c r="BM3" s="32" t="s">
        <v>30</v>
      </c>
      <c r="BN3" s="33"/>
      <c r="BO3" s="32" t="s">
        <v>31</v>
      </c>
      <c r="BP3" s="33"/>
      <c r="BQ3" s="32" t="s">
        <v>32</v>
      </c>
      <c r="BR3" s="33"/>
      <c r="BS3" s="32" t="s">
        <v>33</v>
      </c>
      <c r="BT3" s="33"/>
      <c r="BU3" s="32" t="s">
        <v>34</v>
      </c>
      <c r="BV3" s="33"/>
      <c r="BW3" s="32" t="s">
        <v>35</v>
      </c>
      <c r="BX3" s="33"/>
      <c r="BY3" s="32" t="s">
        <v>36</v>
      </c>
      <c r="BZ3" s="33"/>
      <c r="CA3" s="32" t="s">
        <v>37</v>
      </c>
      <c r="CB3" s="33"/>
      <c r="CC3" s="32" t="s">
        <v>38</v>
      </c>
      <c r="CD3" s="33"/>
      <c r="CE3" s="32" t="s">
        <v>40</v>
      </c>
      <c r="CF3" s="33"/>
      <c r="CG3" s="32" t="s">
        <v>41</v>
      </c>
      <c r="CH3" s="33"/>
      <c r="CI3" s="32" t="s">
        <v>42</v>
      </c>
      <c r="CJ3" s="33"/>
      <c r="CK3" s="32" t="s">
        <v>43</v>
      </c>
      <c r="CL3" s="33"/>
      <c r="CM3" s="32" t="s">
        <v>44</v>
      </c>
      <c r="CN3" s="33"/>
      <c r="CO3" s="32" t="s">
        <v>45</v>
      </c>
      <c r="CP3" s="33"/>
      <c r="CQ3" s="32" t="s">
        <v>46</v>
      </c>
      <c r="CR3" s="33"/>
      <c r="CS3" s="32" t="s">
        <v>47</v>
      </c>
      <c r="CT3" s="33"/>
      <c r="CU3" s="32" t="s">
        <v>48</v>
      </c>
      <c r="CV3" s="33"/>
      <c r="CW3" s="32" t="s">
        <v>49</v>
      </c>
      <c r="CX3" s="33"/>
      <c r="CY3" s="32" t="s">
        <v>50</v>
      </c>
      <c r="CZ3" s="33"/>
      <c r="DA3" s="32" t="s">
        <v>51</v>
      </c>
      <c r="DB3" s="33"/>
      <c r="DC3" s="32" t="s">
        <v>39</v>
      </c>
      <c r="DD3" s="33"/>
      <c r="DE3" s="32" t="s">
        <v>60</v>
      </c>
      <c r="DF3" s="33"/>
      <c r="DG3" s="32" t="s">
        <v>61</v>
      </c>
      <c r="DH3" s="33"/>
      <c r="DI3" s="32" t="s">
        <v>62</v>
      </c>
      <c r="DJ3" s="33"/>
      <c r="DK3" s="32" t="s">
        <v>63</v>
      </c>
      <c r="DL3" s="33"/>
      <c r="DM3" s="32" t="s">
        <v>74</v>
      </c>
      <c r="DN3" s="33"/>
      <c r="DO3" s="32" t="s">
        <v>54</v>
      </c>
      <c r="DP3" s="33"/>
    </row>
    <row r="4" spans="1:120" s="5" customFormat="1" ht="26.25" thickBot="1" x14ac:dyDescent="0.25">
      <c r="A4" s="36"/>
      <c r="B4" s="15" t="s">
        <v>52</v>
      </c>
      <c r="C4" s="53"/>
      <c r="D4" s="49"/>
      <c r="E4" s="65"/>
      <c r="F4" s="22" t="s">
        <v>52</v>
      </c>
      <c r="G4" s="73" t="s">
        <v>80</v>
      </c>
      <c r="H4" s="24" t="s">
        <v>52</v>
      </c>
      <c r="I4" s="73" t="s">
        <v>80</v>
      </c>
      <c r="J4" s="24" t="s">
        <v>52</v>
      </c>
      <c r="K4" s="73" t="s">
        <v>80</v>
      </c>
      <c r="L4" s="24" t="s">
        <v>52</v>
      </c>
      <c r="M4" s="73" t="s">
        <v>80</v>
      </c>
      <c r="N4" s="24" t="s">
        <v>52</v>
      </c>
      <c r="O4" s="73" t="s">
        <v>80</v>
      </c>
      <c r="P4" s="24" t="s">
        <v>52</v>
      </c>
      <c r="Q4" s="73" t="s">
        <v>80</v>
      </c>
      <c r="R4" s="24" t="s">
        <v>52</v>
      </c>
      <c r="S4" s="73" t="s">
        <v>80</v>
      </c>
      <c r="T4" s="24" t="s">
        <v>52</v>
      </c>
      <c r="U4" s="73" t="s">
        <v>80</v>
      </c>
      <c r="V4" s="24" t="s">
        <v>52</v>
      </c>
      <c r="W4" s="73" t="s">
        <v>80</v>
      </c>
      <c r="X4" s="24" t="s">
        <v>52</v>
      </c>
      <c r="Y4" s="73" t="s">
        <v>80</v>
      </c>
      <c r="Z4" s="24" t="s">
        <v>52</v>
      </c>
      <c r="AA4" s="73" t="s">
        <v>80</v>
      </c>
      <c r="AB4" s="24" t="s">
        <v>52</v>
      </c>
      <c r="AC4" s="73" t="s">
        <v>80</v>
      </c>
      <c r="AD4" s="24" t="s">
        <v>52</v>
      </c>
      <c r="AE4" s="73" t="s">
        <v>80</v>
      </c>
      <c r="AF4" s="24" t="s">
        <v>52</v>
      </c>
      <c r="AG4" s="73" t="s">
        <v>80</v>
      </c>
      <c r="AH4" s="24" t="s">
        <v>52</v>
      </c>
      <c r="AI4" s="73" t="s">
        <v>80</v>
      </c>
      <c r="AJ4" s="24" t="s">
        <v>52</v>
      </c>
      <c r="AK4" s="73" t="s">
        <v>80</v>
      </c>
      <c r="AL4" s="24" t="s">
        <v>52</v>
      </c>
      <c r="AM4" s="73" t="s">
        <v>80</v>
      </c>
      <c r="AN4" s="24" t="s">
        <v>52</v>
      </c>
      <c r="AO4" s="73" t="s">
        <v>80</v>
      </c>
      <c r="AP4" s="24" t="s">
        <v>52</v>
      </c>
      <c r="AQ4" s="73" t="s">
        <v>80</v>
      </c>
      <c r="AR4" s="24" t="s">
        <v>52</v>
      </c>
      <c r="AS4" s="73" t="s">
        <v>80</v>
      </c>
      <c r="AT4" s="24" t="s">
        <v>52</v>
      </c>
      <c r="AU4" s="73" t="s">
        <v>80</v>
      </c>
      <c r="AV4" s="24" t="s">
        <v>52</v>
      </c>
      <c r="AW4" s="73" t="s">
        <v>80</v>
      </c>
      <c r="AX4" s="24" t="s">
        <v>52</v>
      </c>
      <c r="AY4" s="73" t="s">
        <v>80</v>
      </c>
      <c r="AZ4" s="24" t="s">
        <v>52</v>
      </c>
      <c r="BA4" s="73" t="s">
        <v>80</v>
      </c>
      <c r="BB4" s="24" t="s">
        <v>52</v>
      </c>
      <c r="BC4" s="73" t="s">
        <v>80</v>
      </c>
      <c r="BD4" s="24" t="s">
        <v>52</v>
      </c>
      <c r="BE4" s="24" t="s">
        <v>52</v>
      </c>
      <c r="BF4" s="73" t="s">
        <v>80</v>
      </c>
      <c r="BG4" s="24" t="s">
        <v>52</v>
      </c>
      <c r="BH4" s="73" t="s">
        <v>80</v>
      </c>
      <c r="BI4" s="24" t="s">
        <v>52</v>
      </c>
      <c r="BJ4" s="73" t="s">
        <v>80</v>
      </c>
      <c r="BK4" s="24" t="s">
        <v>52</v>
      </c>
      <c r="BL4" s="73" t="s">
        <v>80</v>
      </c>
      <c r="BM4" s="24" t="s">
        <v>52</v>
      </c>
      <c r="BN4" s="73" t="s">
        <v>80</v>
      </c>
      <c r="BO4" s="24" t="s">
        <v>52</v>
      </c>
      <c r="BP4" s="73" t="s">
        <v>80</v>
      </c>
      <c r="BQ4" s="24" t="s">
        <v>52</v>
      </c>
      <c r="BR4" s="73" t="s">
        <v>80</v>
      </c>
      <c r="BS4" s="24" t="s">
        <v>52</v>
      </c>
      <c r="BT4" s="73" t="s">
        <v>80</v>
      </c>
      <c r="BU4" s="24" t="s">
        <v>52</v>
      </c>
      <c r="BV4" s="73" t="s">
        <v>80</v>
      </c>
      <c r="BW4" s="24" t="s">
        <v>52</v>
      </c>
      <c r="BX4" s="73" t="s">
        <v>80</v>
      </c>
      <c r="BY4" s="24" t="s">
        <v>52</v>
      </c>
      <c r="BZ4" s="73" t="s">
        <v>80</v>
      </c>
      <c r="CA4" s="24" t="s">
        <v>52</v>
      </c>
      <c r="CB4" s="73" t="s">
        <v>80</v>
      </c>
      <c r="CC4" s="24" t="s">
        <v>52</v>
      </c>
      <c r="CD4" s="73" t="s">
        <v>80</v>
      </c>
      <c r="CE4" s="24" t="s">
        <v>52</v>
      </c>
      <c r="CF4" s="73" t="s">
        <v>80</v>
      </c>
      <c r="CG4" s="24" t="s">
        <v>52</v>
      </c>
      <c r="CH4" s="73" t="s">
        <v>80</v>
      </c>
      <c r="CI4" s="24" t="s">
        <v>52</v>
      </c>
      <c r="CJ4" s="73" t="s">
        <v>80</v>
      </c>
      <c r="CK4" s="24" t="s">
        <v>52</v>
      </c>
      <c r="CL4" s="73" t="s">
        <v>80</v>
      </c>
      <c r="CM4" s="24" t="s">
        <v>52</v>
      </c>
      <c r="CN4" s="73" t="s">
        <v>80</v>
      </c>
      <c r="CO4" s="24" t="s">
        <v>52</v>
      </c>
      <c r="CP4" s="73" t="s">
        <v>80</v>
      </c>
      <c r="CQ4" s="24" t="s">
        <v>52</v>
      </c>
      <c r="CR4" s="73" t="s">
        <v>80</v>
      </c>
      <c r="CS4" s="24" t="s">
        <v>52</v>
      </c>
      <c r="CT4" s="73" t="s">
        <v>80</v>
      </c>
      <c r="CU4" s="24" t="s">
        <v>52</v>
      </c>
      <c r="CV4" s="73" t="s">
        <v>80</v>
      </c>
      <c r="CW4" s="24" t="s">
        <v>52</v>
      </c>
      <c r="CX4" s="73" t="s">
        <v>80</v>
      </c>
      <c r="CY4" s="24" t="s">
        <v>52</v>
      </c>
      <c r="CZ4" s="73" t="s">
        <v>80</v>
      </c>
      <c r="DA4" s="24" t="s">
        <v>52</v>
      </c>
      <c r="DB4" s="73" t="s">
        <v>80</v>
      </c>
      <c r="DC4" s="24" t="s">
        <v>52</v>
      </c>
      <c r="DD4" s="73" t="s">
        <v>80</v>
      </c>
      <c r="DE4" s="24" t="s">
        <v>52</v>
      </c>
      <c r="DF4" s="73" t="s">
        <v>80</v>
      </c>
      <c r="DG4" s="24" t="s">
        <v>52</v>
      </c>
      <c r="DH4" s="73" t="s">
        <v>80</v>
      </c>
      <c r="DI4" s="24" t="s">
        <v>52</v>
      </c>
      <c r="DJ4" s="73" t="s">
        <v>80</v>
      </c>
      <c r="DK4" s="24" t="s">
        <v>52</v>
      </c>
      <c r="DL4" s="73" t="s">
        <v>80</v>
      </c>
      <c r="DM4" s="24" t="s">
        <v>52</v>
      </c>
      <c r="DN4" s="73" t="s">
        <v>80</v>
      </c>
      <c r="DO4" s="24" t="s">
        <v>52</v>
      </c>
      <c r="DP4" s="73" t="s">
        <v>81</v>
      </c>
    </row>
    <row r="5" spans="1:120" s="5" customFormat="1" ht="14.25" x14ac:dyDescent="0.2">
      <c r="A5" s="13" t="s">
        <v>73</v>
      </c>
      <c r="B5" s="19">
        <v>321418821</v>
      </c>
      <c r="C5" s="54">
        <f>+B5-DO5</f>
        <v>275142512</v>
      </c>
      <c r="D5" s="60">
        <f>+C5/B5</f>
        <v>0.85602489345202348</v>
      </c>
      <c r="E5" s="60">
        <f>+(B5-C5)/B5</f>
        <v>0.14397510654797654</v>
      </c>
      <c r="F5" s="19">
        <v>4816561</v>
      </c>
      <c r="G5" s="72">
        <f>+F5/F$5</f>
        <v>1</v>
      </c>
      <c r="H5" s="20">
        <v>615213</v>
      </c>
      <c r="I5" s="72">
        <f>+H5/H$5</f>
        <v>1</v>
      </c>
      <c r="J5" s="17">
        <v>3710823</v>
      </c>
      <c r="K5" s="72">
        <f>+J5/J$5</f>
        <v>1</v>
      </c>
      <c r="L5" s="17">
        <v>2858135</v>
      </c>
      <c r="M5" s="72">
        <f>+L5/L$5</f>
        <v>1</v>
      </c>
      <c r="N5" s="17">
        <v>28570502</v>
      </c>
      <c r="O5" s="72">
        <f>+N5/N$5</f>
        <v>1</v>
      </c>
      <c r="P5" s="17">
        <v>3609529</v>
      </c>
      <c r="Q5" s="72">
        <f>+P5/P$5</f>
        <v>1</v>
      </c>
      <c r="R5" s="17">
        <v>3223585</v>
      </c>
      <c r="S5" s="72">
        <f>+R5/R$5</f>
        <v>1</v>
      </c>
      <c r="T5" s="17">
        <v>740044</v>
      </c>
      <c r="U5" s="72">
        <f>+T5/T$5</f>
        <v>1</v>
      </c>
      <c r="V5" s="17">
        <v>1394557</v>
      </c>
      <c r="W5" s="72">
        <f>+V5/V$5</f>
        <v>1</v>
      </c>
      <c r="X5" s="17">
        <v>9853736</v>
      </c>
      <c r="Y5" s="72">
        <f>+X5/X$5</f>
        <v>1</v>
      </c>
      <c r="Z5" s="17">
        <v>7522466</v>
      </c>
      <c r="AA5" s="72">
        <f>+Z5/Z$5</f>
        <v>1</v>
      </c>
      <c r="AB5" s="17">
        <v>1268431</v>
      </c>
      <c r="AC5" s="72">
        <f>+AB5/AB$5</f>
        <v>1</v>
      </c>
      <c r="AD5" s="17">
        <v>1319773</v>
      </c>
      <c r="AE5" s="72">
        <f>+AD5/AD$5</f>
        <v>1</v>
      </c>
      <c r="AF5" s="17">
        <v>13401459</v>
      </c>
      <c r="AG5" s="72">
        <f>+AF5/AF$5</f>
        <v>1</v>
      </c>
      <c r="AH5" s="17">
        <v>6557224</v>
      </c>
      <c r="AI5" s="72">
        <f>+AH5/AH$5</f>
        <v>1</v>
      </c>
      <c r="AJ5" s="17">
        <v>3627442</v>
      </c>
      <c r="AK5" s="72">
        <f>+AJ5/AJ$5</f>
        <v>1</v>
      </c>
      <c r="AL5" s="17">
        <v>2955571</v>
      </c>
      <c r="AM5" s="72">
        <f>+AL5/AL$5</f>
        <v>1</v>
      </c>
      <c r="AN5" s="17">
        <v>4464512</v>
      </c>
      <c r="AO5" s="72">
        <f>+AN5/AN$5</f>
        <v>1</v>
      </c>
      <c r="AP5" s="17">
        <v>5208223</v>
      </c>
      <c r="AQ5" s="72">
        <f>+AP5/AP$5</f>
        <v>1</v>
      </c>
      <c r="AR5" s="17">
        <v>1348615</v>
      </c>
      <c r="AS5" s="72">
        <f>+AR5/AR$5</f>
        <v>1</v>
      </c>
      <c r="AT5" s="17">
        <v>4338833</v>
      </c>
      <c r="AU5" s="72">
        <f>+AT5/AT$5</f>
        <v>1</v>
      </c>
      <c r="AV5" s="17">
        <v>6522252</v>
      </c>
      <c r="AW5" s="72">
        <f>+AV5/AV$5</f>
        <v>1</v>
      </c>
      <c r="AX5" s="17">
        <v>10683220</v>
      </c>
      <c r="AY5" s="72">
        <f>+AX5/AX$5</f>
        <v>1</v>
      </c>
      <c r="AZ5" s="17">
        <v>5182784</v>
      </c>
      <c r="BA5" s="72">
        <f>+AZ5/AZ$5</f>
        <v>1</v>
      </c>
      <c r="BB5" s="17">
        <v>3400343</v>
      </c>
      <c r="BC5" s="72">
        <f>+BB5/BB$5</f>
        <v>1</v>
      </c>
      <c r="BD5" s="17">
        <v>5923110</v>
      </c>
      <c r="BE5" s="17">
        <v>971740</v>
      </c>
      <c r="BF5" s="72">
        <f>+BE5/BE$5</f>
        <v>1</v>
      </c>
      <c r="BG5" s="17">
        <v>2079091</v>
      </c>
      <c r="BH5" s="72">
        <f>+BG5/BG$5</f>
        <v>1</v>
      </c>
      <c r="BI5" s="17">
        <v>1143000</v>
      </c>
      <c r="BJ5" s="72">
        <f>+BI5/BI$5</f>
        <v>1</v>
      </c>
      <c r="BK5" s="17">
        <v>954920</v>
      </c>
      <c r="BL5" s="72">
        <f>+BK5/BK$5</f>
        <v>1</v>
      </c>
      <c r="BM5" s="17">
        <v>7716923</v>
      </c>
      <c r="BN5" s="72">
        <f>+BM5/BM$5</f>
        <v>1</v>
      </c>
      <c r="BO5" s="17">
        <v>1802315</v>
      </c>
      <c r="BP5" s="72">
        <f>+BO5/BO$5</f>
        <v>1</v>
      </c>
      <c r="BQ5" s="17">
        <v>20348464</v>
      </c>
      <c r="BR5" s="72">
        <f>+BQ5/BQ$5</f>
        <v>1</v>
      </c>
      <c r="BS5" s="17">
        <v>7566714</v>
      </c>
      <c r="BT5" s="72">
        <f>+BS5/BS$5</f>
        <v>1</v>
      </c>
      <c r="BU5" s="17">
        <v>981675</v>
      </c>
      <c r="BV5" s="72">
        <f>+BU5/BU$5</f>
        <v>1</v>
      </c>
      <c r="BW5" s="17">
        <v>12476351</v>
      </c>
      <c r="BX5" s="72">
        <f>+BW5/BW$5</f>
        <v>1</v>
      </c>
      <c r="BY5" s="17">
        <v>3586955</v>
      </c>
      <c r="BZ5" s="72">
        <f>+BY5/BY$5</f>
        <v>1</v>
      </c>
      <c r="CA5" s="17">
        <v>2786760</v>
      </c>
      <c r="CB5" s="72">
        <f>+CA5/CA$5</f>
        <v>1</v>
      </c>
      <c r="CC5" s="17">
        <v>13484640</v>
      </c>
      <c r="CD5" s="72">
        <f>+CC5/CC$5</f>
        <v>1</v>
      </c>
      <c r="CE5" s="17">
        <v>1065300</v>
      </c>
      <c r="CF5" s="72">
        <f>+CE5/CE$5</f>
        <v>1</v>
      </c>
      <c r="CG5" s="17">
        <v>3916720</v>
      </c>
      <c r="CH5" s="72">
        <f>+CG5/CG$5</f>
        <v>1</v>
      </c>
      <c r="CI5" s="17">
        <v>1038647</v>
      </c>
      <c r="CJ5" s="72">
        <f>+CI5/CI$5</f>
        <v>1</v>
      </c>
      <c r="CK5" s="17">
        <v>5576007</v>
      </c>
      <c r="CL5" s="72">
        <f>+CK5/CK$5</f>
        <v>1</v>
      </c>
      <c r="CM5" s="17">
        <v>19991338</v>
      </c>
      <c r="CN5" s="72">
        <f>+CM5/CM$5</f>
        <v>1</v>
      </c>
      <c r="CO5" s="17">
        <v>2579187</v>
      </c>
      <c r="CP5" s="72">
        <f>+CO5/CO$5</f>
        <v>1</v>
      </c>
      <c r="CQ5" s="17">
        <v>546318</v>
      </c>
      <c r="CR5" s="72">
        <f>+CQ5/CQ$5</f>
        <v>1</v>
      </c>
      <c r="CS5" s="17">
        <v>6213326</v>
      </c>
      <c r="CT5" s="72">
        <f>+CS5/CS$5</f>
        <v>1</v>
      </c>
      <c r="CU5" s="17">
        <v>4796896</v>
      </c>
      <c r="CV5" s="72">
        <f>+CU5/CU$5</f>
        <v>1</v>
      </c>
      <c r="CW5" s="17">
        <v>2320937</v>
      </c>
      <c r="CX5" s="72">
        <f>+CW5/CW$5</f>
        <v>1</v>
      </c>
      <c r="CY5" s="17">
        <v>5632188</v>
      </c>
      <c r="CZ5" s="72">
        <f>+CY5/CY$5</f>
        <v>1</v>
      </c>
      <c r="DA5" s="17">
        <v>546589</v>
      </c>
      <c r="DB5" s="72">
        <f>+DA5/DA$5</f>
        <v>1</v>
      </c>
      <c r="DC5" s="17">
        <v>1695637</v>
      </c>
      <c r="DD5" s="72">
        <f>+DC5/DC$5</f>
        <v>1</v>
      </c>
      <c r="DE5" s="17">
        <v>30844</v>
      </c>
      <c r="DF5" s="72">
        <f>+DE5/DE$5</f>
        <v>1</v>
      </c>
      <c r="DG5" s="17">
        <v>94548</v>
      </c>
      <c r="DH5" s="72">
        <f>+DG5/DG$5</f>
        <v>1</v>
      </c>
      <c r="DI5" s="17">
        <v>14620</v>
      </c>
      <c r="DJ5" s="72">
        <f>+DI5/DI$5</f>
        <v>1</v>
      </c>
      <c r="DK5" s="17">
        <v>66016</v>
      </c>
      <c r="DL5" s="72">
        <f>+DK5/DK$5</f>
        <v>1</v>
      </c>
      <c r="DM5" s="17">
        <v>903</v>
      </c>
      <c r="DN5" s="72">
        <f>+DM5/DM$5</f>
        <v>1</v>
      </c>
      <c r="DO5" s="17">
        <v>46276309</v>
      </c>
      <c r="DP5" s="72">
        <f>+DO5/DO$5</f>
        <v>1</v>
      </c>
    </row>
    <row r="6" spans="1:120" x14ac:dyDescent="0.2">
      <c r="A6" s="6" t="s">
        <v>0</v>
      </c>
      <c r="B6" s="16">
        <v>4858979</v>
      </c>
      <c r="C6" s="54">
        <f>+F6</f>
        <v>3403844</v>
      </c>
      <c r="D6" s="60">
        <f>+C6/B6</f>
        <v>0.70052659210916535</v>
      </c>
      <c r="E6" s="60">
        <f>+(B6-C6)/B6</f>
        <v>0.29947340789083465</v>
      </c>
      <c r="F6" s="20">
        <v>3403844</v>
      </c>
      <c r="G6" s="72">
        <f t="shared" ref="G6:I57" si="0">+F6/F$5</f>
        <v>0.70669591851945823</v>
      </c>
      <c r="H6" s="20">
        <v>3616</v>
      </c>
      <c r="I6" s="72">
        <f t="shared" si="0"/>
        <v>5.8776391266114336E-3</v>
      </c>
      <c r="J6" s="17">
        <v>7512</v>
      </c>
      <c r="K6" s="72">
        <f t="shared" ref="K6" si="1">+J6/J$5</f>
        <v>2.0243487765382504E-3</v>
      </c>
      <c r="L6" s="17">
        <v>14190</v>
      </c>
      <c r="M6" s="72">
        <f t="shared" ref="M6" si="2">+L6/L$5</f>
        <v>4.96477598154041E-3</v>
      </c>
      <c r="N6" s="17">
        <v>53910</v>
      </c>
      <c r="O6" s="72">
        <f t="shared" ref="O6" si="3">+N6/N$5</f>
        <v>1.8869111925299737E-3</v>
      </c>
      <c r="P6" s="17">
        <v>9643</v>
      </c>
      <c r="Q6" s="72">
        <f t="shared" ref="Q6" si="4">+P6/P$5</f>
        <v>2.6715396939600705E-3</v>
      </c>
      <c r="R6" s="17">
        <v>7183</v>
      </c>
      <c r="S6" s="72">
        <f t="shared" ref="S6" si="5">+R6/R$5</f>
        <v>2.2282644943440299E-3</v>
      </c>
      <c r="T6" s="17">
        <v>1762</v>
      </c>
      <c r="U6" s="72">
        <f t="shared" ref="U6" si="6">+T6/T$5</f>
        <v>2.3809395117047093E-3</v>
      </c>
      <c r="V6" s="17">
        <v>5222</v>
      </c>
      <c r="W6" s="72">
        <f t="shared" ref="W6" si="7">+V6/V$5</f>
        <v>3.7445583077636842E-3</v>
      </c>
      <c r="X6" s="17">
        <v>126820</v>
      </c>
      <c r="Y6" s="72">
        <f t="shared" ref="Y6" si="8">+X6/X$5</f>
        <v>1.2870245356685017E-2</v>
      </c>
      <c r="Z6" s="17">
        <v>176076</v>
      </c>
      <c r="AA6" s="72">
        <f t="shared" ref="AA6" si="9">+Z6/Z$5</f>
        <v>2.3406686052153642E-2</v>
      </c>
      <c r="AB6" s="17">
        <v>4286</v>
      </c>
      <c r="AC6" s="72">
        <f t="shared" ref="AC6" si="10">+AB6/AB$5</f>
        <v>3.3789776503412483E-3</v>
      </c>
      <c r="AD6" s="17">
        <v>1568</v>
      </c>
      <c r="AE6" s="72">
        <f t="shared" ref="AE6" si="11">+AD6/AD$5</f>
        <v>1.1880831021698428E-3</v>
      </c>
      <c r="AF6" s="17">
        <v>57846</v>
      </c>
      <c r="AG6" s="72">
        <f t="shared" ref="AG6" si="12">+AF6/AF$5</f>
        <v>4.3163956999010327E-3</v>
      </c>
      <c r="AH6" s="17">
        <v>29093</v>
      </c>
      <c r="AI6" s="72">
        <f t="shared" ref="AI6" si="13">+AH6/AH$5</f>
        <v>4.436786054586514E-3</v>
      </c>
      <c r="AJ6" s="17">
        <v>7767</v>
      </c>
      <c r="AK6" s="72">
        <f t="shared" ref="AK6" si="14">+AJ6/AJ$5</f>
        <v>2.1411782738359427E-3</v>
      </c>
      <c r="AL6" s="17">
        <v>9034</v>
      </c>
      <c r="AM6" s="72">
        <f t="shared" ref="AM6" si="15">+AL6/AL$5</f>
        <v>3.056600568891764E-3</v>
      </c>
      <c r="AN6" s="17">
        <v>28955</v>
      </c>
      <c r="AO6" s="72">
        <f t="shared" ref="AO6" si="16">+AN6/AN$5</f>
        <v>6.4855912583502966E-3</v>
      </c>
      <c r="AP6" s="17">
        <v>47977</v>
      </c>
      <c r="AQ6" s="72">
        <f t="shared" ref="AQ6" si="17">+AP6/AP$5</f>
        <v>9.2117791423293512E-3</v>
      </c>
      <c r="AR6" s="17">
        <v>3145</v>
      </c>
      <c r="AS6" s="72">
        <f t="shared" ref="AS6" si="18">+AR6/AR$5</f>
        <v>2.3320221115737255E-3</v>
      </c>
      <c r="AT6" s="17">
        <v>11920</v>
      </c>
      <c r="AU6" s="72">
        <f t="shared" ref="AU6" si="19">+AT6/AT$5</f>
        <v>2.7472825066094963E-3</v>
      </c>
      <c r="AV6" s="17">
        <v>12581</v>
      </c>
      <c r="AW6" s="72">
        <f t="shared" ref="AW6" si="20">+AV6/AV$5</f>
        <v>1.9289349752202153E-3</v>
      </c>
      <c r="AX6" s="17">
        <v>50423</v>
      </c>
      <c r="AY6" s="72">
        <f t="shared" ref="AY6" si="21">+AX6/AX$5</f>
        <v>4.7198316612407122E-3</v>
      </c>
      <c r="AZ6" s="17">
        <v>7208</v>
      </c>
      <c r="BA6" s="72">
        <f t="shared" ref="BA6" si="22">+AZ6/AZ$5</f>
        <v>1.3907583260270929E-3</v>
      </c>
      <c r="BB6" s="17">
        <v>100353</v>
      </c>
      <c r="BC6" s="72">
        <f t="shared" ref="BC6" si="23">+BB6/BB$5</f>
        <v>2.9512610933661691E-2</v>
      </c>
      <c r="BD6" s="17">
        <v>25537</v>
      </c>
      <c r="BE6" s="17">
        <v>1622</v>
      </c>
      <c r="BF6" s="72">
        <f t="shared" ref="BF6" si="24">+BE6/BE$5</f>
        <v>1.6691707658427152E-3</v>
      </c>
      <c r="BG6" s="17">
        <v>4012</v>
      </c>
      <c r="BH6" s="72">
        <f t="shared" ref="BH6" si="25">+BG6/BG$5</f>
        <v>1.9296894652518818E-3</v>
      </c>
      <c r="BI6" s="17">
        <v>2527</v>
      </c>
      <c r="BJ6" s="72">
        <f t="shared" ref="BJ6" si="26">+BI6/BI$5</f>
        <v>2.2108486439195102E-3</v>
      </c>
      <c r="BK6" s="17">
        <v>1398</v>
      </c>
      <c r="BL6" s="72">
        <f t="shared" ref="BL6" si="27">+BK6/BK$5</f>
        <v>1.4639969840405478E-3</v>
      </c>
      <c r="BM6" s="17">
        <v>16916</v>
      </c>
      <c r="BN6" s="72">
        <f t="shared" ref="BN6" si="28">+BM6/BM$5</f>
        <v>2.1920654126003332E-3</v>
      </c>
      <c r="BO6" s="17">
        <v>3719</v>
      </c>
      <c r="BP6" s="72">
        <f t="shared" ref="BP6" si="29">+BO6/BO$5</f>
        <v>2.0634572757814254E-3</v>
      </c>
      <c r="BQ6" s="17">
        <v>53484</v>
      </c>
      <c r="BR6" s="72">
        <f t="shared" ref="BR6" si="30">+BQ6/BQ$5</f>
        <v>2.6284047778741431E-3</v>
      </c>
      <c r="BS6" s="17">
        <v>33124</v>
      </c>
      <c r="BT6" s="72">
        <f t="shared" ref="BT6" si="31">+BS6/BS$5</f>
        <v>4.3775937613077485E-3</v>
      </c>
      <c r="BU6" s="17">
        <v>2587</v>
      </c>
      <c r="BV6" s="72">
        <f t="shared" ref="BV6" si="32">+BU6/BU$5</f>
        <v>2.635291720783355E-3</v>
      </c>
      <c r="BW6" s="17">
        <v>46368</v>
      </c>
      <c r="BX6" s="72">
        <f t="shared" ref="BX6" si="33">+BW6/BW$5</f>
        <v>3.7164712663181726E-3</v>
      </c>
      <c r="BY6" s="17">
        <v>10610</v>
      </c>
      <c r="BZ6" s="72">
        <f t="shared" ref="BZ6" si="34">+BY6/BY$5</f>
        <v>2.9579406488233055E-3</v>
      </c>
      <c r="CA6" s="17">
        <v>3648</v>
      </c>
      <c r="CB6" s="72">
        <f t="shared" ref="CB6" si="35">+CA6/CA$5</f>
        <v>1.3090470654092926E-3</v>
      </c>
      <c r="CC6" s="17">
        <v>30902</v>
      </c>
      <c r="CD6" s="72">
        <f t="shared" ref="CD6" si="36">+CC6/CC$5</f>
        <v>2.2916444191316936E-3</v>
      </c>
      <c r="CE6" s="17">
        <v>2375</v>
      </c>
      <c r="CF6" s="72">
        <f t="shared" ref="CF6" si="37">+CE6/CE$5</f>
        <v>2.2294189430207452E-3</v>
      </c>
      <c r="CG6" s="17">
        <v>24193</v>
      </c>
      <c r="CH6" s="72">
        <f t="shared" ref="CH6" si="38">+CG6/CG$5</f>
        <v>6.1768520598868438E-3</v>
      </c>
      <c r="CI6" s="17">
        <v>2947</v>
      </c>
      <c r="CJ6" s="72">
        <f t="shared" ref="CJ6" si="39">+CI6/CI$5</f>
        <v>2.8373451230302498E-3</v>
      </c>
      <c r="CK6" s="17">
        <v>87518</v>
      </c>
      <c r="CL6" s="72">
        <f t="shared" ref="CL6" si="40">+CK6/CK$5</f>
        <v>1.5695460927506011E-2</v>
      </c>
      <c r="CM6" s="17">
        <v>58227</v>
      </c>
      <c r="CN6" s="72">
        <f t="shared" ref="CN6" si="41">+CM6/CM$5</f>
        <v>2.9126114520198697E-3</v>
      </c>
      <c r="CO6" s="17">
        <v>3634</v>
      </c>
      <c r="CP6" s="72">
        <f t="shared" ref="CP6" si="42">+CO6/CO$5</f>
        <v>1.4089711215200759E-3</v>
      </c>
      <c r="CQ6" s="17">
        <v>807</v>
      </c>
      <c r="CR6" s="72">
        <f t="shared" ref="CR6" si="43">+CQ6/CQ$5</f>
        <v>1.4771616531031378E-3</v>
      </c>
      <c r="CS6" s="17">
        <v>24875</v>
      </c>
      <c r="CT6" s="72">
        <f t="shared" ref="CT6" si="44">+CS6/CS$5</f>
        <v>4.0034918496148443E-3</v>
      </c>
      <c r="CU6" s="17">
        <v>9245</v>
      </c>
      <c r="CV6" s="72">
        <f t="shared" ref="CV6" si="45">+CU6/CU$5</f>
        <v>1.9272879795601155E-3</v>
      </c>
      <c r="CW6" s="17">
        <v>9309</v>
      </c>
      <c r="CX6" s="72">
        <f t="shared" ref="CX6" si="46">+CW6/CW$5</f>
        <v>4.0108800885159746E-3</v>
      </c>
      <c r="CY6" s="17">
        <v>9789</v>
      </c>
      <c r="CZ6" s="72">
        <f t="shared" ref="CZ6" si="47">+CY6/CY$5</f>
        <v>1.738045676032121E-3</v>
      </c>
      <c r="DA6" s="17">
        <v>1498</v>
      </c>
      <c r="DB6" s="72">
        <f t="shared" ref="DB6" si="48">+DA6/DA$5</f>
        <v>2.7406332728979179E-3</v>
      </c>
      <c r="DC6" s="17">
        <v>5545</v>
      </c>
      <c r="DD6" s="72">
        <f t="shared" ref="DD6" si="49">+DC6/DC$5</f>
        <v>3.2701574688450419E-3</v>
      </c>
      <c r="DE6" s="17">
        <v>29</v>
      </c>
      <c r="DF6" s="72">
        <f t="shared" ref="DF6" si="50">+DE6/DE$5</f>
        <v>9.4021527687718838E-4</v>
      </c>
      <c r="DG6" s="17">
        <v>498</v>
      </c>
      <c r="DH6" s="72">
        <f t="shared" ref="DH6" si="51">+DG6/DG$5</f>
        <v>5.2671658839954305E-3</v>
      </c>
      <c r="DI6" s="17">
        <v>0</v>
      </c>
      <c r="DJ6" s="72">
        <f t="shared" ref="DJ6" si="52">+DI6/DI$5</f>
        <v>0</v>
      </c>
      <c r="DK6" s="17">
        <v>183</v>
      </c>
      <c r="DL6" s="72">
        <f t="shared" ref="DL6" si="53">+DK6/DK$5</f>
        <v>2.7720552593310712E-3</v>
      </c>
      <c r="DM6" s="17">
        <v>0</v>
      </c>
      <c r="DN6" s="72">
        <f t="shared" ref="DN6" si="54">+DM6/DM$5</f>
        <v>0</v>
      </c>
      <c r="DO6" s="17">
        <v>199919</v>
      </c>
      <c r="DP6" s="72">
        <f t="shared" ref="DP6" si="55">+DO6/DO$5</f>
        <v>4.3201155044582315E-3</v>
      </c>
    </row>
    <row r="7" spans="1:120" x14ac:dyDescent="0.2">
      <c r="A7" s="6" t="s">
        <v>1</v>
      </c>
      <c r="B7" s="16">
        <v>738432</v>
      </c>
      <c r="C7" s="54">
        <f>+H7</f>
        <v>308448</v>
      </c>
      <c r="D7" s="60">
        <f>+C7/B7</f>
        <v>0.41770670826833073</v>
      </c>
      <c r="E7" s="60">
        <f>+(B7-C7)/B7</f>
        <v>0.58229329173166922</v>
      </c>
      <c r="F7" s="17">
        <v>3823</v>
      </c>
      <c r="G7" s="72">
        <f t="shared" si="0"/>
        <v>7.9371983454585128E-4</v>
      </c>
      <c r="H7" s="20">
        <v>308448</v>
      </c>
      <c r="I7" s="72">
        <f t="shared" si="0"/>
        <v>0.50136781895050986</v>
      </c>
      <c r="J7" s="20">
        <v>6377</v>
      </c>
      <c r="K7" s="72">
        <f t="shared" ref="K7" si="56">+J7/J$5</f>
        <v>1.718486707665658E-3</v>
      </c>
      <c r="L7" s="17">
        <v>4391</v>
      </c>
      <c r="M7" s="72">
        <f t="shared" ref="M7" si="57">+L7/L$5</f>
        <v>1.536316514090482E-3</v>
      </c>
      <c r="N7" s="17">
        <v>45885</v>
      </c>
      <c r="O7" s="72">
        <f t="shared" ref="O7" si="58">+N7/N$5</f>
        <v>1.6060270834583165E-3</v>
      </c>
      <c r="P7" s="17">
        <v>10583</v>
      </c>
      <c r="Q7" s="72">
        <f t="shared" ref="Q7" si="59">+P7/P$5</f>
        <v>2.9319614830633028E-3</v>
      </c>
      <c r="R7" s="17">
        <v>2382</v>
      </c>
      <c r="S7" s="72">
        <f t="shared" ref="S7" si="60">+R7/R$5</f>
        <v>7.3892886336175407E-4</v>
      </c>
      <c r="T7" s="17">
        <v>266</v>
      </c>
      <c r="U7" s="72">
        <f t="shared" ref="U7" si="61">+T7/T$5</f>
        <v>3.5943808746506965E-4</v>
      </c>
      <c r="V7" s="17">
        <v>1371</v>
      </c>
      <c r="W7" s="72">
        <f t="shared" ref="W7" si="62">+V7/V$5</f>
        <v>9.8310789734661259E-4</v>
      </c>
      <c r="X7" s="17">
        <v>10182</v>
      </c>
      <c r="Y7" s="72">
        <f t="shared" ref="Y7" si="63">+X7/X$5</f>
        <v>1.033313658900543E-3</v>
      </c>
      <c r="Z7" s="17">
        <v>6670</v>
      </c>
      <c r="AA7" s="72">
        <f t="shared" ref="AA7" si="64">+Z7/Z$5</f>
        <v>8.8667732097426561E-4</v>
      </c>
      <c r="AB7" s="17">
        <v>4933</v>
      </c>
      <c r="AC7" s="72">
        <f t="shared" ref="AC7" si="65">+AB7/AB$5</f>
        <v>3.8890566376886091E-3</v>
      </c>
      <c r="AD7" s="17">
        <v>7771</v>
      </c>
      <c r="AE7" s="72">
        <f t="shared" ref="AE7" si="66">+AD7/AD$5</f>
        <v>5.8881337927052611E-3</v>
      </c>
      <c r="AF7" s="17">
        <v>11176</v>
      </c>
      <c r="AG7" s="72">
        <f t="shared" ref="AG7" si="67">+AF7/AF$5</f>
        <v>8.3393905096452558E-4</v>
      </c>
      <c r="AH7" s="17">
        <v>4261</v>
      </c>
      <c r="AI7" s="72">
        <f t="shared" ref="AI7" si="68">+AH7/AH$5</f>
        <v>6.4981766674434183E-4</v>
      </c>
      <c r="AJ7" s="17">
        <v>4881</v>
      </c>
      <c r="AK7" s="72">
        <f t="shared" ref="AK7" si="69">+AJ7/AJ$5</f>
        <v>1.3455763041834989E-3</v>
      </c>
      <c r="AL7" s="17">
        <v>4922</v>
      </c>
      <c r="AM7" s="72">
        <f t="shared" ref="AM7" si="70">+AL7/AL$5</f>
        <v>1.6653296435781783E-3</v>
      </c>
      <c r="AN7" s="17">
        <v>3407</v>
      </c>
      <c r="AO7" s="72">
        <f t="shared" ref="AO7" si="71">+AN7/AN$5</f>
        <v>7.6312931850110383E-4</v>
      </c>
      <c r="AP7" s="17">
        <v>4129</v>
      </c>
      <c r="AQ7" s="72">
        <f t="shared" ref="AQ7" si="72">+AP7/AP$5</f>
        <v>7.9278479435308357E-4</v>
      </c>
      <c r="AR7" s="17">
        <v>2206</v>
      </c>
      <c r="AS7" s="72">
        <f t="shared" ref="AS7" si="73">+AR7/AR$5</f>
        <v>1.6357522347000442E-3</v>
      </c>
      <c r="AT7" s="17">
        <v>2542</v>
      </c>
      <c r="AU7" s="72">
        <f t="shared" ref="AU7" si="74">+AT7/AT$5</f>
        <v>5.858718231376962E-4</v>
      </c>
      <c r="AV7" s="17">
        <v>4336</v>
      </c>
      <c r="AW7" s="72">
        <f t="shared" ref="AW7" si="75">+AV7/AV$5</f>
        <v>6.6480105337849565E-4</v>
      </c>
      <c r="AX7" s="17">
        <v>14079</v>
      </c>
      <c r="AY7" s="72">
        <f t="shared" ref="AY7" si="76">+AX7/AX$5</f>
        <v>1.3178610943142611E-3</v>
      </c>
      <c r="AZ7" s="17">
        <v>11159</v>
      </c>
      <c r="BA7" s="72">
        <f t="shared" ref="BA7" si="77">+AZ7/AZ$5</f>
        <v>2.1530899223274596E-3</v>
      </c>
      <c r="BB7" s="17">
        <v>1408</v>
      </c>
      <c r="BC7" s="72">
        <f t="shared" ref="BC7" si="78">+BB7/BB$5</f>
        <v>4.1407587411034712E-4</v>
      </c>
      <c r="BD7" s="17">
        <v>4703</v>
      </c>
      <c r="BE7" s="17">
        <v>6626</v>
      </c>
      <c r="BF7" s="72">
        <f t="shared" ref="BF7" si="79">+BE7/BE$5</f>
        <v>6.8186963591084036E-3</v>
      </c>
      <c r="BG7" s="17">
        <v>4373</v>
      </c>
      <c r="BH7" s="72">
        <f t="shared" ref="BH7" si="80">+BG7/BG$5</f>
        <v>2.1033230387703088E-3</v>
      </c>
      <c r="BI7" s="17">
        <v>3696</v>
      </c>
      <c r="BJ7" s="72">
        <f t="shared" ref="BJ7" si="81">+BI7/BI$5</f>
        <v>3.2335958005249342E-3</v>
      </c>
      <c r="BK7" s="17">
        <v>1139</v>
      </c>
      <c r="BL7" s="72">
        <f t="shared" ref="BL7" si="82">+BK7/BK$5</f>
        <v>1.192770074980103E-3</v>
      </c>
      <c r="BM7" s="17">
        <v>5719</v>
      </c>
      <c r="BN7" s="72">
        <f t="shared" ref="BN7" si="83">+BM7/BM$5</f>
        <v>7.4109849223583026E-4</v>
      </c>
      <c r="BO7" s="17">
        <v>3289</v>
      </c>
      <c r="BP7" s="72">
        <f t="shared" ref="BP7" si="84">+BO7/BO$5</f>
        <v>1.82487522991264E-3</v>
      </c>
      <c r="BQ7" s="17">
        <v>12647</v>
      </c>
      <c r="BR7" s="72">
        <f t="shared" ref="BR7" si="85">+BQ7/BQ$5</f>
        <v>6.2152111333808782E-4</v>
      </c>
      <c r="BS7" s="17">
        <v>6612</v>
      </c>
      <c r="BT7" s="72">
        <f t="shared" ref="BT7" si="86">+BS7/BS$5</f>
        <v>8.7382713288753874E-4</v>
      </c>
      <c r="BU7" s="17">
        <v>2126</v>
      </c>
      <c r="BV7" s="72">
        <f t="shared" ref="BV7" si="87">+BU7/BU$5</f>
        <v>2.1656861996078134E-3</v>
      </c>
      <c r="BW7" s="17">
        <v>8038</v>
      </c>
      <c r="BX7" s="72">
        <f t="shared" ref="BX7" si="88">+BW7/BW$5</f>
        <v>6.442588862721159E-4</v>
      </c>
      <c r="BY7" s="17">
        <v>6198</v>
      </c>
      <c r="BZ7" s="72">
        <f t="shared" ref="BZ7" si="89">+BY7/BY$5</f>
        <v>1.7279280057876389E-3</v>
      </c>
      <c r="CA7" s="17">
        <v>17138</v>
      </c>
      <c r="CB7" s="72">
        <f t="shared" ref="CB7" si="90">+CA7/CA$5</f>
        <v>6.1497940260374058E-3</v>
      </c>
      <c r="CC7" s="17">
        <v>7659</v>
      </c>
      <c r="CD7" s="72">
        <f t="shared" ref="CD7" si="91">+CC7/CC$5</f>
        <v>5.6797956786388073E-4</v>
      </c>
      <c r="CE7" s="17">
        <v>724</v>
      </c>
      <c r="CF7" s="72">
        <f t="shared" ref="CF7" si="92">+CE7/CE$5</f>
        <v>6.7962076410400829E-4</v>
      </c>
      <c r="CG7" s="17">
        <v>2981</v>
      </c>
      <c r="CH7" s="72">
        <f t="shared" ref="CH7" si="93">+CG7/CG$5</f>
        <v>7.6109601911803751E-4</v>
      </c>
      <c r="CI7" s="17">
        <v>4254</v>
      </c>
      <c r="CJ7" s="72">
        <f t="shared" ref="CJ7" si="94">+CI7/CI$5</f>
        <v>4.0957129804447519E-3</v>
      </c>
      <c r="CK7" s="17">
        <v>3281</v>
      </c>
      <c r="CL7" s="72">
        <f t="shared" ref="CL7" si="95">+CK7/CK$5</f>
        <v>5.8841389546318719E-4</v>
      </c>
      <c r="CM7" s="17">
        <v>22030</v>
      </c>
      <c r="CN7" s="72">
        <f t="shared" ref="CN7" si="96">+CM7/CM$5</f>
        <v>1.101977266354058E-3</v>
      </c>
      <c r="CO7" s="17">
        <v>5281</v>
      </c>
      <c r="CP7" s="72">
        <f t="shared" ref="CP7" si="97">+CO7/CO$5</f>
        <v>2.0475444393911724E-3</v>
      </c>
      <c r="CQ7" s="17">
        <v>598</v>
      </c>
      <c r="CR7" s="72">
        <f t="shared" ref="CR7" si="98">+CQ7/CQ$5</f>
        <v>1.094600580614221E-3</v>
      </c>
      <c r="CS7" s="17">
        <v>5975</v>
      </c>
      <c r="CT7" s="72">
        <f t="shared" ref="CT7" si="99">+CS7/CS$5</f>
        <v>9.6164276588738462E-4</v>
      </c>
      <c r="CU7" s="17">
        <v>33193</v>
      </c>
      <c r="CV7" s="72">
        <f t="shared" ref="CV7" si="100">+CU7/CU$5</f>
        <v>6.9196830617132415E-3</v>
      </c>
      <c r="CW7" s="17">
        <v>1137</v>
      </c>
      <c r="CX7" s="72">
        <f t="shared" ref="CX7" si="101">+CW7/CW$5</f>
        <v>4.8988835112715248E-4</v>
      </c>
      <c r="CY7" s="17">
        <v>9289</v>
      </c>
      <c r="CZ7" s="72">
        <f t="shared" ref="CZ7" si="102">+CY7/CY$5</f>
        <v>1.6492702303261184E-3</v>
      </c>
      <c r="DA7" s="17">
        <v>3307</v>
      </c>
      <c r="DB7" s="72">
        <f t="shared" ref="DB7" si="103">+DA7/DA$5</f>
        <v>6.0502498220783808E-3</v>
      </c>
      <c r="DC7" s="17">
        <v>1599</v>
      </c>
      <c r="DD7" s="72">
        <f t="shared" ref="DD7" si="104">+DC7/DC$5</f>
        <v>9.4300843871654135E-4</v>
      </c>
      <c r="DE7" s="17">
        <v>1255</v>
      </c>
      <c r="DF7" s="72">
        <f t="shared" ref="DF7" si="105">+DE7/DE$5</f>
        <v>4.0688626637271429E-2</v>
      </c>
      <c r="DG7" s="17">
        <v>509</v>
      </c>
      <c r="DH7" s="72">
        <f t="shared" ref="DH7" si="106">+DG7/DG$5</f>
        <v>5.3835089055294669E-3</v>
      </c>
      <c r="DI7" s="17">
        <v>98</v>
      </c>
      <c r="DJ7" s="72">
        <f t="shared" ref="DJ7" si="107">+DI7/DI$5</f>
        <v>6.7031463748290013E-3</v>
      </c>
      <c r="DK7" s="17">
        <v>274</v>
      </c>
      <c r="DL7" s="72">
        <f t="shared" ref="DL7" si="108">+DK7/DK$5</f>
        <v>4.150508967523025E-3</v>
      </c>
      <c r="DM7" s="17">
        <v>0</v>
      </c>
      <c r="DN7" s="72">
        <f t="shared" ref="DN7" si="109">+DM7/DM$5</f>
        <v>0</v>
      </c>
      <c r="DO7" s="17">
        <v>71096</v>
      </c>
      <c r="DP7" s="72">
        <f t="shared" ref="DP7" si="110">+DO7/DO$5</f>
        <v>1.5363368759595758E-3</v>
      </c>
    </row>
    <row r="8" spans="1:120" x14ac:dyDescent="0.2">
      <c r="A8" s="6" t="s">
        <v>2</v>
      </c>
      <c r="B8" s="16">
        <v>6828065</v>
      </c>
      <c r="C8" s="54">
        <f>+J8</f>
        <v>2679897</v>
      </c>
      <c r="D8" s="60">
        <f>+C8/B8</f>
        <v>0.39248264332574456</v>
      </c>
      <c r="E8" s="60">
        <f>+(B8-C8)/B8</f>
        <v>0.60751735667425544</v>
      </c>
      <c r="F8" s="17">
        <v>18522</v>
      </c>
      <c r="G8" s="72">
        <f t="shared" si="0"/>
        <v>3.8454822849746948E-3</v>
      </c>
      <c r="H8" s="20">
        <v>10997</v>
      </c>
      <c r="I8" s="72">
        <f t="shared" si="0"/>
        <v>1.7875109921279296E-2</v>
      </c>
      <c r="J8" s="20">
        <v>2679897</v>
      </c>
      <c r="K8" s="72">
        <f t="shared" ref="K8" si="111">+J8/J$5</f>
        <v>0.72218400069202981</v>
      </c>
      <c r="L8" s="20">
        <v>22341</v>
      </c>
      <c r="M8" s="72">
        <f t="shared" ref="M8" si="112">+L8/L$5</f>
        <v>7.8166356732624603E-3</v>
      </c>
      <c r="N8" s="17">
        <v>645498</v>
      </c>
      <c r="O8" s="72">
        <f t="shared" ref="O8" si="113">+N8/N$5</f>
        <v>2.2593162696266239E-2</v>
      </c>
      <c r="P8" s="17">
        <v>86557</v>
      </c>
      <c r="Q8" s="72">
        <f t="shared" ref="Q8" si="114">+P8/P$5</f>
        <v>2.3980137020647291E-2</v>
      </c>
      <c r="R8" s="17">
        <v>24689</v>
      </c>
      <c r="S8" s="72">
        <f t="shared" ref="S8" si="115">+R8/R$5</f>
        <v>7.6588642768842764E-3</v>
      </c>
      <c r="T8" s="17">
        <v>4735</v>
      </c>
      <c r="U8" s="72">
        <f t="shared" ref="U8" si="116">+T8/T$5</f>
        <v>6.398268211079341E-3</v>
      </c>
      <c r="V8" s="17">
        <v>8131</v>
      </c>
      <c r="W8" s="72">
        <f t="shared" ref="W8" si="117">+V8/V$5</f>
        <v>5.8305253926515732E-3</v>
      </c>
      <c r="X8" s="17">
        <v>39451</v>
      </c>
      <c r="Y8" s="72">
        <f t="shared" ref="Y8" si="118">+X8/X$5</f>
        <v>4.0036591197490983E-3</v>
      </c>
      <c r="Z8" s="17">
        <v>23865</v>
      </c>
      <c r="AA8" s="72">
        <f t="shared" ref="AA8" si="119">+Z8/Z$5</f>
        <v>3.1724968913119712E-3</v>
      </c>
      <c r="AB8" s="17">
        <v>15699</v>
      </c>
      <c r="AC8" s="72">
        <f t="shared" ref="AC8" si="120">+AB8/AB$5</f>
        <v>1.2376707917103887E-2</v>
      </c>
      <c r="AD8" s="17">
        <v>25741</v>
      </c>
      <c r="AE8" s="72">
        <f t="shared" ref="AE8" si="121">+AD8/AD$5</f>
        <v>1.9504111691934899E-2</v>
      </c>
      <c r="AF8" s="17">
        <v>246535</v>
      </c>
      <c r="AG8" s="72">
        <f t="shared" ref="AG8" si="122">+AF8/AF$5</f>
        <v>1.8396131346594426E-2</v>
      </c>
      <c r="AH8" s="17">
        <v>76930</v>
      </c>
      <c r="AI8" s="72">
        <f t="shared" ref="AI8" si="123">+AH8/AH$5</f>
        <v>1.1732098827186626E-2</v>
      </c>
      <c r="AJ8" s="17">
        <v>76793</v>
      </c>
      <c r="AK8" s="72">
        <f t="shared" ref="AK8" si="124">+AJ8/AJ$5</f>
        <v>2.1170014572252292E-2</v>
      </c>
      <c r="AL8" s="17">
        <v>45404</v>
      </c>
      <c r="AM8" s="72">
        <f t="shared" ref="AM8" si="125">+AL8/AL$5</f>
        <v>1.5362175363068591E-2</v>
      </c>
      <c r="AN8" s="17">
        <v>18789</v>
      </c>
      <c r="AO8" s="72">
        <f t="shared" ref="AO8" si="126">+AN8/AN$5</f>
        <v>4.2085226784024776E-3</v>
      </c>
      <c r="AP8" s="17">
        <v>19842</v>
      </c>
      <c r="AQ8" s="72">
        <f t="shared" ref="AQ8" si="127">+AP8/AP$5</f>
        <v>3.8097447056318441E-3</v>
      </c>
      <c r="AR8" s="17">
        <v>13621</v>
      </c>
      <c r="AS8" s="72">
        <f t="shared" ref="AS8" si="128">+AR8/AR$5</f>
        <v>1.0099991472733136E-2</v>
      </c>
      <c r="AT8" s="17">
        <v>20453</v>
      </c>
      <c r="AU8" s="72">
        <f t="shared" ref="AU8" si="129">+AT8/AT$5</f>
        <v>4.7139403613828878E-3</v>
      </c>
      <c r="AV8" s="17">
        <v>49791</v>
      </c>
      <c r="AW8" s="72">
        <f t="shared" ref="AW8" si="130">+AV8/AV$5</f>
        <v>7.634019660693883E-3</v>
      </c>
      <c r="AX8" s="17">
        <v>151772</v>
      </c>
      <c r="AY8" s="72">
        <f t="shared" ref="AY8" si="131">+AX8/AX$5</f>
        <v>1.420657816650785E-2</v>
      </c>
      <c r="AZ8" s="17">
        <v>96234</v>
      </c>
      <c r="BA8" s="72">
        <f t="shared" ref="BA8" si="132">+AZ8/AZ$5</f>
        <v>1.8568012867215766E-2</v>
      </c>
      <c r="BB8" s="17">
        <v>11910</v>
      </c>
      <c r="BC8" s="72">
        <f t="shared" ref="BC8" si="133">+BB8/BB$5</f>
        <v>3.5025878271692005E-3</v>
      </c>
      <c r="BD8" s="17">
        <v>60510</v>
      </c>
      <c r="BE8" s="17">
        <v>21517</v>
      </c>
      <c r="BF8" s="72">
        <f t="shared" ref="BF8" si="134">+BE8/BE$5</f>
        <v>2.2142754234671824E-2</v>
      </c>
      <c r="BG8" s="17">
        <v>46996</v>
      </c>
      <c r="BH8" s="72">
        <f t="shared" ref="BH8" si="135">+BG8/BG$5</f>
        <v>2.2604109199645422E-2</v>
      </c>
      <c r="BI8" s="17">
        <v>22622</v>
      </c>
      <c r="BJ8" s="72">
        <f t="shared" ref="BJ8" si="136">+BI8/BI$5</f>
        <v>1.9791776027996501E-2</v>
      </c>
      <c r="BK8" s="17">
        <v>7724</v>
      </c>
      <c r="BL8" s="72">
        <f t="shared" ref="BL8" si="137">+BK8/BK$5</f>
        <v>8.088635697231181E-3</v>
      </c>
      <c r="BM8" s="17">
        <v>62489</v>
      </c>
      <c r="BN8" s="72">
        <f t="shared" ref="BN8" si="138">+BM8/BM$5</f>
        <v>8.0976575767310356E-3</v>
      </c>
      <c r="BO8" s="17">
        <v>80654</v>
      </c>
      <c r="BP8" s="72">
        <f t="shared" ref="BP8" si="139">+BO8/BO$5</f>
        <v>4.4750224017444232E-2</v>
      </c>
      <c r="BQ8" s="17">
        <v>182390</v>
      </c>
      <c r="BR8" s="72">
        <f t="shared" ref="BR8" si="140">+BQ8/BQ$5</f>
        <v>8.963330106881778E-3</v>
      </c>
      <c r="BS8" s="17">
        <v>24858</v>
      </c>
      <c r="BT8" s="72">
        <f t="shared" ref="BT8" si="141">+BS8/BS$5</f>
        <v>3.2851776874347305E-3</v>
      </c>
      <c r="BU8" s="17">
        <v>26700</v>
      </c>
      <c r="BV8" s="72">
        <f t="shared" ref="BV8" si="142">+BU8/BU$5</f>
        <v>2.7198410879364351E-2</v>
      </c>
      <c r="BW8" s="17">
        <v>143229</v>
      </c>
      <c r="BX8" s="72">
        <f t="shared" ref="BX8" si="143">+BW8/BW$5</f>
        <v>1.1480039315982694E-2</v>
      </c>
      <c r="BY8" s="17">
        <v>41711</v>
      </c>
      <c r="BZ8" s="72">
        <f t="shared" ref="BZ8" si="144">+BY8/BY$5</f>
        <v>1.1628526145435334E-2</v>
      </c>
      <c r="CA8" s="17">
        <v>46727</v>
      </c>
      <c r="CB8" s="72">
        <f t="shared" ref="CB8" si="145">+CA8/CA$5</f>
        <v>1.6767500610027415E-2</v>
      </c>
      <c r="CC8" s="17">
        <v>106858</v>
      </c>
      <c r="CD8" s="72">
        <f t="shared" ref="CD8" si="146">+CC8/CC$5</f>
        <v>7.924423640527296E-3</v>
      </c>
      <c r="CE8" s="17">
        <v>9325</v>
      </c>
      <c r="CF8" s="72">
        <f t="shared" ref="CF8" si="147">+CE8/CE$5</f>
        <v>8.7534027973340846E-3</v>
      </c>
      <c r="CG8" s="17">
        <v>10356</v>
      </c>
      <c r="CH8" s="72">
        <f t="shared" ref="CH8" si="148">+CG8/CG$5</f>
        <v>2.644049102310096E-3</v>
      </c>
      <c r="CI8" s="17">
        <v>21922</v>
      </c>
      <c r="CJ8" s="72">
        <f t="shared" ref="CJ8" si="149">+CI8/CI$5</f>
        <v>2.1106304644407579E-2</v>
      </c>
      <c r="CK8" s="17">
        <v>23029</v>
      </c>
      <c r="CL8" s="72">
        <f t="shared" ref="CL8" si="150">+CK8/CK$5</f>
        <v>4.1300163360627057E-3</v>
      </c>
      <c r="CM8" s="17">
        <v>136431</v>
      </c>
      <c r="CN8" s="72">
        <f t="shared" ref="CN8" si="151">+CM8/CM$5</f>
        <v>6.8245056934158185E-3</v>
      </c>
      <c r="CO8" s="17">
        <v>70341</v>
      </c>
      <c r="CP8" s="72">
        <f t="shared" ref="CP8" si="152">+CO8/CO$5</f>
        <v>2.727254751206485E-2</v>
      </c>
      <c r="CQ8" s="17">
        <v>6417</v>
      </c>
      <c r="CR8" s="72">
        <f t="shared" ref="CR8" si="153">+CQ8/CQ$5</f>
        <v>1.1745906230437218E-2</v>
      </c>
      <c r="CS8" s="17">
        <v>30208</v>
      </c>
      <c r="CT8" s="72">
        <f t="shared" ref="CT8" si="154">+CS8/CS$5</f>
        <v>4.8618083132930734E-3</v>
      </c>
      <c r="CU8" s="17">
        <v>79561</v>
      </c>
      <c r="CV8" s="72">
        <f t="shared" ref="CV8" si="155">+CU8/CU$5</f>
        <v>1.6585933903924537E-2</v>
      </c>
      <c r="CW8" s="17">
        <v>15121</v>
      </c>
      <c r="CX8" s="72">
        <f t="shared" ref="CX8" si="156">+CW8/CW$5</f>
        <v>6.5150411234772849E-3</v>
      </c>
      <c r="CY8" s="17">
        <v>85165</v>
      </c>
      <c r="CZ8" s="72">
        <f t="shared" ref="CZ8" si="157">+CY8/CY$5</f>
        <v>1.5121121667103441E-2</v>
      </c>
      <c r="DA8" s="17">
        <v>17866</v>
      </c>
      <c r="DB8" s="72">
        <f t="shared" ref="DB8" si="158">+DA8/DA$5</f>
        <v>3.2686351170623629E-2</v>
      </c>
      <c r="DC8" s="17">
        <v>11129</v>
      </c>
      <c r="DD8" s="72">
        <f t="shared" ref="DD8" si="159">+DC8/DC$5</f>
        <v>6.5633151435124382E-3</v>
      </c>
      <c r="DE8" s="17">
        <v>563</v>
      </c>
      <c r="DF8" s="72">
        <f t="shared" ref="DF8" si="160">+DE8/DE$5</f>
        <v>1.8253144857995073E-2</v>
      </c>
      <c r="DG8" s="17">
        <v>1652</v>
      </c>
      <c r="DH8" s="72">
        <f t="shared" ref="DH8" si="161">+DG8/DG$5</f>
        <v>1.7472606506747895E-2</v>
      </c>
      <c r="DI8" s="17">
        <v>583</v>
      </c>
      <c r="DJ8" s="72">
        <f t="shared" ref="DJ8" si="162">+DI8/DI$5</f>
        <v>3.9876880984952123E-2</v>
      </c>
      <c r="DK8" s="17">
        <v>75</v>
      </c>
      <c r="DL8" s="72">
        <f t="shared" ref="DL8" si="163">+DK8/DK$5</f>
        <v>1.1360882210373242E-3</v>
      </c>
      <c r="DM8" s="17">
        <v>0</v>
      </c>
      <c r="DN8" s="72">
        <f t="shared" ref="DN8" si="164">+DM8/DM$5</f>
        <v>0</v>
      </c>
      <c r="DO8" s="17">
        <v>999139</v>
      </c>
      <c r="DP8" s="72">
        <f t="shared" ref="DP8" si="165">+DO8/DO$5</f>
        <v>2.1590723668130057E-2</v>
      </c>
    </row>
    <row r="9" spans="1:120" x14ac:dyDescent="0.2">
      <c r="A9" s="6" t="s">
        <v>3</v>
      </c>
      <c r="B9" s="16">
        <v>2978204</v>
      </c>
      <c r="C9" s="54">
        <f>+L9</f>
        <v>1837618</v>
      </c>
      <c r="D9" s="60">
        <f>+C9/B9</f>
        <v>0.61702220532911778</v>
      </c>
      <c r="E9" s="60">
        <f>+(B9-C9)/B9</f>
        <v>0.38297779467088217</v>
      </c>
      <c r="F9" s="17">
        <v>14738</v>
      </c>
      <c r="G9" s="72">
        <f t="shared" si="0"/>
        <v>3.0598595138730724E-3</v>
      </c>
      <c r="H9" s="20">
        <v>3690</v>
      </c>
      <c r="I9" s="72">
        <f t="shared" si="0"/>
        <v>5.9979226706847874E-3</v>
      </c>
      <c r="J9" s="17">
        <v>15487</v>
      </c>
      <c r="K9" s="72">
        <f t="shared" ref="K9" si="166">+J9/J$5</f>
        <v>4.1734677186165978E-3</v>
      </c>
      <c r="L9" s="20">
        <v>1837618</v>
      </c>
      <c r="M9" s="72">
        <f t="shared" ref="M9" si="167">+L9/L$5</f>
        <v>0.64294303803004405</v>
      </c>
      <c r="N9" s="20">
        <v>106489</v>
      </c>
      <c r="O9" s="72">
        <f t="shared" ref="O9" si="168">+N9/N$5</f>
        <v>3.727235874259402E-3</v>
      </c>
      <c r="P9" s="17">
        <v>10467</v>
      </c>
      <c r="Q9" s="72">
        <f t="shared" ref="Q9" si="169">+P9/P$5</f>
        <v>2.8998243261101381E-3</v>
      </c>
      <c r="R9" s="17">
        <v>2721</v>
      </c>
      <c r="S9" s="72">
        <f t="shared" ref="S9" si="170">+R9/R$5</f>
        <v>8.4409128346235639E-4</v>
      </c>
      <c r="T9" s="17">
        <v>664</v>
      </c>
      <c r="U9" s="72">
        <f t="shared" ref="U9" si="171">+T9/T$5</f>
        <v>8.9724394765716632E-4</v>
      </c>
      <c r="V9" s="17">
        <v>1352</v>
      </c>
      <c r="W9" s="72">
        <f t="shared" ref="W9" si="172">+V9/V$5</f>
        <v>9.6948349906099212E-4</v>
      </c>
      <c r="X9" s="17">
        <v>27623</v>
      </c>
      <c r="Y9" s="72">
        <f t="shared" ref="Y9" si="173">+X9/X$5</f>
        <v>2.8033022195845313E-3</v>
      </c>
      <c r="Z9" s="17">
        <v>15321</v>
      </c>
      <c r="AA9" s="72">
        <f t="shared" ref="AA9" si="174">+Z9/Z$5</f>
        <v>2.036699135629194E-3</v>
      </c>
      <c r="AB9" s="17">
        <v>2770</v>
      </c>
      <c r="AC9" s="72">
        <f t="shared" ref="AC9" si="175">+AB9/AB$5</f>
        <v>2.1838003013171388E-3</v>
      </c>
      <c r="AD9" s="17">
        <v>2763</v>
      </c>
      <c r="AE9" s="72">
        <f t="shared" ref="AE9" si="176">+AD9/AD$5</f>
        <v>2.0935418439383137E-3</v>
      </c>
      <c r="AF9" s="17">
        <v>59181</v>
      </c>
      <c r="AG9" s="72">
        <f t="shared" ref="AG9" si="177">+AF9/AF$5</f>
        <v>4.4160117193210082E-3</v>
      </c>
      <c r="AH9" s="17">
        <v>21357</v>
      </c>
      <c r="AI9" s="72">
        <f t="shared" ref="AI9" si="178">+AH9/AH$5</f>
        <v>3.2570185188122293E-3</v>
      </c>
      <c r="AJ9" s="17">
        <v>17099</v>
      </c>
      <c r="AK9" s="72">
        <f t="shared" ref="AK9" si="179">+AJ9/AJ$5</f>
        <v>4.7137900481937414E-3</v>
      </c>
      <c r="AL9" s="17">
        <v>27552</v>
      </c>
      <c r="AM9" s="72">
        <f t="shared" ref="AM9" si="180">+AL9/AL$5</f>
        <v>9.3220565501556212E-3</v>
      </c>
      <c r="AN9" s="17">
        <v>7415</v>
      </c>
      <c r="AO9" s="72">
        <f t="shared" ref="AO9" si="181">+AN9/AN$5</f>
        <v>1.660875813526764E-3</v>
      </c>
      <c r="AP9" s="17">
        <v>54376</v>
      </c>
      <c r="AQ9" s="72">
        <f t="shared" ref="AQ9" si="182">+AP9/AP$5</f>
        <v>1.0440413169712587E-2</v>
      </c>
      <c r="AR9" s="17">
        <v>2307</v>
      </c>
      <c r="AS9" s="72">
        <f t="shared" ref="AS9" si="183">+AR9/AR$5</f>
        <v>1.7106438827982782E-3</v>
      </c>
      <c r="AT9" s="17">
        <v>5114</v>
      </c>
      <c r="AU9" s="72">
        <f t="shared" ref="AU9" si="184">+AT9/AT$5</f>
        <v>1.1786579478859868E-3</v>
      </c>
      <c r="AV9" s="17">
        <v>4007</v>
      </c>
      <c r="AW9" s="72">
        <f t="shared" ref="AW9" si="185">+AV9/AV$5</f>
        <v>6.1435835352574542E-4</v>
      </c>
      <c r="AX9" s="17">
        <v>31046</v>
      </c>
      <c r="AY9" s="72">
        <f t="shared" ref="AY9" si="186">+AX9/AX$5</f>
        <v>2.9060526695134986E-3</v>
      </c>
      <c r="AZ9" s="17">
        <v>8628</v>
      </c>
      <c r="BA9" s="72">
        <f t="shared" ref="BA9" si="187">+AZ9/AZ$5</f>
        <v>1.664742346970277E-3</v>
      </c>
      <c r="BB9" s="17">
        <v>38071</v>
      </c>
      <c r="BC9" s="72">
        <f t="shared" ref="BC9" si="188">+BB9/BB$5</f>
        <v>1.1196223439811807E-2</v>
      </c>
      <c r="BD9" s="17">
        <v>76655</v>
      </c>
      <c r="BE9" s="17">
        <v>1605</v>
      </c>
      <c r="BF9" s="72">
        <f t="shared" ref="BF9" si="189">+BE9/BE$5</f>
        <v>1.6516763743388149E-3</v>
      </c>
      <c r="BG9" s="17">
        <v>9093</v>
      </c>
      <c r="BH9" s="72">
        <f t="shared" ref="BH9" si="190">+BG9/BG$5</f>
        <v>4.3735459390666399E-3</v>
      </c>
      <c r="BI9" s="17">
        <v>2313</v>
      </c>
      <c r="BJ9" s="72">
        <f t="shared" ref="BJ9" si="191">+BI9/BI$5</f>
        <v>2.0236220472440946E-3</v>
      </c>
      <c r="BK9" s="17">
        <v>918</v>
      </c>
      <c r="BL9" s="72">
        <f t="shared" ref="BL9" si="192">+BK9/BK$5</f>
        <v>9.6133707535709799E-4</v>
      </c>
      <c r="BM9" s="17">
        <v>7968</v>
      </c>
      <c r="BN9" s="72">
        <f t="shared" ref="BN9" si="193">+BM9/BM$5</f>
        <v>1.0325358954598872E-3</v>
      </c>
      <c r="BO9" s="17">
        <v>8205</v>
      </c>
      <c r="BP9" s="72">
        <f t="shared" ref="BP9" si="194">+BO9/BO$5</f>
        <v>4.5524783403567077E-3</v>
      </c>
      <c r="BQ9" s="17">
        <v>15799</v>
      </c>
      <c r="BR9" s="72">
        <f t="shared" ref="BR9" si="195">+BQ9/BQ$5</f>
        <v>7.7642224002755201E-4</v>
      </c>
      <c r="BS9" s="17">
        <v>10739</v>
      </c>
      <c r="BT9" s="72">
        <f t="shared" ref="BT9" si="196">+BS9/BS$5</f>
        <v>1.4192422232424801E-3</v>
      </c>
      <c r="BU9" s="17">
        <v>2050</v>
      </c>
      <c r="BV9" s="72">
        <f t="shared" ref="BV9" si="197">+BU9/BU$5</f>
        <v>2.0882675019736675E-3</v>
      </c>
      <c r="BW9" s="17">
        <v>17660</v>
      </c>
      <c r="BX9" s="72">
        <f t="shared" ref="BX9" si="198">+BW9/BW$5</f>
        <v>1.4154779710830515E-3</v>
      </c>
      <c r="BY9" s="17">
        <v>68436</v>
      </c>
      <c r="BZ9" s="72">
        <f t="shared" ref="BZ9" si="199">+BY9/BY$5</f>
        <v>1.9079135366905912E-2</v>
      </c>
      <c r="CA9" s="17">
        <v>5088</v>
      </c>
      <c r="CB9" s="72">
        <f t="shared" ref="CB9" si="200">+CA9/CA$5</f>
        <v>1.8257761701761185E-3</v>
      </c>
      <c r="CC9" s="17">
        <v>12112</v>
      </c>
      <c r="CD9" s="72">
        <f t="shared" ref="CD9" si="201">+CC9/CC$5</f>
        <v>8.9820714531496572E-4</v>
      </c>
      <c r="CE9" s="17">
        <v>1597</v>
      </c>
      <c r="CF9" s="72">
        <f t="shared" ref="CF9" si="202">+CE9/CE$5</f>
        <v>1.4991082324227916E-3</v>
      </c>
      <c r="CG9" s="17">
        <v>4050</v>
      </c>
      <c r="CH9" s="72">
        <f t="shared" ref="CH9" si="203">+CG9/CG$5</f>
        <v>1.0340284728037746E-3</v>
      </c>
      <c r="CI9" s="17">
        <v>4159</v>
      </c>
      <c r="CJ9" s="72">
        <f t="shared" ref="CJ9" si="204">+CI9/CI$5</f>
        <v>4.0042478339609123E-3</v>
      </c>
      <c r="CK9" s="17">
        <v>60155</v>
      </c>
      <c r="CL9" s="72">
        <f t="shared" ref="CL9" si="205">+CK9/CK$5</f>
        <v>1.0788185882836948E-2</v>
      </c>
      <c r="CM9" s="17">
        <v>145932</v>
      </c>
      <c r="CN9" s="72">
        <f t="shared" ref="CN9" si="206">+CM9/CM$5</f>
        <v>7.2997615267172212E-3</v>
      </c>
      <c r="CO9" s="17">
        <v>3644</v>
      </c>
      <c r="CP9" s="72">
        <f t="shared" ref="CP9" si="207">+CO9/CO$5</f>
        <v>1.412848312278249E-3</v>
      </c>
      <c r="CQ9" s="17">
        <v>392</v>
      </c>
      <c r="CR9" s="72">
        <f t="shared" ref="CR9" si="208">+CQ9/CQ$5</f>
        <v>7.1753081538591078E-4</v>
      </c>
      <c r="CS9" s="17">
        <v>8988</v>
      </c>
      <c r="CT9" s="72">
        <f t="shared" ref="CT9" si="209">+CS9/CS$5</f>
        <v>1.4465682309281695E-3</v>
      </c>
      <c r="CU9" s="17">
        <v>8591</v>
      </c>
      <c r="CV9" s="72">
        <f t="shared" ref="CV9" si="210">+CU9/CU$5</f>
        <v>1.7909498142131912E-3</v>
      </c>
      <c r="CW9" s="17">
        <v>4331</v>
      </c>
      <c r="CX9" s="72">
        <f t="shared" ref="CX9" si="211">+CW9/CW$5</f>
        <v>1.8660566831413348E-3</v>
      </c>
      <c r="CY9" s="17">
        <v>12933</v>
      </c>
      <c r="CZ9" s="72">
        <f t="shared" ref="CZ9" si="212">+CY9/CY$5</f>
        <v>2.2962656786314662E-3</v>
      </c>
      <c r="DA9" s="17">
        <v>1652</v>
      </c>
      <c r="DB9" s="72">
        <f t="shared" ref="DB9" si="213">+DA9/DA$5</f>
        <v>3.0223806187098532E-3</v>
      </c>
      <c r="DC9" s="17">
        <v>2385</v>
      </c>
      <c r="DD9" s="72">
        <f t="shared" ref="DD9" si="214">+DC9/DC$5</f>
        <v>1.4065510483670738E-3</v>
      </c>
      <c r="DE9" s="17">
        <v>0</v>
      </c>
      <c r="DF9" s="72">
        <f t="shared" ref="DF9" si="215">+DE9/DE$5</f>
        <v>0</v>
      </c>
      <c r="DG9" s="17">
        <v>245</v>
      </c>
      <c r="DH9" s="72">
        <f t="shared" ref="DH9" si="216">+DG9/DG$5</f>
        <v>2.5912763887126116E-3</v>
      </c>
      <c r="DI9" s="17">
        <v>146</v>
      </c>
      <c r="DJ9" s="72">
        <f t="shared" ref="DJ9" si="217">+DI9/DI$5</f>
        <v>9.9863201094391243E-3</v>
      </c>
      <c r="DK9" s="17">
        <v>0</v>
      </c>
      <c r="DL9" s="72">
        <f t="shared" ref="DL9" si="218">+DK9/DK$5</f>
        <v>0</v>
      </c>
      <c r="DM9" s="17">
        <v>0</v>
      </c>
      <c r="DN9" s="72">
        <f t="shared" ref="DN9" si="219">+DM9/DM$5</f>
        <v>0</v>
      </c>
      <c r="DO9" s="17">
        <v>162507</v>
      </c>
      <c r="DP9" s="72">
        <f t="shared" ref="DP9" si="220">+DO9/DO$5</f>
        <v>3.5116672766620171E-3</v>
      </c>
    </row>
    <row r="10" spans="1:120" x14ac:dyDescent="0.2">
      <c r="A10" s="6" t="s">
        <v>4</v>
      </c>
      <c r="B10" s="16">
        <v>39144818</v>
      </c>
      <c r="C10" s="54">
        <f>+N10</f>
        <v>21454567</v>
      </c>
      <c r="D10" s="60">
        <f>+C10/B10</f>
        <v>0.54808191980864496</v>
      </c>
      <c r="E10" s="60">
        <f>+(B10-C10)/B10</f>
        <v>0.4519180801913551</v>
      </c>
      <c r="F10" s="17">
        <v>61840</v>
      </c>
      <c r="G10" s="72">
        <f t="shared" si="0"/>
        <v>1.2839035984388032E-2</v>
      </c>
      <c r="H10" s="20">
        <v>30268</v>
      </c>
      <c r="I10" s="72">
        <f t="shared" si="0"/>
        <v>4.919922043259814E-2</v>
      </c>
      <c r="J10" s="17">
        <v>198763</v>
      </c>
      <c r="K10" s="72">
        <f t="shared" ref="K10" si="221">+J10/J$5</f>
        <v>5.3563050568566598E-2</v>
      </c>
      <c r="L10" s="17">
        <v>98995</v>
      </c>
      <c r="M10" s="72">
        <f t="shared" ref="M10" si="222">+L10/L$5</f>
        <v>3.4636222571711971E-2</v>
      </c>
      <c r="N10" s="20">
        <v>21454567</v>
      </c>
      <c r="O10" s="72">
        <f t="shared" ref="O10" si="223">+N10/N$5</f>
        <v>0.75093419779603454</v>
      </c>
      <c r="P10" s="20">
        <v>168702</v>
      </c>
      <c r="Q10" s="72">
        <f t="shared" ref="Q10" si="224">+P10/P$5</f>
        <v>4.6737953899248348E-2</v>
      </c>
      <c r="R10" s="17">
        <v>87900</v>
      </c>
      <c r="S10" s="72">
        <f t="shared" ref="S10" si="225">+R10/R$5</f>
        <v>2.726777795528891E-2</v>
      </c>
      <c r="T10" s="17">
        <v>11988</v>
      </c>
      <c r="U10" s="72">
        <f t="shared" ref="U10" si="226">+T10/T$5</f>
        <v>1.6199036814027273E-2</v>
      </c>
      <c r="V10" s="17">
        <v>50053</v>
      </c>
      <c r="W10" s="72">
        <f t="shared" ref="W10" si="227">+V10/V$5</f>
        <v>3.5891684599482131E-2</v>
      </c>
      <c r="X10" s="17">
        <v>145768</v>
      </c>
      <c r="Y10" s="72">
        <f t="shared" ref="Y10" si="228">+X10/X$5</f>
        <v>1.4793170833884732E-2</v>
      </c>
      <c r="Z10" s="17">
        <v>80461</v>
      </c>
      <c r="AA10" s="72">
        <f t="shared" ref="AA10" si="229">+Z10/Z$5</f>
        <v>1.0696093541665725E-2</v>
      </c>
      <c r="AB10" s="17">
        <v>129456</v>
      </c>
      <c r="AC10" s="72">
        <f t="shared" ref="AC10" si="230">+AB10/AB$5</f>
        <v>0.1020599465008345</v>
      </c>
      <c r="AD10" s="17">
        <v>51392</v>
      </c>
      <c r="AE10" s="72">
        <f t="shared" ref="AE10" si="231">+AD10/AD$5</f>
        <v>3.8940029838464646E-2</v>
      </c>
      <c r="AF10" s="17">
        <v>446542</v>
      </c>
      <c r="AG10" s="72">
        <f t="shared" ref="AG10" si="232">+AF10/AF$5</f>
        <v>3.332040190549402E-2</v>
      </c>
      <c r="AH10" s="17">
        <v>138008</v>
      </c>
      <c r="AI10" s="72">
        <f t="shared" ref="AI10" si="233">+AH10/AH$5</f>
        <v>2.1046711230240114E-2</v>
      </c>
      <c r="AJ10" s="17">
        <v>109070</v>
      </c>
      <c r="AK10" s="72">
        <f t="shared" ref="AK10" si="234">+AJ10/AJ$5</f>
        <v>3.0068020384612627E-2</v>
      </c>
      <c r="AL10" s="17">
        <v>94673</v>
      </c>
      <c r="AM10" s="72">
        <f t="shared" ref="AM10" si="235">+AL10/AL$5</f>
        <v>3.20320506595849E-2</v>
      </c>
      <c r="AN10" s="17">
        <v>49411</v>
      </c>
      <c r="AO10" s="72">
        <f t="shared" ref="AO10" si="236">+AN10/AN$5</f>
        <v>1.1067503010407409E-2</v>
      </c>
      <c r="AP10" s="17">
        <v>137116</v>
      </c>
      <c r="AQ10" s="72">
        <f t="shared" ref="AQ10" si="237">+AP10/AP$5</f>
        <v>2.6326829707560524E-2</v>
      </c>
      <c r="AR10" s="17">
        <v>41896</v>
      </c>
      <c r="AS10" s="72">
        <f t="shared" ref="AS10" si="238">+AR10/AR$5</f>
        <v>3.1065945432907093E-2</v>
      </c>
      <c r="AT10" s="17">
        <v>81357</v>
      </c>
      <c r="AU10" s="72">
        <f t="shared" ref="AU10" si="239">+AT10/AT$5</f>
        <v>1.875089453777087E-2</v>
      </c>
      <c r="AV10" s="17">
        <v>192738</v>
      </c>
      <c r="AW10" s="72">
        <f t="shared" ref="AW10" si="240">+AV10/AV$5</f>
        <v>2.9550836122247348E-2</v>
      </c>
      <c r="AX10" s="17">
        <v>277961</v>
      </c>
      <c r="AY10" s="72">
        <f t="shared" ref="AY10" si="241">+AX10/AX$5</f>
        <v>2.6018466342544663E-2</v>
      </c>
      <c r="AZ10" s="17">
        <v>145323</v>
      </c>
      <c r="BA10" s="72">
        <f t="shared" ref="BA10" si="242">+AZ10/AZ$5</f>
        <v>2.8039563292624196E-2</v>
      </c>
      <c r="BB10" s="17">
        <v>66227</v>
      </c>
      <c r="BC10" s="72">
        <f t="shared" ref="BC10" si="243">+BB10/BB$5</f>
        <v>1.9476564570103664E-2</v>
      </c>
      <c r="BD10" s="17">
        <v>155618</v>
      </c>
      <c r="BE10" s="17">
        <v>41674</v>
      </c>
      <c r="BF10" s="72">
        <f t="shared" ref="BF10" si="244">+BE10/BE$5</f>
        <v>4.2885957149031637E-2</v>
      </c>
      <c r="BG10" s="17">
        <v>76324</v>
      </c>
      <c r="BH10" s="72">
        <f t="shared" ref="BH10" si="245">+BG10/BG$5</f>
        <v>3.6710273864876526E-2</v>
      </c>
      <c r="BI10" s="17">
        <v>92264</v>
      </c>
      <c r="BJ10" s="72">
        <f t="shared" ref="BJ10" si="246">+BI10/BI$5</f>
        <v>8.0720909886264222E-2</v>
      </c>
      <c r="BK10" s="17">
        <v>22368</v>
      </c>
      <c r="BL10" s="72">
        <f t="shared" ref="BL10" si="247">+BK10/BK$5</f>
        <v>2.3423951744648765E-2</v>
      </c>
      <c r="BM10" s="17">
        <v>205688</v>
      </c>
      <c r="BN10" s="72">
        <f t="shared" ref="BN10" si="248">+BM10/BM$5</f>
        <v>2.6654146996153778E-2</v>
      </c>
      <c r="BO10" s="17">
        <v>81628</v>
      </c>
      <c r="BP10" s="72">
        <f t="shared" ref="BP10" si="249">+BO10/BO$5</f>
        <v>4.5290640093435384E-2</v>
      </c>
      <c r="BQ10" s="17">
        <v>611146</v>
      </c>
      <c r="BR10" s="72">
        <f t="shared" ref="BR10" si="250">+BQ10/BQ$5</f>
        <v>3.0034011412360166E-2</v>
      </c>
      <c r="BS10" s="17">
        <v>77006</v>
      </c>
      <c r="BT10" s="72">
        <f t="shared" ref="BT10" si="251">+BS10/BS$5</f>
        <v>1.0176940743366275E-2</v>
      </c>
      <c r="BU10" s="17">
        <v>39630</v>
      </c>
      <c r="BV10" s="72">
        <f t="shared" ref="BV10" si="252">+BU10/BU$5</f>
        <v>4.0369776147910458E-2</v>
      </c>
      <c r="BW10" s="17">
        <v>288340</v>
      </c>
      <c r="BX10" s="72">
        <f t="shared" ref="BX10" si="253">+BW10/BW$5</f>
        <v>2.3110924019370729E-2</v>
      </c>
      <c r="BY10" s="17">
        <v>135083</v>
      </c>
      <c r="BZ10" s="72">
        <f t="shared" ref="BZ10" si="254">+BY10/BY$5</f>
        <v>3.7659519007068668E-2</v>
      </c>
      <c r="CA10" s="17">
        <v>165389</v>
      </c>
      <c r="CB10" s="72">
        <f t="shared" ref="CB10" si="255">+CA10/CA$5</f>
        <v>5.9348131880750409E-2</v>
      </c>
      <c r="CC10" s="17">
        <v>273952</v>
      </c>
      <c r="CD10" s="72">
        <f t="shared" ref="CD10" si="256">+CC10/CC$5</f>
        <v>2.0315855669858447E-2</v>
      </c>
      <c r="CE10" s="17">
        <v>27310</v>
      </c>
      <c r="CF10" s="72">
        <f t="shared" ref="CF10" si="257">+CE10/CE$5</f>
        <v>2.5635971087956445E-2</v>
      </c>
      <c r="CG10" s="17">
        <v>36025</v>
      </c>
      <c r="CH10" s="72">
        <f t="shared" ref="CH10" si="258">+CG10/CG$5</f>
        <v>9.1977470945076491E-3</v>
      </c>
      <c r="CI10" s="17">
        <v>38422</v>
      </c>
      <c r="CJ10" s="72">
        <f t="shared" ref="CJ10" si="259">+CI10/CI$5</f>
        <v>3.6992356402126995E-2</v>
      </c>
      <c r="CK10" s="17">
        <v>70250</v>
      </c>
      <c r="CL10" s="72">
        <f t="shared" ref="CL10" si="260">+CK10/CK$5</f>
        <v>1.2598621199722311E-2</v>
      </c>
      <c r="CM10" s="17">
        <v>502529</v>
      </c>
      <c r="CN10" s="72">
        <f t="shared" ref="CN10" si="261">+CM10/CM$5</f>
        <v>2.5137336980646317E-2</v>
      </c>
      <c r="CO10" s="17">
        <v>99145</v>
      </c>
      <c r="CP10" s="72">
        <f t="shared" ref="CP10" si="262">+CO10/CO$5</f>
        <v>3.8440407771906417E-2</v>
      </c>
      <c r="CQ10" s="17">
        <v>11435</v>
      </c>
      <c r="CR10" s="72">
        <f t="shared" ref="CR10" si="263">+CQ10/CQ$5</f>
        <v>2.0931032841678288E-2</v>
      </c>
      <c r="CS10" s="17">
        <v>112924</v>
      </c>
      <c r="CT10" s="72">
        <f t="shared" ref="CT10" si="264">+CS10/CS$5</f>
        <v>1.8174484969885694E-2</v>
      </c>
      <c r="CU10" s="17">
        <v>236231</v>
      </c>
      <c r="CV10" s="72">
        <f t="shared" ref="CV10" si="265">+CU10/CU$5</f>
        <v>4.9246637825794012E-2</v>
      </c>
      <c r="CW10" s="17">
        <v>27958</v>
      </c>
      <c r="CX10" s="72">
        <f t="shared" ref="CX10" si="266">+CW10/CW$5</f>
        <v>1.2045996940028962E-2</v>
      </c>
      <c r="CY10" s="17">
        <v>131829</v>
      </c>
      <c r="CZ10" s="72">
        <f t="shared" ref="CZ10" si="267">+CY10/CY$5</f>
        <v>2.3406356463953264E-2</v>
      </c>
      <c r="DA10" s="17">
        <v>25366</v>
      </c>
      <c r="DB10" s="72">
        <f t="shared" ref="DB10" si="268">+DA10/DA$5</f>
        <v>4.6407812817308804E-2</v>
      </c>
      <c r="DC10" s="17">
        <v>37607</v>
      </c>
      <c r="DD10" s="72">
        <f t="shared" ref="DD10" si="269">+DC10/DC$5</f>
        <v>2.2178685650289538E-2</v>
      </c>
      <c r="DE10" s="17">
        <v>10297</v>
      </c>
      <c r="DF10" s="72">
        <f t="shared" ref="DF10" si="270">+DE10/DE$5</f>
        <v>0.33384126572428996</v>
      </c>
      <c r="DG10" s="17">
        <v>25202</v>
      </c>
      <c r="DH10" s="72">
        <f t="shared" ref="DH10" si="271">+DG10/DG$5</f>
        <v>0.2665524389727969</v>
      </c>
      <c r="DI10" s="17">
        <v>2782</v>
      </c>
      <c r="DJ10" s="72">
        <f t="shared" ref="DJ10" si="272">+DI10/DI$5</f>
        <v>0.19028727770177839</v>
      </c>
      <c r="DK10" s="17">
        <v>3801</v>
      </c>
      <c r="DL10" s="72">
        <f t="shared" ref="DL10" si="273">+DK10/DK$5</f>
        <v>5.7576951042171594E-2</v>
      </c>
      <c r="DM10" s="17">
        <v>124</v>
      </c>
      <c r="DN10" s="72">
        <f t="shared" ref="DN10" si="274">+DM10/DM$5</f>
        <v>0.13732004429678848</v>
      </c>
      <c r="DO10" s="17">
        <v>11128996</v>
      </c>
      <c r="DP10" s="72">
        <f t="shared" ref="DP10" si="275">+DO10/DO$5</f>
        <v>0.24049013934970484</v>
      </c>
    </row>
    <row r="11" spans="1:120" x14ac:dyDescent="0.2">
      <c r="A11" s="6" t="s">
        <v>5</v>
      </c>
      <c r="B11" s="16">
        <v>5456574</v>
      </c>
      <c r="C11" s="54">
        <f>+P11</f>
        <v>2329855</v>
      </c>
      <c r="D11" s="60">
        <f>+C11/B11</f>
        <v>0.4269812889919572</v>
      </c>
      <c r="E11" s="60">
        <f>+(B11-C11)/B11</f>
        <v>0.5730187110080428</v>
      </c>
      <c r="F11" s="17">
        <v>16211</v>
      </c>
      <c r="G11" s="72">
        <f t="shared" si="0"/>
        <v>3.3656793716512674E-3</v>
      </c>
      <c r="H11" s="20">
        <v>9983</v>
      </c>
      <c r="I11" s="72">
        <f t="shared" si="0"/>
        <v>1.6226900276814695E-2</v>
      </c>
      <c r="J11" s="17">
        <v>54680</v>
      </c>
      <c r="K11" s="72">
        <f t="shared" ref="K11" si="276">+J11/J$5</f>
        <v>1.4735275705685775E-2</v>
      </c>
      <c r="L11" s="17">
        <v>17836</v>
      </c>
      <c r="M11" s="72">
        <f t="shared" ref="M11" si="277">+L11/L$5</f>
        <v>6.2404330096374038E-3</v>
      </c>
      <c r="N11" s="17">
        <v>328627</v>
      </c>
      <c r="O11" s="72">
        <f t="shared" ref="O11" si="278">+N11/N$5</f>
        <v>1.1502318020173393E-2</v>
      </c>
      <c r="P11" s="20">
        <v>2329855</v>
      </c>
      <c r="Q11" s="72">
        <f t="shared" ref="Q11" si="279">+P11/P$5</f>
        <v>0.64547341218203258</v>
      </c>
      <c r="R11" s="20">
        <v>24984</v>
      </c>
      <c r="S11" s="72">
        <f t="shared" ref="S11" si="280">+R11/R$5</f>
        <v>7.750377297325803E-3</v>
      </c>
      <c r="T11" s="17">
        <v>4447</v>
      </c>
      <c r="U11" s="72">
        <f t="shared" ref="U11" si="281">+T11/T$5</f>
        <v>6.0091021614931007E-3</v>
      </c>
      <c r="V11" s="17">
        <v>12649</v>
      </c>
      <c r="W11" s="72">
        <f t="shared" ref="W11" si="282">+V11/V$5</f>
        <v>9.070263890253321E-3</v>
      </c>
      <c r="X11" s="17">
        <v>56581</v>
      </c>
      <c r="Y11" s="72">
        <f t="shared" ref="Y11" si="283">+X11/X$5</f>
        <v>5.742086047363152E-3</v>
      </c>
      <c r="Z11" s="17">
        <v>30702</v>
      </c>
      <c r="AA11" s="72">
        <f t="shared" ref="AA11" si="284">+Z11/Z$5</f>
        <v>4.081374379093239E-3</v>
      </c>
      <c r="AB11" s="17">
        <v>15167</v>
      </c>
      <c r="AC11" s="72">
        <f t="shared" ref="AC11" si="285">+AB11/AB$5</f>
        <v>1.1957292119161389E-2</v>
      </c>
      <c r="AD11" s="17">
        <v>18945</v>
      </c>
      <c r="AE11" s="72">
        <f t="shared" ref="AE11" si="286">+AD11/AD$5</f>
        <v>1.4354741307785506E-2</v>
      </c>
      <c r="AF11" s="17">
        <v>158602</v>
      </c>
      <c r="AG11" s="72">
        <f t="shared" ref="AG11" si="287">+AF11/AF$5</f>
        <v>1.1834681582057595E-2</v>
      </c>
      <c r="AH11" s="17">
        <v>47005</v>
      </c>
      <c r="AI11" s="72">
        <f t="shared" ref="AI11" si="288">+AH11/AH$5</f>
        <v>7.168429811151792E-3</v>
      </c>
      <c r="AJ11" s="17">
        <v>79133</v>
      </c>
      <c r="AK11" s="72">
        <f t="shared" ref="AK11" si="289">+AJ11/AJ$5</f>
        <v>2.1815097250348869E-2</v>
      </c>
      <c r="AL11" s="17">
        <v>95439</v>
      </c>
      <c r="AM11" s="72">
        <f t="shared" ref="AM11" si="290">+AL11/AL$5</f>
        <v>3.2291222237598081E-2</v>
      </c>
      <c r="AN11" s="17">
        <v>17100</v>
      </c>
      <c r="AO11" s="72">
        <f t="shared" ref="AO11" si="291">+AN11/AN$5</f>
        <v>3.8302058545256457E-3</v>
      </c>
      <c r="AP11" s="17">
        <v>26651</v>
      </c>
      <c r="AQ11" s="72">
        <f t="shared" ref="AQ11" si="292">+AP11/AP$5</f>
        <v>5.1171004006548872E-3</v>
      </c>
      <c r="AR11" s="17">
        <v>9705</v>
      </c>
      <c r="AS11" s="72">
        <f t="shared" ref="AS11" si="293">+AR11/AR$5</f>
        <v>7.1962717306273474E-3</v>
      </c>
      <c r="AT11" s="17">
        <v>28358</v>
      </c>
      <c r="AU11" s="72">
        <f t="shared" ref="AU11" si="294">+AT11/AT$5</f>
        <v>6.5358588357745046E-3</v>
      </c>
      <c r="AV11" s="17">
        <v>40371</v>
      </c>
      <c r="AW11" s="72">
        <f t="shared" ref="AW11" si="295">+AV11/AV$5</f>
        <v>6.1897332393780549E-3</v>
      </c>
      <c r="AX11" s="17">
        <v>86902</v>
      </c>
      <c r="AY11" s="72">
        <f t="shared" ref="AY11" si="296">+AX11/AX$5</f>
        <v>8.1344388676822151E-3</v>
      </c>
      <c r="AZ11" s="17">
        <v>65399</v>
      </c>
      <c r="BA11" s="72">
        <f t="shared" ref="BA11" si="297">+AZ11/AZ$5</f>
        <v>1.2618507736382609E-2</v>
      </c>
      <c r="BB11" s="17">
        <v>11420</v>
      </c>
      <c r="BC11" s="72">
        <f t="shared" ref="BC11" si="298">+BB11/BB$5</f>
        <v>3.3584847175711393E-3</v>
      </c>
      <c r="BD11" s="17">
        <v>68537</v>
      </c>
      <c r="BE11" s="17">
        <v>25365</v>
      </c>
      <c r="BF11" s="72">
        <f t="shared" ref="BF11" si="299">+BE11/BE$5</f>
        <v>2.6102661205672298E-2</v>
      </c>
      <c r="BG11" s="17">
        <v>83053</v>
      </c>
      <c r="BH11" s="72">
        <f t="shared" ref="BH11" si="300">+BG11/BG$5</f>
        <v>3.9946784436082884E-2</v>
      </c>
      <c r="BI11" s="17">
        <v>19892</v>
      </c>
      <c r="BJ11" s="72">
        <f t="shared" ref="BJ11" si="301">+BI11/BI$5</f>
        <v>1.7403324584426946E-2</v>
      </c>
      <c r="BK11" s="17">
        <v>8988</v>
      </c>
      <c r="BL11" s="72">
        <f t="shared" ref="BL11" si="302">+BK11/BK$5</f>
        <v>9.4123067900975989E-3</v>
      </c>
      <c r="BM11" s="17">
        <v>51112</v>
      </c>
      <c r="BN11" s="72">
        <f t="shared" ref="BN11" si="303">+BM11/BM$5</f>
        <v>6.6233652972823498E-3</v>
      </c>
      <c r="BO11" s="17">
        <v>66919</v>
      </c>
      <c r="BP11" s="72">
        <f t="shared" ref="BP11" si="304">+BO11/BO$5</f>
        <v>3.7129469598821518E-2</v>
      </c>
      <c r="BQ11" s="17">
        <v>122993</v>
      </c>
      <c r="BR11" s="72">
        <f t="shared" ref="BR11" si="305">+BQ11/BQ$5</f>
        <v>6.0443382851894864E-3</v>
      </c>
      <c r="BS11" s="17">
        <v>27622</v>
      </c>
      <c r="BT11" s="72">
        <f t="shared" ref="BT11" si="306">+BS11/BS$5</f>
        <v>3.650461746010223E-3</v>
      </c>
      <c r="BU11" s="17">
        <v>21687</v>
      </c>
      <c r="BV11" s="72">
        <f t="shared" ref="BV11" si="307">+BU11/BU$5</f>
        <v>2.2091832836733136E-2</v>
      </c>
      <c r="BW11" s="17">
        <v>90186</v>
      </c>
      <c r="BX11" s="72">
        <f t="shared" ref="BX11" si="308">+BW11/BW$5</f>
        <v>7.2285558493825636E-3</v>
      </c>
      <c r="BY11" s="17">
        <v>51813</v>
      </c>
      <c r="BZ11" s="72">
        <f t="shared" ref="BZ11" si="309">+BY11/BY$5</f>
        <v>1.444484249175136E-2</v>
      </c>
      <c r="CA11" s="17">
        <v>26782</v>
      </c>
      <c r="CB11" s="72">
        <f t="shared" ref="CB11" si="310">+CA11/CA$5</f>
        <v>9.6104436693507881E-3</v>
      </c>
      <c r="CC11" s="17">
        <v>84680</v>
      </c>
      <c r="CD11" s="72">
        <f t="shared" ref="CD11" si="311">+CC11/CC$5</f>
        <v>6.2797375384140769E-3</v>
      </c>
      <c r="CE11" s="17">
        <v>7067</v>
      </c>
      <c r="CF11" s="72">
        <f t="shared" ref="CF11" si="312">+CE11/CE$5</f>
        <v>6.633812071716887E-3</v>
      </c>
      <c r="CG11" s="17">
        <v>11940</v>
      </c>
      <c r="CH11" s="72">
        <f t="shared" ref="CH11" si="313">+CG11/CG$5</f>
        <v>3.0484691272289056E-3</v>
      </c>
      <c r="CI11" s="17">
        <v>30660</v>
      </c>
      <c r="CJ11" s="72">
        <f t="shared" ref="CJ11" si="314">+CI11/CI$5</f>
        <v>2.9519172538889537E-2</v>
      </c>
      <c r="CK11" s="17">
        <v>22240</v>
      </c>
      <c r="CL11" s="72">
        <f t="shared" ref="CL11" si="315">+CK11/CK$5</f>
        <v>3.9885172310579952E-3</v>
      </c>
      <c r="CM11" s="17">
        <v>182716</v>
      </c>
      <c r="CN11" s="72">
        <f t="shared" ref="CN11" si="316">+CM11/CM$5</f>
        <v>9.1397584293757619E-3</v>
      </c>
      <c r="CO11" s="17">
        <v>44178</v>
      </c>
      <c r="CP11" s="72">
        <f t="shared" ref="CP11" si="317">+CO11/CO$5</f>
        <v>1.7128653331456772E-2</v>
      </c>
      <c r="CQ11" s="17">
        <v>5476</v>
      </c>
      <c r="CR11" s="72">
        <f t="shared" ref="CR11" si="318">+CQ11/CQ$5</f>
        <v>1.0023466186360325E-2</v>
      </c>
      <c r="CS11" s="17">
        <v>36332</v>
      </c>
      <c r="CT11" s="72">
        <f t="shared" ref="CT11" si="319">+CS11/CS$5</f>
        <v>5.8474317941791566E-3</v>
      </c>
      <c r="CU11" s="17">
        <v>47534</v>
      </c>
      <c r="CV11" s="72">
        <f t="shared" ref="CV11" si="320">+CU11/CU$5</f>
        <v>9.9093246966371583E-3</v>
      </c>
      <c r="CW11" s="17">
        <v>9380</v>
      </c>
      <c r="CX11" s="72">
        <f t="shared" ref="CX11" si="321">+CW11/CW$5</f>
        <v>4.0414711816822262E-3</v>
      </c>
      <c r="CY11" s="17">
        <v>56918</v>
      </c>
      <c r="CZ11" s="72">
        <f t="shared" ref="CZ11" si="322">+CY11/CY$5</f>
        <v>1.0105841637388525E-2</v>
      </c>
      <c r="DA11" s="17">
        <v>42748</v>
      </c>
      <c r="DB11" s="72">
        <f t="shared" ref="DB11" si="323">+DA11/DA$5</f>
        <v>7.8208672329666343E-2</v>
      </c>
      <c r="DC11" s="17">
        <v>9032</v>
      </c>
      <c r="DD11" s="72">
        <f t="shared" ref="DD11" si="324">+DC11/DC$5</f>
        <v>5.3266117689104451E-3</v>
      </c>
      <c r="DE11" s="17">
        <v>538</v>
      </c>
      <c r="DF11" s="72">
        <f t="shared" ref="DF11" si="325">+DE11/DE$5</f>
        <v>1.7442614446894048E-2</v>
      </c>
      <c r="DG11" s="17">
        <v>2376</v>
      </c>
      <c r="DH11" s="72">
        <f t="shared" ref="DH11" si="326">+DG11/DG$5</f>
        <v>2.5130092651351695E-2</v>
      </c>
      <c r="DI11" s="17">
        <v>203</v>
      </c>
      <c r="DJ11" s="72">
        <f t="shared" ref="DJ11" si="327">+DI11/DI$5</f>
        <v>1.3885088919288645E-2</v>
      </c>
      <c r="DK11" s="17">
        <v>629</v>
      </c>
      <c r="DL11" s="72">
        <f t="shared" ref="DL11" si="328">+DK11/DK$5</f>
        <v>9.527993213766359E-3</v>
      </c>
      <c r="DM11" s="17">
        <v>0</v>
      </c>
      <c r="DN11" s="72">
        <f t="shared" ref="DN11" si="329">+DM11/DM$5</f>
        <v>0</v>
      </c>
      <c r="DO11" s="17">
        <v>610226</v>
      </c>
      <c r="DP11" s="72">
        <f t="shared" ref="DP11" si="330">+DO11/DO$5</f>
        <v>1.3186574581823282E-2</v>
      </c>
    </row>
    <row r="12" spans="1:120" x14ac:dyDescent="0.2">
      <c r="A12" s="6" t="s">
        <v>6</v>
      </c>
      <c r="B12" s="16">
        <v>3590886</v>
      </c>
      <c r="C12" s="54">
        <f>+R12</f>
        <v>1985475</v>
      </c>
      <c r="D12" s="60">
        <f>+C12/B12</f>
        <v>0.55292064409730635</v>
      </c>
      <c r="E12" s="60">
        <f>+(B12-C12)/B12</f>
        <v>0.44707935590269365</v>
      </c>
      <c r="F12" s="17">
        <v>7611</v>
      </c>
      <c r="G12" s="72">
        <f t="shared" si="0"/>
        <v>1.5801730736930354E-3</v>
      </c>
      <c r="H12" s="20">
        <v>480</v>
      </c>
      <c r="I12" s="72">
        <f t="shared" si="0"/>
        <v>7.8021758317850889E-4</v>
      </c>
      <c r="J12" s="17">
        <v>2874</v>
      </c>
      <c r="K12" s="72">
        <f t="shared" ref="K12" si="331">+J12/J$5</f>
        <v>7.744912651452252E-4</v>
      </c>
      <c r="L12" s="17">
        <v>1669</v>
      </c>
      <c r="M12" s="72">
        <f t="shared" ref="M12" si="332">+L12/L$5</f>
        <v>5.8394722432635266E-4</v>
      </c>
      <c r="N12" s="17">
        <v>41251</v>
      </c>
      <c r="O12" s="72">
        <f t="shared" ref="O12" si="333">+N12/N$5</f>
        <v>1.443831823466035E-3</v>
      </c>
      <c r="P12" s="17">
        <v>7135</v>
      </c>
      <c r="Q12" s="72">
        <f t="shared" ref="Q12" si="334">+P12/P$5</f>
        <v>1.9767121970761282E-3</v>
      </c>
      <c r="R12" s="20">
        <v>1985475</v>
      </c>
      <c r="S12" s="72">
        <f t="shared" ref="S12" si="335">+R12/R$5</f>
        <v>0.61592140427505404</v>
      </c>
      <c r="T12" s="20">
        <v>3315</v>
      </c>
      <c r="U12" s="72">
        <f t="shared" ref="U12" si="336">+T12/T$5</f>
        <v>4.4794633832582927E-3</v>
      </c>
      <c r="V12" s="17">
        <v>6104</v>
      </c>
      <c r="W12" s="72">
        <f t="shared" ref="W12" si="337">+V12/V$5</f>
        <v>4.3770172176540653E-3</v>
      </c>
      <c r="X12" s="17">
        <v>20460</v>
      </c>
      <c r="Y12" s="72">
        <f t="shared" ref="Y12" si="338">+X12/X$5</f>
        <v>2.0763698154689755E-3</v>
      </c>
      <c r="Z12" s="17">
        <v>12295</v>
      </c>
      <c r="AA12" s="72">
        <f t="shared" ref="AA12" si="339">+Z12/Z$5</f>
        <v>1.6344374304915435E-3</v>
      </c>
      <c r="AB12" s="17">
        <v>3077</v>
      </c>
      <c r="AC12" s="72">
        <f t="shared" ref="AC12" si="340">+AB12/AB$5</f>
        <v>2.4258315982501216E-3</v>
      </c>
      <c r="AD12" s="17">
        <v>1742</v>
      </c>
      <c r="AE12" s="72">
        <f t="shared" ref="AE12" si="341">+AD12/AD$5</f>
        <v>1.3199239566198126E-3</v>
      </c>
      <c r="AF12" s="17">
        <v>21935</v>
      </c>
      <c r="AG12" s="72">
        <f t="shared" ref="AG12" si="342">+AF12/AF$5</f>
        <v>1.6367620868742725E-3</v>
      </c>
      <c r="AH12" s="17">
        <v>6993</v>
      </c>
      <c r="AI12" s="72">
        <f t="shared" ref="AI12" si="343">+AH12/AH$5</f>
        <v>1.0664573911155087E-3</v>
      </c>
      <c r="AJ12" s="17">
        <v>3467</v>
      </c>
      <c r="AK12" s="72">
        <f t="shared" ref="AK12" si="344">+AJ12/AJ$5</f>
        <v>9.5576993374394412E-4</v>
      </c>
      <c r="AL12" s="17">
        <v>2501</v>
      </c>
      <c r="AM12" s="72">
        <f t="shared" ref="AM12" si="345">+AL12/AL$5</f>
        <v>8.4619858565400732E-4</v>
      </c>
      <c r="AN12" s="17">
        <v>3411</v>
      </c>
      <c r="AO12" s="72">
        <f t="shared" ref="AO12" si="346">+AN12/AN$5</f>
        <v>7.6402527308695777E-4</v>
      </c>
      <c r="AP12" s="17">
        <v>5032</v>
      </c>
      <c r="AQ12" s="72">
        <f t="shared" ref="AQ12" si="347">+AP12/AP$5</f>
        <v>9.6616446722807376E-4</v>
      </c>
      <c r="AR12" s="17">
        <v>25123</v>
      </c>
      <c r="AS12" s="72">
        <f t="shared" ref="AS12" si="348">+AR12/AR$5</f>
        <v>1.8628741338335995E-2</v>
      </c>
      <c r="AT12" s="17">
        <v>12250</v>
      </c>
      <c r="AU12" s="72">
        <f t="shared" ref="AU12" si="349">+AT12/AT$5</f>
        <v>2.8233398243260343E-3</v>
      </c>
      <c r="AV12" s="17">
        <v>120835</v>
      </c>
      <c r="AW12" s="72">
        <f t="shared" ref="AW12" si="350">+AV12/AV$5</f>
        <v>1.8526576403364973E-2</v>
      </c>
      <c r="AX12" s="17">
        <v>15482</v>
      </c>
      <c r="AY12" s="72">
        <f t="shared" ref="AY12" si="351">+AX12/AX$5</f>
        <v>1.4491885405336594E-3</v>
      </c>
      <c r="AZ12" s="17">
        <v>4995</v>
      </c>
      <c r="BA12" s="72">
        <f t="shared" ref="BA12" si="352">+AZ12/AZ$5</f>
        <v>9.6376773564169375E-4</v>
      </c>
      <c r="BB12" s="17">
        <v>2044</v>
      </c>
      <c r="BC12" s="72">
        <f t="shared" ref="BC12" si="353">+BB12/BB$5</f>
        <v>6.0111582860905501E-4</v>
      </c>
      <c r="BD12" s="17">
        <v>5333</v>
      </c>
      <c r="BE12" s="17">
        <v>1168</v>
      </c>
      <c r="BF12" s="72">
        <f t="shared" ref="BF12" si="354">+BE12/BE$5</f>
        <v>1.2019676045032621E-3</v>
      </c>
      <c r="BG12" s="17">
        <v>1917</v>
      </c>
      <c r="BH12" s="72">
        <f t="shared" ref="BH12" si="355">+BG12/BG$5</f>
        <v>9.2203756353137023E-4</v>
      </c>
      <c r="BI12" s="17">
        <v>1178</v>
      </c>
      <c r="BJ12" s="72">
        <f t="shared" ref="BJ12" si="356">+BI12/BI$5</f>
        <v>1.0306211723534557E-3</v>
      </c>
      <c r="BK12" s="17">
        <v>13999</v>
      </c>
      <c r="BL12" s="72">
        <f t="shared" ref="BL12" si="357">+BK12/BK$5</f>
        <v>1.46598667951242E-2</v>
      </c>
      <c r="BM12" s="17">
        <v>67330</v>
      </c>
      <c r="BN12" s="72">
        <f t="shared" ref="BN12" si="358">+BM12/BM$5</f>
        <v>8.7249801507673468E-3</v>
      </c>
      <c r="BO12" s="17">
        <v>1464</v>
      </c>
      <c r="BP12" s="72">
        <f t="shared" ref="BP12" si="359">+BO12/BO$5</f>
        <v>8.1228863988814387E-4</v>
      </c>
      <c r="BQ12" s="17">
        <v>329860</v>
      </c>
      <c r="BR12" s="72">
        <f t="shared" ref="BR12" si="360">+BQ12/BQ$5</f>
        <v>1.6210560168079518E-2</v>
      </c>
      <c r="BS12" s="17">
        <v>17790</v>
      </c>
      <c r="BT12" s="72">
        <f t="shared" ref="BT12" si="361">+BS12/BS$5</f>
        <v>2.3510866143480512E-3</v>
      </c>
      <c r="BU12" s="17">
        <v>1060</v>
      </c>
      <c r="BV12" s="72">
        <f t="shared" ref="BV12" si="362">+BU12/BU$5</f>
        <v>1.079787098581506E-3</v>
      </c>
      <c r="BW12" s="17">
        <v>22146</v>
      </c>
      <c r="BX12" s="72">
        <f t="shared" ref="BX12" si="363">+BW12/BW$5</f>
        <v>1.7750382303287236E-3</v>
      </c>
      <c r="BY12" s="17">
        <v>2479</v>
      </c>
      <c r="BZ12" s="72">
        <f t="shared" ref="BZ12" si="364">+BY12/BY$5</f>
        <v>6.9111544471564318E-4</v>
      </c>
      <c r="CA12" s="17">
        <v>1106</v>
      </c>
      <c r="CB12" s="72">
        <f t="shared" ref="CB12" si="365">+CA12/CA$5</f>
        <v>3.9687665963340942E-4</v>
      </c>
      <c r="CC12" s="17">
        <v>45003</v>
      </c>
      <c r="CD12" s="72">
        <f t="shared" ref="CD12" si="366">+CC12/CC$5</f>
        <v>3.3373527213184781E-3</v>
      </c>
      <c r="CE12" s="17">
        <v>38443</v>
      </c>
      <c r="CF12" s="72">
        <f t="shared" ref="CF12" si="367">+CE12/CE$5</f>
        <v>3.6086548390124845E-2</v>
      </c>
      <c r="CG12" s="17">
        <v>11603</v>
      </c>
      <c r="CH12" s="72">
        <f t="shared" ref="CH12" si="368">+CG12/CG$5</f>
        <v>2.9624277456647397E-3</v>
      </c>
      <c r="CI12" s="17">
        <v>1087</v>
      </c>
      <c r="CJ12" s="72">
        <f t="shared" ref="CJ12" si="369">+CI12/CI$5</f>
        <v>1.0465538339782428E-3</v>
      </c>
      <c r="CK12" s="17">
        <v>3981</v>
      </c>
      <c r="CL12" s="72">
        <f t="shared" ref="CL12" si="370">+CK12/CK$5</f>
        <v>7.1395175795152337E-4</v>
      </c>
      <c r="CM12" s="17">
        <v>16148</v>
      </c>
      <c r="CN12" s="72">
        <f t="shared" ref="CN12" si="371">+CM12/CM$5</f>
        <v>8.0774983645416827E-4</v>
      </c>
      <c r="CO12" s="17">
        <v>1224</v>
      </c>
      <c r="CP12" s="72">
        <f t="shared" ref="CP12" si="372">+CO12/CO$5</f>
        <v>4.7456814880037781E-4</v>
      </c>
      <c r="CQ12" s="17">
        <v>8723</v>
      </c>
      <c r="CR12" s="72">
        <f t="shared" ref="CR12" si="373">+CQ12/CQ$5</f>
        <v>1.5966891078090049E-2</v>
      </c>
      <c r="CS12" s="17">
        <v>16322</v>
      </c>
      <c r="CT12" s="72">
        <f t="shared" ref="CT12" si="374">+CS12/CS$5</f>
        <v>2.6269344309311953E-3</v>
      </c>
      <c r="CU12" s="17">
        <v>5415</v>
      </c>
      <c r="CV12" s="72">
        <f t="shared" ref="CV12" si="375">+CU12/CU$5</f>
        <v>1.1288549928954057E-3</v>
      </c>
      <c r="CW12" s="17">
        <v>2901</v>
      </c>
      <c r="CX12" s="72">
        <f t="shared" ref="CX12" si="376">+CW12/CW$5</f>
        <v>1.249926215145004E-3</v>
      </c>
      <c r="CY12" s="17">
        <v>6122</v>
      </c>
      <c r="CZ12" s="72">
        <f t="shared" ref="CZ12" si="377">+CY12/CY$5</f>
        <v>1.0869665572242973E-3</v>
      </c>
      <c r="DA12" s="17">
        <v>859</v>
      </c>
      <c r="DB12" s="72">
        <f t="shared" ref="DB12" si="378">+DA12/DA$5</f>
        <v>1.5715647406003414E-3</v>
      </c>
      <c r="DC12" s="17">
        <v>96421</v>
      </c>
      <c r="DD12" s="72">
        <f t="shared" ref="DD12" si="379">+DC12/DC$5</f>
        <v>5.6864175528134851E-2</v>
      </c>
      <c r="DE12" s="17">
        <v>0</v>
      </c>
      <c r="DF12" s="72">
        <f t="shared" ref="DF12" si="380">+DE12/DE$5</f>
        <v>0</v>
      </c>
      <c r="DG12" s="17">
        <v>556</v>
      </c>
      <c r="DH12" s="72">
        <f t="shared" ref="DH12" si="381">+DG12/DG$5</f>
        <v>5.880610906629437E-3</v>
      </c>
      <c r="DI12" s="17">
        <v>0</v>
      </c>
      <c r="DJ12" s="72">
        <f t="shared" ref="DJ12" si="382">+DI12/DI$5</f>
        <v>0</v>
      </c>
      <c r="DK12" s="17">
        <v>824</v>
      </c>
      <c r="DL12" s="72">
        <f t="shared" ref="DL12" si="383">+DK12/DK$5</f>
        <v>1.2481822588463403E-2</v>
      </c>
      <c r="DM12" s="17">
        <v>0</v>
      </c>
      <c r="DN12" s="72">
        <f t="shared" ref="DN12" si="384">+DM12/DM$5</f>
        <v>0</v>
      </c>
      <c r="DO12" s="17">
        <v>550868</v>
      </c>
      <c r="DP12" s="72">
        <f t="shared" ref="DP12" si="385">+DO12/DO$5</f>
        <v>1.1903888013194829E-2</v>
      </c>
    </row>
    <row r="13" spans="1:120" x14ac:dyDescent="0.2">
      <c r="A13" s="6" t="s">
        <v>7</v>
      </c>
      <c r="B13" s="16">
        <v>945934</v>
      </c>
      <c r="C13" s="54">
        <f>+T13</f>
        <v>431303</v>
      </c>
      <c r="D13" s="60">
        <f>+C13/B13</f>
        <v>0.45595464377007278</v>
      </c>
      <c r="E13" s="60">
        <f>+(B13-C13)/B13</f>
        <v>0.54404535622992722</v>
      </c>
      <c r="F13" s="17">
        <v>3762</v>
      </c>
      <c r="G13" s="72">
        <f t="shared" si="0"/>
        <v>7.8105519685103125E-4</v>
      </c>
      <c r="H13" s="20">
        <v>730</v>
      </c>
      <c r="I13" s="72">
        <f t="shared" si="0"/>
        <v>1.186580907750649E-3</v>
      </c>
      <c r="J13" s="17">
        <v>1374</v>
      </c>
      <c r="K13" s="72">
        <f t="shared" ref="K13" si="386">+J13/J$5</f>
        <v>3.7026826663519118E-4</v>
      </c>
      <c r="L13" s="17">
        <v>747</v>
      </c>
      <c r="M13" s="72">
        <f t="shared" ref="M13" si="387">+L13/L$5</f>
        <v>2.6135924300286725E-4</v>
      </c>
      <c r="N13" s="17">
        <v>8202</v>
      </c>
      <c r="O13" s="72">
        <f t="shared" ref="O13" si="388">+N13/N$5</f>
        <v>2.8707930998202272E-4</v>
      </c>
      <c r="P13" s="17">
        <v>1075</v>
      </c>
      <c r="Q13" s="72">
        <f t="shared" ref="Q13" si="389">+P13/P$5</f>
        <v>2.9782279072976004E-4</v>
      </c>
      <c r="R13" s="17">
        <v>5638</v>
      </c>
      <c r="S13" s="72">
        <f t="shared" ref="S13" si="390">+R13/R$5</f>
        <v>1.7489844381333205E-3</v>
      </c>
      <c r="T13" s="20">
        <v>431303</v>
      </c>
      <c r="U13" s="72">
        <f t="shared" ref="U13" si="391">+T13/T$5</f>
        <v>0.58280723848852234</v>
      </c>
      <c r="V13" s="20">
        <v>9146</v>
      </c>
      <c r="W13" s="72">
        <f t="shared" ref="W13" si="392">+V13/V$5</f>
        <v>6.5583550905412976E-3</v>
      </c>
      <c r="X13" s="17">
        <v>6218</v>
      </c>
      <c r="Y13" s="72">
        <f t="shared" ref="Y13" si="393">+X13/X$5</f>
        <v>6.3102969269726735E-4</v>
      </c>
      <c r="Z13" s="17">
        <v>4415</v>
      </c>
      <c r="AA13" s="72">
        <f t="shared" ref="AA13" si="394">+Z13/Z$5</f>
        <v>5.8690860151445015E-4</v>
      </c>
      <c r="AB13" s="17">
        <v>905</v>
      </c>
      <c r="AC13" s="72">
        <f t="shared" ref="AC13" si="395">+AB13/AB$5</f>
        <v>7.1347988183827107E-4</v>
      </c>
      <c r="AD13" s="17">
        <v>280</v>
      </c>
      <c r="AE13" s="72">
        <f t="shared" ref="AE13" si="396">+AD13/AD$5</f>
        <v>2.1215769681604338E-4</v>
      </c>
      <c r="AF13" s="17">
        <v>5699</v>
      </c>
      <c r="AG13" s="72">
        <f t="shared" ref="AG13" si="397">+AF13/AF$5</f>
        <v>4.2525220574864272E-4</v>
      </c>
      <c r="AH13" s="17">
        <v>2528</v>
      </c>
      <c r="AI13" s="72">
        <f t="shared" ref="AI13" si="398">+AH13/AH$5</f>
        <v>3.8552899824681908E-4</v>
      </c>
      <c r="AJ13" s="17">
        <v>1893</v>
      </c>
      <c r="AK13" s="72">
        <f t="shared" ref="AK13" si="399">+AJ13/AJ$5</f>
        <v>5.2185534599864033E-4</v>
      </c>
      <c r="AL13" s="17">
        <v>1205</v>
      </c>
      <c r="AM13" s="72">
        <f t="shared" ref="AM13" si="400">+AL13/AL$5</f>
        <v>4.0770463643065926E-4</v>
      </c>
      <c r="AN13" s="17">
        <v>2729</v>
      </c>
      <c r="AO13" s="72">
        <f t="shared" ref="AO13" si="401">+AN13/AN$5</f>
        <v>6.1126501619885893E-4</v>
      </c>
      <c r="AP13" s="17">
        <v>1792</v>
      </c>
      <c r="AQ13" s="72">
        <f t="shared" ref="AQ13" si="402">+AP13/AP$5</f>
        <v>3.4407128880618209E-4</v>
      </c>
      <c r="AR13" s="17">
        <v>913</v>
      </c>
      <c r="AS13" s="72">
        <f t="shared" ref="AS13" si="403">+AR13/AR$5</f>
        <v>6.7699083874938368E-4</v>
      </c>
      <c r="AT13" s="17">
        <v>61639</v>
      </c>
      <c r="AU13" s="72">
        <f t="shared" ref="AU13" si="404">+AT13/AT$5</f>
        <v>1.4206354565847545E-2</v>
      </c>
      <c r="AV13" s="17">
        <v>6090</v>
      </c>
      <c r="AW13" s="72">
        <f t="shared" ref="AW13" si="405">+AV13/AV$5</f>
        <v>9.3372657174239817E-4</v>
      </c>
      <c r="AX13" s="17">
        <v>4814</v>
      </c>
      <c r="AY13" s="72">
        <f t="shared" ref="AY13" si="406">+AX13/AX$5</f>
        <v>4.5061320463306005E-4</v>
      </c>
      <c r="AZ13" s="17">
        <v>1024</v>
      </c>
      <c r="BA13" s="72">
        <f t="shared" ref="BA13" si="407">+AZ13/AZ$5</f>
        <v>1.9757720946888776E-4</v>
      </c>
      <c r="BB13" s="17">
        <v>712</v>
      </c>
      <c r="BC13" s="72">
        <f t="shared" ref="BC13" si="408">+BB13/BB$5</f>
        <v>2.0939064088534599E-4</v>
      </c>
      <c r="BD13" s="17">
        <v>1769</v>
      </c>
      <c r="BE13" s="17">
        <v>0</v>
      </c>
      <c r="BF13" s="72">
        <f t="shared" ref="BF13" si="409">+BE13/BE$5</f>
        <v>0</v>
      </c>
      <c r="BG13" s="17">
        <v>1040</v>
      </c>
      <c r="BH13" s="72">
        <f t="shared" ref="BH13" si="410">+BG13/BG$5</f>
        <v>5.002186051500391E-4</v>
      </c>
      <c r="BI13" s="17">
        <v>276</v>
      </c>
      <c r="BJ13" s="72">
        <f t="shared" ref="BJ13" si="411">+BI13/BI$5</f>
        <v>2.4146981627296587E-4</v>
      </c>
      <c r="BK13" s="17">
        <v>1059</v>
      </c>
      <c r="BL13" s="72">
        <f t="shared" ref="BL13" si="412">+BK13/BK$5</f>
        <v>1.1089934235328613E-3</v>
      </c>
      <c r="BM13" s="17">
        <v>41835</v>
      </c>
      <c r="BN13" s="72">
        <f t="shared" ref="BN13" si="413">+BM13/BM$5</f>
        <v>5.421202207149145E-3</v>
      </c>
      <c r="BO13" s="17">
        <v>1171</v>
      </c>
      <c r="BP13" s="72">
        <f t="shared" ref="BP13" si="414">+BO13/BO$5</f>
        <v>6.4971994351708769E-4</v>
      </c>
      <c r="BQ13" s="17">
        <v>44962</v>
      </c>
      <c r="BR13" s="72">
        <f t="shared" ref="BR13" si="415">+BQ13/BQ$5</f>
        <v>2.2096016682143674E-3</v>
      </c>
      <c r="BS13" s="17">
        <v>9719</v>
      </c>
      <c r="BT13" s="72">
        <f t="shared" ref="BT13" si="416">+BS13/BS$5</f>
        <v>1.2844413043759813E-3</v>
      </c>
      <c r="BU13" s="17">
        <v>37</v>
      </c>
      <c r="BV13" s="72">
        <f t="shared" ref="BV13" si="417">+BU13/BU$5</f>
        <v>3.7690681742939364E-5</v>
      </c>
      <c r="BW13" s="17">
        <v>8773</v>
      </c>
      <c r="BX13" s="72">
        <f t="shared" ref="BX13" si="418">+BW13/BW$5</f>
        <v>7.0317034203349997E-4</v>
      </c>
      <c r="BY13" s="17">
        <v>1418</v>
      </c>
      <c r="BZ13" s="72">
        <f t="shared" ref="BZ13" si="419">+BY13/BY$5</f>
        <v>3.9532137983331266E-4</v>
      </c>
      <c r="CA13" s="17">
        <v>950</v>
      </c>
      <c r="CB13" s="72">
        <f t="shared" ref="CB13" si="420">+CA13/CA$5</f>
        <v>3.4089767328366992E-4</v>
      </c>
      <c r="CC13" s="17">
        <v>131241</v>
      </c>
      <c r="CD13" s="72">
        <f t="shared" ref="CD13" si="421">+CC13/CC$5</f>
        <v>9.7326291246929847E-3</v>
      </c>
      <c r="CE13" s="17">
        <v>1211</v>
      </c>
      <c r="CF13" s="72">
        <f t="shared" ref="CF13" si="422">+CE13/CE$5</f>
        <v>1.1367689852623674E-3</v>
      </c>
      <c r="CG13" s="17">
        <v>3230</v>
      </c>
      <c r="CH13" s="72">
        <f t="shared" ref="CH13" si="423">+CG13/CG$5</f>
        <v>8.2466962152004744E-4</v>
      </c>
      <c r="CI13" s="17">
        <v>626</v>
      </c>
      <c r="CJ13" s="72">
        <f t="shared" ref="CJ13" si="424">+CI13/CI$5</f>
        <v>6.0270717577771851E-4</v>
      </c>
      <c r="CK13" s="17">
        <v>2389</v>
      </c>
      <c r="CL13" s="72">
        <f t="shared" ref="CL13" si="425">+CK13/CK$5</f>
        <v>4.2844279069233595E-4</v>
      </c>
      <c r="CM13" s="17">
        <v>5456</v>
      </c>
      <c r="CN13" s="72">
        <f t="shared" ref="CN13" si="426">+CM13/CM$5</f>
        <v>2.7291820087279803E-4</v>
      </c>
      <c r="CO13" s="17">
        <v>1032</v>
      </c>
      <c r="CP13" s="72">
        <f t="shared" ref="CP13" si="427">+CO13/CO$5</f>
        <v>4.0012608624345579E-4</v>
      </c>
      <c r="CQ13" s="17">
        <v>312</v>
      </c>
      <c r="CR13" s="72">
        <f t="shared" ref="CR13" si="428">+CQ13/CQ$5</f>
        <v>5.7109595510307181E-4</v>
      </c>
      <c r="CS13" s="17">
        <v>13958</v>
      </c>
      <c r="CT13" s="72">
        <f t="shared" ref="CT13" si="429">+CS13/CS$5</f>
        <v>2.2464618788713164E-3</v>
      </c>
      <c r="CU13" s="17">
        <v>2029</v>
      </c>
      <c r="CV13" s="72">
        <f t="shared" ref="CV13" si="430">+CU13/CU$5</f>
        <v>4.2298186160383717E-4</v>
      </c>
      <c r="CW13" s="17">
        <v>3721</v>
      </c>
      <c r="CX13" s="72">
        <f t="shared" ref="CX13" si="431">+CW13/CW$5</f>
        <v>1.603231798191851E-3</v>
      </c>
      <c r="CY13" s="17">
        <v>2235</v>
      </c>
      <c r="CZ13" s="72">
        <f t="shared" ref="CZ13" si="432">+CY13/CY$5</f>
        <v>3.9682624230583211E-4</v>
      </c>
      <c r="DA13" s="17">
        <v>386</v>
      </c>
      <c r="DB13" s="72">
        <f t="shared" ref="DB13" si="433">+DA13/DA$5</f>
        <v>7.0619789274939675E-4</v>
      </c>
      <c r="DC13" s="17">
        <v>6304</v>
      </c>
      <c r="DD13" s="72">
        <f t="shared" ref="DD13" si="434">+DC13/DC$5</f>
        <v>3.7177768590800978E-3</v>
      </c>
      <c r="DE13" s="17">
        <v>0</v>
      </c>
      <c r="DF13" s="72">
        <f t="shared" ref="DF13" si="435">+DE13/DE$5</f>
        <v>0</v>
      </c>
      <c r="DG13" s="17">
        <v>0</v>
      </c>
      <c r="DH13" s="72">
        <f t="shared" ref="DH13" si="436">+DG13/DG$5</f>
        <v>0</v>
      </c>
      <c r="DI13" s="17">
        <v>0</v>
      </c>
      <c r="DJ13" s="72">
        <f t="shared" ref="DJ13" si="437">+DI13/DI$5</f>
        <v>0</v>
      </c>
      <c r="DK13" s="17">
        <v>81</v>
      </c>
      <c r="DL13" s="72">
        <f t="shared" ref="DL13" si="438">+DK13/DK$5</f>
        <v>1.2269752787203102E-3</v>
      </c>
      <c r="DM13" s="17">
        <v>0</v>
      </c>
      <c r="DN13" s="72">
        <f t="shared" ref="DN13" si="439">+DM13/DM$5</f>
        <v>0</v>
      </c>
      <c r="DO13" s="17">
        <v>93881</v>
      </c>
      <c r="DP13" s="72">
        <f t="shared" ref="DP13" si="440">+DO13/DO$5</f>
        <v>2.0287054440750667E-3</v>
      </c>
    </row>
    <row r="14" spans="1:120" x14ac:dyDescent="0.2">
      <c r="A14" s="6" t="s">
        <v>8</v>
      </c>
      <c r="B14" s="16">
        <v>672228</v>
      </c>
      <c r="C14" s="54">
        <f>+V14</f>
        <v>240836</v>
      </c>
      <c r="D14" s="60">
        <f>+C14/B14</f>
        <v>0.35826535044657465</v>
      </c>
      <c r="E14" s="60">
        <f>+(B14-C14)/B14</f>
        <v>0.6417346495534253</v>
      </c>
      <c r="F14" s="17">
        <v>3021</v>
      </c>
      <c r="G14" s="72">
        <f t="shared" si="0"/>
        <v>6.2721099141067665E-4</v>
      </c>
      <c r="H14" s="20">
        <v>471</v>
      </c>
      <c r="I14" s="72">
        <f t="shared" si="0"/>
        <v>7.6558850349391192E-4</v>
      </c>
      <c r="J14" s="17">
        <v>1884</v>
      </c>
      <c r="K14" s="72">
        <f t="shared" ref="K14" si="441">+J14/J$5</f>
        <v>5.0770408612860272E-4</v>
      </c>
      <c r="L14" s="17">
        <v>1630</v>
      </c>
      <c r="M14" s="72">
        <f t="shared" ref="M14" si="442">+L14/L$5</f>
        <v>5.7030196264347204E-4</v>
      </c>
      <c r="N14" s="17">
        <v>17893</v>
      </c>
      <c r="O14" s="72">
        <f t="shared" ref="O14" si="443">+N14/N$5</f>
        <v>6.2627531010830679E-4</v>
      </c>
      <c r="P14" s="17">
        <v>1934</v>
      </c>
      <c r="Q14" s="72">
        <f t="shared" ref="Q14" si="444">+P14/P$5</f>
        <v>5.3580397885707521E-4</v>
      </c>
      <c r="R14" s="17">
        <v>6760</v>
      </c>
      <c r="S14" s="72">
        <f t="shared" ref="S14" si="445">+R14/R$5</f>
        <v>2.0970441294397386E-3</v>
      </c>
      <c r="T14" s="17">
        <v>1359</v>
      </c>
      <c r="U14" s="72">
        <f t="shared" ref="U14" si="446">+T14/T$5</f>
        <v>1.8363772964850738E-3</v>
      </c>
      <c r="V14" s="20">
        <v>240836</v>
      </c>
      <c r="W14" s="72">
        <f t="shared" ref="W14" si="447">+V14/V$5</f>
        <v>0.17269713607977299</v>
      </c>
      <c r="X14" s="20">
        <v>9619</v>
      </c>
      <c r="Y14" s="72">
        <f t="shared" ref="Y14" si="448">+X14/X$5</f>
        <v>9.7617796945239851E-4</v>
      </c>
      <c r="Z14" s="17">
        <v>6020</v>
      </c>
      <c r="AA14" s="72">
        <f t="shared" ref="AA14" si="449">+Z14/Z$5</f>
        <v>8.0026948609671349E-4</v>
      </c>
      <c r="AB14" s="17">
        <v>1460</v>
      </c>
      <c r="AC14" s="72">
        <f t="shared" ref="AC14" si="450">+AB14/AB$5</f>
        <v>1.1510283176617412E-3</v>
      </c>
      <c r="AD14" s="17">
        <v>462</v>
      </c>
      <c r="AE14" s="72">
        <f t="shared" ref="AE14" si="451">+AD14/AD$5</f>
        <v>3.5006019974647155E-4</v>
      </c>
      <c r="AF14" s="17">
        <v>10945</v>
      </c>
      <c r="AG14" s="72">
        <f t="shared" ref="AG14" si="452">+AF14/AF$5</f>
        <v>8.1670212176151861E-4</v>
      </c>
      <c r="AH14" s="17">
        <v>3943</v>
      </c>
      <c r="AI14" s="72">
        <f t="shared" ref="AI14" si="453">+AH14/AH$5</f>
        <v>6.0132153484462327E-4</v>
      </c>
      <c r="AJ14" s="17">
        <v>1854</v>
      </c>
      <c r="AK14" s="72">
        <f t="shared" ref="AK14" si="454">+AJ14/AJ$5</f>
        <v>5.1110396803036415E-4</v>
      </c>
      <c r="AL14" s="17">
        <v>2312</v>
      </c>
      <c r="AM14" s="72">
        <f t="shared" ref="AM14" si="455">+AL14/AL$5</f>
        <v>7.8225155139226906E-4</v>
      </c>
      <c r="AN14" s="17">
        <v>2696</v>
      </c>
      <c r="AO14" s="72">
        <f t="shared" ref="AO14" si="456">+AN14/AN$5</f>
        <v>6.0387339086556376E-4</v>
      </c>
      <c r="AP14" s="17">
        <v>2981</v>
      </c>
      <c r="AQ14" s="72">
        <f t="shared" ref="AQ14" si="457">+AP14/AP$5</f>
        <v>5.723641249616232E-4</v>
      </c>
      <c r="AR14" s="17">
        <v>959</v>
      </c>
      <c r="AS14" s="72">
        <f t="shared" ref="AS14" si="458">+AR14/AR$5</f>
        <v>7.1109990620006451E-4</v>
      </c>
      <c r="AT14" s="17">
        <v>34102</v>
      </c>
      <c r="AU14" s="72">
        <f t="shared" ref="AU14" si="459">+AT14/AT$5</f>
        <v>7.8597171174829734E-3</v>
      </c>
      <c r="AV14" s="17">
        <v>10257</v>
      </c>
      <c r="AW14" s="72">
        <f t="shared" ref="AW14" si="460">+AV14/AV$5</f>
        <v>1.5726163294518519E-3</v>
      </c>
      <c r="AX14" s="17">
        <v>7930</v>
      </c>
      <c r="AY14" s="72">
        <f t="shared" ref="AY14" si="461">+AX14/AX$5</f>
        <v>7.4228556558790331E-4</v>
      </c>
      <c r="AZ14" s="17">
        <v>2843</v>
      </c>
      <c r="BA14" s="72">
        <f t="shared" ref="BA14" si="462">+AZ14/AZ$5</f>
        <v>5.4854688136723431E-4</v>
      </c>
      <c r="BB14" s="17">
        <v>1726</v>
      </c>
      <c r="BC14" s="72">
        <f t="shared" ref="BC14" si="463">+BB14/BB$5</f>
        <v>5.0759585135970106E-4</v>
      </c>
      <c r="BD14" s="17">
        <v>3653</v>
      </c>
      <c r="BE14" s="17">
        <v>594</v>
      </c>
      <c r="BF14" s="72">
        <f t="shared" ref="BF14" si="464">+BE14/BE$5</f>
        <v>6.1127462078333715E-4</v>
      </c>
      <c r="BG14" s="17">
        <v>1577</v>
      </c>
      <c r="BH14" s="72">
        <f t="shared" ref="BH14" si="465">+BG14/BG$5</f>
        <v>7.5850455800154971E-4</v>
      </c>
      <c r="BI14" s="17">
        <v>659</v>
      </c>
      <c r="BJ14" s="72">
        <f t="shared" ref="BJ14" si="466">+BI14/BI$5</f>
        <v>5.7655293088363952E-4</v>
      </c>
      <c r="BK14" s="17">
        <v>1496</v>
      </c>
      <c r="BL14" s="72">
        <f t="shared" ref="BL14" si="467">+BK14/BK$5</f>
        <v>1.5666233820634189E-3</v>
      </c>
      <c r="BM14" s="17">
        <v>13372</v>
      </c>
      <c r="BN14" s="72">
        <f t="shared" ref="BN14" si="468">+BM14/BM$5</f>
        <v>1.7328150092983951E-3</v>
      </c>
      <c r="BO14" s="17">
        <v>1179</v>
      </c>
      <c r="BP14" s="72">
        <f t="shared" ref="BP14" si="469">+BO14/BO$5</f>
        <v>6.5415867925418139E-4</v>
      </c>
      <c r="BQ14" s="17">
        <v>39724</v>
      </c>
      <c r="BR14" s="72">
        <f t="shared" ref="BR14" si="470">+BQ14/BQ$5</f>
        <v>1.9521866613617616E-3</v>
      </c>
      <c r="BS14" s="17">
        <v>17528</v>
      </c>
      <c r="BT14" s="72">
        <f t="shared" ref="BT14" si="471">+BS14/BS$5</f>
        <v>2.3164612802862644E-3</v>
      </c>
      <c r="BU14" s="17">
        <v>810</v>
      </c>
      <c r="BV14" s="72">
        <f t="shared" ref="BV14" si="472">+BU14/BU$5</f>
        <v>8.2512033004813199E-4</v>
      </c>
      <c r="BW14" s="17">
        <v>10833</v>
      </c>
      <c r="BX14" s="72">
        <f t="shared" ref="BX14" si="473">+BW14/BW$5</f>
        <v>8.6828272144635877E-4</v>
      </c>
      <c r="BY14" s="17">
        <v>1277</v>
      </c>
      <c r="BZ14" s="72">
        <f t="shared" ref="BZ14" si="474">+BY14/BY$5</f>
        <v>3.5601227224763064E-4</v>
      </c>
      <c r="CA14" s="17">
        <v>1294</v>
      </c>
      <c r="CB14" s="72">
        <f t="shared" ref="CB14" si="475">+CA14/CA$5</f>
        <v>4.6433851497796724E-4</v>
      </c>
      <c r="CC14" s="17">
        <v>19935</v>
      </c>
      <c r="CD14" s="72">
        <f t="shared" ref="CD14" si="476">+CC14/CC$5</f>
        <v>1.4783486989641548E-3</v>
      </c>
      <c r="CE14" s="17">
        <v>860</v>
      </c>
      <c r="CF14" s="72">
        <f t="shared" ref="CF14" si="477">+CE14/CE$5</f>
        <v>8.072843330517225E-4</v>
      </c>
      <c r="CG14" s="17">
        <v>11838</v>
      </c>
      <c r="CH14" s="72">
        <f t="shared" ref="CH14" si="478">+CG14/CG$5</f>
        <v>3.0224269286545885E-3</v>
      </c>
      <c r="CI14" s="17">
        <v>211</v>
      </c>
      <c r="CJ14" s="72">
        <f t="shared" ref="CJ14" si="479">+CI14/CI$5</f>
        <v>2.0314890429568467E-4</v>
      </c>
      <c r="CK14" s="17">
        <v>3774</v>
      </c>
      <c r="CL14" s="72">
        <f t="shared" ref="CL14" si="480">+CK14/CK$5</f>
        <v>6.768284186156868E-4</v>
      </c>
      <c r="CM14" s="17">
        <v>10398</v>
      </c>
      <c r="CN14" s="72">
        <f t="shared" ref="CN14" si="481">+CM14/CM$5</f>
        <v>5.2012526625281415E-4</v>
      </c>
      <c r="CO14" s="17">
        <v>1123</v>
      </c>
      <c r="CP14" s="72">
        <f t="shared" ref="CP14" si="482">+CO14/CO$5</f>
        <v>4.354085221428303E-4</v>
      </c>
      <c r="CQ14" s="17">
        <v>711</v>
      </c>
      <c r="CR14" s="72">
        <f t="shared" ref="CR14" si="483">+CQ14/CQ$5</f>
        <v>1.301439820763731E-3</v>
      </c>
      <c r="CS14" s="17">
        <v>31863</v>
      </c>
      <c r="CT14" s="72">
        <f t="shared" ref="CT14" si="484">+CS14/CS$5</f>
        <v>5.128171288614182E-3</v>
      </c>
      <c r="CU14" s="17">
        <v>7253</v>
      </c>
      <c r="CV14" s="72">
        <f t="shared" ref="CV14" si="485">+CU14/CU$5</f>
        <v>1.5120194392373735E-3</v>
      </c>
      <c r="CW14" s="17">
        <v>2614</v>
      </c>
      <c r="CX14" s="72">
        <f t="shared" ref="CX14" si="486">+CW14/CW$5</f>
        <v>1.1262692610786076E-3</v>
      </c>
      <c r="CY14" s="17">
        <v>3666</v>
      </c>
      <c r="CZ14" s="72">
        <f t="shared" ref="CZ14" si="487">+CY14/CY$5</f>
        <v>6.5090156791641188E-4</v>
      </c>
      <c r="DA14" s="17">
        <v>136</v>
      </c>
      <c r="DB14" s="72">
        <f t="shared" ref="DB14" si="488">+DA14/DA$5</f>
        <v>2.4881583785989105E-4</v>
      </c>
      <c r="DC14" s="17">
        <v>2549</v>
      </c>
      <c r="DD14" s="72">
        <f t="shared" ref="DD14" si="489">+DC14/DC$5</f>
        <v>1.5032698625944115E-3</v>
      </c>
      <c r="DE14" s="17">
        <v>0</v>
      </c>
      <c r="DF14" s="72">
        <f t="shared" ref="DF14" si="490">+DE14/DE$5</f>
        <v>0</v>
      </c>
      <c r="DG14" s="17">
        <v>431</v>
      </c>
      <c r="DH14" s="72">
        <f t="shared" ref="DH14" si="491">+DG14/DG$5</f>
        <v>4.5585311164699415E-3</v>
      </c>
      <c r="DI14" s="17">
        <v>0</v>
      </c>
      <c r="DJ14" s="72">
        <f t="shared" ref="DJ14" si="492">+DI14/DI$5</f>
        <v>0</v>
      </c>
      <c r="DK14" s="17">
        <v>244</v>
      </c>
      <c r="DL14" s="72">
        <f t="shared" ref="DL14" si="493">+DK14/DK$5</f>
        <v>3.6960736791080951E-3</v>
      </c>
      <c r="DM14" s="17">
        <v>0</v>
      </c>
      <c r="DN14" s="72">
        <f t="shared" ref="DN14" si="494">+DM14/DM$5</f>
        <v>0</v>
      </c>
      <c r="DO14" s="17">
        <v>104729</v>
      </c>
      <c r="DP14" s="72">
        <f t="shared" ref="DP14" si="495">+DO14/DO$5</f>
        <v>2.2631234483286035E-3</v>
      </c>
    </row>
    <row r="15" spans="1:120" x14ac:dyDescent="0.2">
      <c r="A15" s="6" t="s">
        <v>9</v>
      </c>
      <c r="B15" s="16">
        <v>20271272</v>
      </c>
      <c r="C15" s="54">
        <f>+X15</f>
        <v>7286501</v>
      </c>
      <c r="D15" s="60">
        <f>+C15/B15</f>
        <v>0.35944961914575463</v>
      </c>
      <c r="E15" s="60">
        <f>+(B15-C15)/B15</f>
        <v>0.64055038085424532</v>
      </c>
      <c r="F15" s="17">
        <v>205935</v>
      </c>
      <c r="G15" s="72">
        <f t="shared" si="0"/>
        <v>4.2755609240700987E-2</v>
      </c>
      <c r="H15" s="20">
        <v>13740</v>
      </c>
      <c r="I15" s="72">
        <f t="shared" si="0"/>
        <v>2.2333728318484819E-2</v>
      </c>
      <c r="J15" s="17">
        <v>34823</v>
      </c>
      <c r="K15" s="72">
        <f t="shared" ref="K15" si="496">+J15/J$5</f>
        <v>9.3841716514099435E-3</v>
      </c>
      <c r="L15" s="17">
        <v>40860</v>
      </c>
      <c r="M15" s="72">
        <f t="shared" ref="M15" si="497">+L15/L$5</f>
        <v>1.4296035701602618E-2</v>
      </c>
      <c r="N15" s="17">
        <v>266134</v>
      </c>
      <c r="O15" s="72">
        <f t="shared" ref="O15" si="498">+N15/N$5</f>
        <v>9.3149920851933223E-3</v>
      </c>
      <c r="P15" s="17">
        <v>55899</v>
      </c>
      <c r="Q15" s="72">
        <f t="shared" ref="Q15" si="499">+P15/P$5</f>
        <v>1.5486508073491029E-2</v>
      </c>
      <c r="R15" s="17">
        <v>205261</v>
      </c>
      <c r="S15" s="72">
        <f t="shared" ref="S15" si="500">+R15/R$5</f>
        <v>6.3674759623214533E-2</v>
      </c>
      <c r="T15" s="17">
        <v>31303</v>
      </c>
      <c r="U15" s="72">
        <f t="shared" ref="U15" si="501">+T15/T$5</f>
        <v>4.2298836285410056E-2</v>
      </c>
      <c r="V15" s="17">
        <v>59901</v>
      </c>
      <c r="W15" s="72">
        <f t="shared" ref="W15" si="502">+V15/V$5</f>
        <v>4.2953425352997406E-2</v>
      </c>
      <c r="X15" s="20">
        <v>7286501</v>
      </c>
      <c r="Y15" s="72">
        <f t="shared" ref="Y15" si="503">+X15/X$5</f>
        <v>0.73946582291224361</v>
      </c>
      <c r="Z15" s="20">
        <v>364117</v>
      </c>
      <c r="AA15" s="72">
        <f t="shared" ref="AA15" si="504">+Z15/Z$5</f>
        <v>4.8403940941707149E-2</v>
      </c>
      <c r="AB15" s="17">
        <v>25012</v>
      </c>
      <c r="AC15" s="72">
        <f t="shared" ref="AC15" si="505">+AB15/AB$5</f>
        <v>1.9718849507777719E-2</v>
      </c>
      <c r="AD15" s="17">
        <v>8287</v>
      </c>
      <c r="AE15" s="72">
        <f t="shared" ref="AE15" si="506">+AD15/AD$5</f>
        <v>6.2791101196948262E-3</v>
      </c>
      <c r="AF15" s="17">
        <v>444065</v>
      </c>
      <c r="AG15" s="72">
        <f t="shared" ref="AG15" si="507">+AF15/AF$5</f>
        <v>3.3135571283693814E-2</v>
      </c>
      <c r="AH15" s="17">
        <v>239713</v>
      </c>
      <c r="AI15" s="72">
        <f t="shared" ref="AI15" si="508">+AH15/AH$5</f>
        <v>3.6557085742381229E-2</v>
      </c>
      <c r="AJ15" s="17">
        <v>64193</v>
      </c>
      <c r="AK15" s="72">
        <f t="shared" ref="AK15" si="509">+AJ15/AJ$5</f>
        <v>1.7696492459424576E-2</v>
      </c>
      <c r="AL15" s="17">
        <v>45585</v>
      </c>
      <c r="AM15" s="72">
        <f t="shared" ref="AM15" si="510">+AL15/AL$5</f>
        <v>1.5423415644557346E-2</v>
      </c>
      <c r="AN15" s="17">
        <v>133969</v>
      </c>
      <c r="AO15" s="72">
        <f t="shared" ref="AO15" si="511">+AN15/AN$5</f>
        <v>3.0007534978067033E-2</v>
      </c>
      <c r="AP15" s="17">
        <v>86123</v>
      </c>
      <c r="AQ15" s="72">
        <f t="shared" ref="AQ15" si="512">+AP15/AP$5</f>
        <v>1.6535966297910053E-2</v>
      </c>
      <c r="AR15" s="17">
        <v>62722</v>
      </c>
      <c r="AS15" s="72">
        <f t="shared" ref="AS15" si="513">+AR15/AR$5</f>
        <v>4.6508454970469702E-2</v>
      </c>
      <c r="AT15" s="17">
        <v>157162</v>
      </c>
      <c r="AU15" s="72">
        <f t="shared" ref="AU15" si="514">+AT15/AT$5</f>
        <v>3.6222182324141074E-2</v>
      </c>
      <c r="AV15" s="17">
        <v>358624</v>
      </c>
      <c r="AW15" s="72">
        <f t="shared" ref="AW15" si="515">+AV15/AV$5</f>
        <v>5.4984689337363842E-2</v>
      </c>
      <c r="AX15" s="17">
        <v>422191</v>
      </c>
      <c r="AY15" s="72">
        <f t="shared" ref="AY15" si="516">+AX15/AX$5</f>
        <v>3.951907758147824E-2</v>
      </c>
      <c r="AZ15" s="17">
        <v>78312</v>
      </c>
      <c r="BA15" s="72">
        <f t="shared" ref="BA15" si="517">+AZ15/AZ$5</f>
        <v>1.5110025808522987E-2</v>
      </c>
      <c r="BB15" s="17">
        <v>70417</v>
      </c>
      <c r="BC15" s="72">
        <f t="shared" ref="BC15" si="518">+BB15/BB$5</f>
        <v>2.0708793201156473E-2</v>
      </c>
      <c r="BD15" s="17">
        <v>107507</v>
      </c>
      <c r="BE15" s="17">
        <v>6898</v>
      </c>
      <c r="BF15" s="72">
        <f t="shared" ref="BF15" si="519">+BE15/BE$5</f>
        <v>7.098606623170807E-3</v>
      </c>
      <c r="BG15" s="17">
        <v>33923</v>
      </c>
      <c r="BH15" s="72">
        <f t="shared" ref="BH15" si="520">+BG15/BG$5</f>
        <v>1.6316265137023823E-2</v>
      </c>
      <c r="BI15" s="17">
        <v>12920</v>
      </c>
      <c r="BJ15" s="72">
        <f t="shared" ref="BJ15" si="521">+BI15/BI$5</f>
        <v>1.1303587051618548E-2</v>
      </c>
      <c r="BK15" s="17">
        <v>45867</v>
      </c>
      <c r="BL15" s="72">
        <f t="shared" ref="BL15" si="522">+BK15/BK$5</f>
        <v>4.803229589913291E-2</v>
      </c>
      <c r="BM15" s="17">
        <v>519427</v>
      </c>
      <c r="BN15" s="72">
        <f t="shared" ref="BN15" si="523">+BM15/BM$5</f>
        <v>6.7310118294558602E-2</v>
      </c>
      <c r="BO15" s="17">
        <v>22172</v>
      </c>
      <c r="BP15" s="72">
        <f t="shared" ref="BP15" si="524">+BO15/BO$5</f>
        <v>1.230195609535514E-2</v>
      </c>
      <c r="BQ15" s="17">
        <v>1581742</v>
      </c>
      <c r="BR15" s="72">
        <f t="shared" ref="BR15" si="525">+BQ15/BQ$5</f>
        <v>7.7732746805852279E-2</v>
      </c>
      <c r="BS15" s="17">
        <v>163403</v>
      </c>
      <c r="BT15" s="72">
        <f t="shared" ref="BT15" si="526">+BS15/BS$5</f>
        <v>2.1594975044649502E-2</v>
      </c>
      <c r="BU15" s="17">
        <v>11325</v>
      </c>
      <c r="BV15" s="72">
        <f t="shared" ref="BV15" si="527">+BU15/BU$5</f>
        <v>1.1536404614561846E-2</v>
      </c>
      <c r="BW15" s="17">
        <v>526933</v>
      </c>
      <c r="BX15" s="72">
        <f t="shared" ref="BX15" si="528">+BW15/BW$5</f>
        <v>4.2234544379201898E-2</v>
      </c>
      <c r="BY15" s="17">
        <v>45735</v>
      </c>
      <c r="BZ15" s="72">
        <f t="shared" ref="BZ15" si="529">+BY15/BY$5</f>
        <v>1.275036904561111E-2</v>
      </c>
      <c r="CA15" s="17">
        <v>16348</v>
      </c>
      <c r="CB15" s="72">
        <f t="shared" ref="CB15" si="530">+CA15/CA$5</f>
        <v>5.8663106977278274E-3</v>
      </c>
      <c r="CC15" s="17">
        <v>551168</v>
      </c>
      <c r="CD15" s="72">
        <f t="shared" ref="CD15" si="531">+CC15/CC$5</f>
        <v>4.0873764520224495E-2</v>
      </c>
      <c r="CE15" s="17">
        <v>74133</v>
      </c>
      <c r="CF15" s="72">
        <f t="shared" ref="CF15" si="532">+CE15/CE$5</f>
        <v>6.9588848211771331E-2</v>
      </c>
      <c r="CG15" s="17">
        <v>98289</v>
      </c>
      <c r="CH15" s="72">
        <f t="shared" ref="CH15" si="533">+CG15/CG$5</f>
        <v>2.509472211442227E-2</v>
      </c>
      <c r="CI15" s="17">
        <v>12315</v>
      </c>
      <c r="CJ15" s="72">
        <f t="shared" ref="CJ15" si="534">+CI15/CI$5</f>
        <v>1.1856771357352401E-2</v>
      </c>
      <c r="CK15" s="17">
        <v>128787</v>
      </c>
      <c r="CL15" s="72">
        <f t="shared" ref="CL15" si="535">+CK15/CK$5</f>
        <v>2.3096635280407646E-2</v>
      </c>
      <c r="CM15" s="17">
        <v>221492</v>
      </c>
      <c r="CN15" s="72">
        <f t="shared" ref="CN15" si="536">+CM15/CM$5</f>
        <v>1.107939848748493E-2</v>
      </c>
      <c r="CO15" s="17">
        <v>16917</v>
      </c>
      <c r="CP15" s="72">
        <f t="shared" ref="CP15" si="537">+CO15/CO$5</f>
        <v>6.5590436056012997E-3</v>
      </c>
      <c r="CQ15" s="17">
        <v>23707</v>
      </c>
      <c r="CR15" s="72">
        <f t="shared" ref="CR15" si="538">+CQ15/CQ$5</f>
        <v>4.3394140409065779E-2</v>
      </c>
      <c r="CS15" s="17">
        <v>193332</v>
      </c>
      <c r="CT15" s="72">
        <f t="shared" ref="CT15" si="539">+CS15/CS$5</f>
        <v>3.1115701960592441E-2</v>
      </c>
      <c r="CU15" s="17">
        <v>44923</v>
      </c>
      <c r="CV15" s="72">
        <f t="shared" ref="CV15" si="540">+CU15/CU$5</f>
        <v>9.3650143759631231E-3</v>
      </c>
      <c r="CW15" s="17">
        <v>100404</v>
      </c>
      <c r="CX15" s="72">
        <f t="shared" ref="CX15" si="541">+CW15/CW$5</f>
        <v>4.3260114341750769E-2</v>
      </c>
      <c r="CY15" s="17">
        <v>125939</v>
      </c>
      <c r="CZ15" s="72">
        <f t="shared" ref="CZ15" si="542">+CY15/CY$5</f>
        <v>2.236058171353655E-2</v>
      </c>
      <c r="DA15" s="17">
        <v>10066</v>
      </c>
      <c r="DB15" s="72">
        <f t="shared" ref="DB15" si="543">+DA15/DA$5</f>
        <v>1.8416031058071054E-2</v>
      </c>
      <c r="DC15" s="17">
        <v>475688</v>
      </c>
      <c r="DD15" s="72">
        <f t="shared" ref="DD15" si="544">+DC15/DC$5</f>
        <v>0.28053645915959607</v>
      </c>
      <c r="DE15" s="17">
        <v>264</v>
      </c>
      <c r="DF15" s="72">
        <f t="shared" ref="DF15" si="545">+DE15/DE$5</f>
        <v>8.5592011412268191E-3</v>
      </c>
      <c r="DG15" s="17">
        <v>4667</v>
      </c>
      <c r="DH15" s="72">
        <f t="shared" ref="DH15" si="546">+DG15/DG$5</f>
        <v>4.9361171045394933E-2</v>
      </c>
      <c r="DI15" s="17">
        <v>887</v>
      </c>
      <c r="DJ15" s="72">
        <f t="shared" ref="DJ15" si="547">+DI15/DI$5</f>
        <v>6.0670314637482903E-2</v>
      </c>
      <c r="DK15" s="17">
        <v>15175</v>
      </c>
      <c r="DL15" s="72">
        <f t="shared" ref="DL15" si="548">+DK15/DK$5</f>
        <v>0.22986851672321862</v>
      </c>
      <c r="DM15" s="17">
        <v>197</v>
      </c>
      <c r="DN15" s="72">
        <f t="shared" ref="DN15" si="549">+DM15/DM$5</f>
        <v>0.21816168327796234</v>
      </c>
      <c r="DO15" s="17">
        <v>4317873</v>
      </c>
      <c r="DP15" s="72">
        <f t="shared" ref="DP15" si="550">+DO15/DO$5</f>
        <v>9.3306339535419738E-2</v>
      </c>
    </row>
    <row r="16" spans="1:120" x14ac:dyDescent="0.2">
      <c r="A16" s="6" t="s">
        <v>10</v>
      </c>
      <c r="B16" s="16">
        <v>10214860</v>
      </c>
      <c r="C16" s="54">
        <f>+Z16</f>
        <v>5606595</v>
      </c>
      <c r="D16" s="60">
        <f>+C16/B16</f>
        <v>0.54886655323714661</v>
      </c>
      <c r="E16" s="60">
        <f>+(B16-C16)/B16</f>
        <v>0.45113344676285333</v>
      </c>
      <c r="F16" s="17">
        <v>246332</v>
      </c>
      <c r="G16" s="72">
        <f t="shared" si="0"/>
        <v>5.11427136498427E-2</v>
      </c>
      <c r="H16" s="20">
        <v>8603</v>
      </c>
      <c r="I16" s="72">
        <f t="shared" si="0"/>
        <v>1.3983774725176484E-2</v>
      </c>
      <c r="J16" s="17">
        <v>20791</v>
      </c>
      <c r="K16" s="72">
        <f t="shared" ref="K16" si="551">+J16/J$5</f>
        <v>5.6028002413480785E-3</v>
      </c>
      <c r="L16" s="17">
        <v>23923</v>
      </c>
      <c r="M16" s="72">
        <f t="shared" ref="M16" si="552">+L16/L$5</f>
        <v>8.3701434676808472E-3</v>
      </c>
      <c r="N16" s="17">
        <v>176009</v>
      </c>
      <c r="O16" s="72">
        <f t="shared" ref="O16" si="553">+N16/N$5</f>
        <v>6.1605147854944938E-3</v>
      </c>
      <c r="P16" s="17">
        <v>26701</v>
      </c>
      <c r="Q16" s="72">
        <f t="shared" ref="Q16" si="554">+P16/P$5</f>
        <v>7.3973640328142539E-3</v>
      </c>
      <c r="R16" s="17">
        <v>39690</v>
      </c>
      <c r="S16" s="72">
        <f t="shared" ref="S16" si="555">+R16/R$5</f>
        <v>1.2312378919743081E-2</v>
      </c>
      <c r="T16" s="17">
        <v>8139</v>
      </c>
      <c r="U16" s="72">
        <f t="shared" ref="U16" si="556">+T16/T$5</f>
        <v>1.0997994713827827E-2</v>
      </c>
      <c r="V16" s="17">
        <v>25271</v>
      </c>
      <c r="W16" s="72">
        <f t="shared" ref="W16" si="557">+V16/V$5</f>
        <v>1.812116679346918E-2</v>
      </c>
      <c r="X16" s="17">
        <v>382687</v>
      </c>
      <c r="Y16" s="72">
        <f t="shared" ref="Y16" si="558">+X16/X$5</f>
        <v>3.8836741719079949E-2</v>
      </c>
      <c r="Z16" s="20">
        <v>5606595</v>
      </c>
      <c r="AA16" s="72">
        <f t="shared" ref="AA16" si="559">+Z16/Z$5</f>
        <v>0.74531343843893749</v>
      </c>
      <c r="AB16" s="20">
        <v>13141</v>
      </c>
      <c r="AC16" s="72">
        <f t="shared" ref="AC16" si="560">+AB16/AB$5</f>
        <v>1.0360043234515713E-2</v>
      </c>
      <c r="AD16" s="17">
        <v>4956</v>
      </c>
      <c r="AE16" s="72">
        <f t="shared" ref="AE16" si="561">+AD16/AD$5</f>
        <v>3.7551912336439676E-3</v>
      </c>
      <c r="AF16" s="17">
        <v>148198</v>
      </c>
      <c r="AG16" s="72">
        <f t="shared" ref="AG16" si="562">+AF16/AF$5</f>
        <v>1.1058348199252036E-2</v>
      </c>
      <c r="AH16" s="17">
        <v>68324</v>
      </c>
      <c r="AI16" s="72">
        <f t="shared" ref="AI16" si="563">+AH16/AH$5</f>
        <v>1.0419653194705565E-2</v>
      </c>
      <c r="AJ16" s="17">
        <v>20363</v>
      </c>
      <c r="AK16" s="72">
        <f t="shared" ref="AK16" si="564">+AJ16/AJ$5</f>
        <v>5.6135976812310166E-3</v>
      </c>
      <c r="AL16" s="17">
        <v>25692</v>
      </c>
      <c r="AM16" s="72">
        <f t="shared" ref="AM16" si="565">+AL16/AL$5</f>
        <v>8.6927365304369283E-3</v>
      </c>
      <c r="AN16" s="17">
        <v>61287</v>
      </c>
      <c r="AO16" s="72">
        <f t="shared" ref="AO16" si="566">+AN16/AN$5</f>
        <v>1.3727592175807792E-2</v>
      </c>
      <c r="AP16" s="17">
        <v>69118</v>
      </c>
      <c r="AQ16" s="72">
        <f t="shared" ref="AQ16" si="567">+AP16/AP$5</f>
        <v>1.3270937131532195E-2</v>
      </c>
      <c r="AR16" s="17">
        <v>12712</v>
      </c>
      <c r="AS16" s="72">
        <f t="shared" ref="AS16" si="568">+AR16/AR$5</f>
        <v>9.4259666398490306E-3</v>
      </c>
      <c r="AT16" s="17">
        <v>51156</v>
      </c>
      <c r="AU16" s="72">
        <f t="shared" ref="AU16" si="569">+AT16/AT$5</f>
        <v>1.1790267106385519E-2</v>
      </c>
      <c r="AV16" s="17">
        <v>56045</v>
      </c>
      <c r="AW16" s="72">
        <f t="shared" ref="AW16" si="570">+AV16/AV$5</f>
        <v>8.5928909217245827E-3</v>
      </c>
      <c r="AX16" s="17">
        <v>125023</v>
      </c>
      <c r="AY16" s="72">
        <f t="shared" ref="AY16" si="571">+AX16/AX$5</f>
        <v>1.1702745052521618E-2</v>
      </c>
      <c r="AZ16" s="17">
        <v>22787</v>
      </c>
      <c r="BA16" s="72">
        <f t="shared" ref="BA16" si="572">+AZ16/AZ$5</f>
        <v>4.3966717501636183E-3</v>
      </c>
      <c r="BB16" s="17">
        <v>79659</v>
      </c>
      <c r="BC16" s="72">
        <f t="shared" ref="BC16" si="573">+BB16/BB$5</f>
        <v>2.3426754300963169E-2</v>
      </c>
      <c r="BD16" s="17">
        <v>44388</v>
      </c>
      <c r="BE16" s="17">
        <v>4057</v>
      </c>
      <c r="BF16" s="72">
        <f t="shared" ref="BF16" si="574">+BE16/BE$5</f>
        <v>4.1749850783131294E-3</v>
      </c>
      <c r="BG16" s="17">
        <v>10717</v>
      </c>
      <c r="BH16" s="72">
        <f t="shared" ref="BH16" si="575">+BG16/BG$5</f>
        <v>5.154656530185547E-3</v>
      </c>
      <c r="BI16" s="17">
        <v>6430</v>
      </c>
      <c r="BJ16" s="72">
        <f t="shared" ref="BJ16" si="576">+BI16/BI$5</f>
        <v>5.6255468066491688E-3</v>
      </c>
      <c r="BK16" s="17">
        <v>6103</v>
      </c>
      <c r="BL16" s="72">
        <f t="shared" ref="BL16" si="577">+BK16/BK$5</f>
        <v>6.3911112972814474E-3</v>
      </c>
      <c r="BM16" s="17">
        <v>123207</v>
      </c>
      <c r="BN16" s="72">
        <f t="shared" ref="BN16" si="578">+BM16/BM$5</f>
        <v>1.596581953713935E-2</v>
      </c>
      <c r="BO16" s="17">
        <v>13385</v>
      </c>
      <c r="BP16" s="72">
        <f t="shared" ref="BP16" si="579">+BO16/BO$5</f>
        <v>7.4265597301248669E-3</v>
      </c>
      <c r="BQ16" s="17">
        <v>315498</v>
      </c>
      <c r="BR16" s="72">
        <f t="shared" ref="BR16" si="580">+BQ16/BQ$5</f>
        <v>1.5504757508969718E-2</v>
      </c>
      <c r="BS16" s="17">
        <v>148328</v>
      </c>
      <c r="BT16" s="72">
        <f t="shared" ref="BT16" si="581">+BS16/BS$5</f>
        <v>1.9602696758460807E-2</v>
      </c>
      <c r="BU16" s="17">
        <v>5278</v>
      </c>
      <c r="BV16" s="72">
        <f t="shared" ref="BV16" si="582">+BU16/BU$5</f>
        <v>5.3765248172765933E-3</v>
      </c>
      <c r="BW16" s="17">
        <v>151367</v>
      </c>
      <c r="BX16" s="72">
        <f t="shared" ref="BX16" si="583">+BW16/BW$5</f>
        <v>1.2132313366303977E-2</v>
      </c>
      <c r="BY16" s="17">
        <v>24131</v>
      </c>
      <c r="BZ16" s="72">
        <f t="shared" ref="BZ16" si="584">+BY16/BY$5</f>
        <v>6.7274331570928549E-3</v>
      </c>
      <c r="CA16" s="17">
        <v>10320</v>
      </c>
      <c r="CB16" s="72">
        <f t="shared" ref="CB16" si="585">+CA16/CA$5</f>
        <v>3.7032252508289198E-3</v>
      </c>
      <c r="CC16" s="17">
        <v>133090</v>
      </c>
      <c r="CD16" s="72">
        <f t="shared" ref="CD16" si="586">+CC16/CC$5</f>
        <v>9.8697480985773436E-3</v>
      </c>
      <c r="CE16" s="17">
        <v>11032</v>
      </c>
      <c r="CF16" s="72">
        <f t="shared" ref="CF16" si="587">+CE16/CE$5</f>
        <v>1.0355768328170468E-2</v>
      </c>
      <c r="CG16" s="17">
        <v>157849</v>
      </c>
      <c r="CH16" s="72">
        <f t="shared" ref="CH16" si="588">+CG16/CG$5</f>
        <v>4.0301323556445189E-2</v>
      </c>
      <c r="CI16" s="17">
        <v>4392</v>
      </c>
      <c r="CJ16" s="72">
        <f t="shared" ref="CJ16" si="589">+CI16/CI$5</f>
        <v>4.2285781406002235E-3</v>
      </c>
      <c r="CK16" s="17">
        <v>196173</v>
      </c>
      <c r="CL16" s="72">
        <f t="shared" ref="CL16" si="590">+CK16/CK$5</f>
        <v>3.5181627282749109E-2</v>
      </c>
      <c r="CM16" s="17">
        <v>146515</v>
      </c>
      <c r="CN16" s="72">
        <f t="shared" ref="CN16" si="591">+CM16/CM$5</f>
        <v>7.3289241570524194E-3</v>
      </c>
      <c r="CO16" s="17">
        <v>9317</v>
      </c>
      <c r="CP16" s="72">
        <f t="shared" ref="CP16" si="592">+CO16/CO$5</f>
        <v>3.612378629389804E-3</v>
      </c>
      <c r="CQ16" s="17">
        <v>4005</v>
      </c>
      <c r="CR16" s="72">
        <f t="shared" ref="CR16" si="593">+CQ16/CQ$5</f>
        <v>7.3308951929096236E-3</v>
      </c>
      <c r="CS16" s="17">
        <v>109364</v>
      </c>
      <c r="CT16" s="72">
        <f t="shared" ref="CT16" si="594">+CS16/CS$5</f>
        <v>1.7601522920252372E-2</v>
      </c>
      <c r="CU16" s="17">
        <v>27098</v>
      </c>
      <c r="CV16" s="72">
        <f t="shared" ref="CV16" si="595">+CU16/CU$5</f>
        <v>5.6490697317598711E-3</v>
      </c>
      <c r="CW16" s="17">
        <v>27267</v>
      </c>
      <c r="CX16" s="72">
        <f t="shared" ref="CX16" si="596">+CW16/CW$5</f>
        <v>1.1748272357241924E-2</v>
      </c>
      <c r="CY16" s="17">
        <v>38967</v>
      </c>
      <c r="CZ16" s="72">
        <f t="shared" ref="CZ16" si="597">+CY16/CY$5</f>
        <v>6.9186255856516152E-3</v>
      </c>
      <c r="DA16" s="17">
        <v>2953</v>
      </c>
      <c r="DB16" s="72">
        <f t="shared" ref="DB16" si="598">+DA16/DA$5</f>
        <v>5.4025968323548404E-3</v>
      </c>
      <c r="DC16" s="17">
        <v>30359</v>
      </c>
      <c r="DD16" s="72">
        <f t="shared" ref="DD16" si="599">+DC16/DC$5</f>
        <v>1.7904185860535007E-2</v>
      </c>
      <c r="DE16" s="17">
        <v>203</v>
      </c>
      <c r="DF16" s="72">
        <f t="shared" ref="DF16" si="600">+DE16/DE$5</f>
        <v>6.5815069381403189E-3</v>
      </c>
      <c r="DG16" s="17">
        <v>2243</v>
      </c>
      <c r="DH16" s="72">
        <f t="shared" ref="DH16" si="601">+DG16/DG$5</f>
        <v>2.3723399754621993E-2</v>
      </c>
      <c r="DI16" s="17">
        <v>33</v>
      </c>
      <c r="DJ16" s="72">
        <f t="shared" ref="DJ16" si="602">+DI16/DI$5</f>
        <v>2.2571819425444596E-3</v>
      </c>
      <c r="DK16" s="17">
        <v>9486</v>
      </c>
      <c r="DL16" s="72">
        <f t="shared" ref="DL16" si="603">+DK16/DK$5</f>
        <v>0.14369243819680078</v>
      </c>
      <c r="DM16" s="17">
        <v>11</v>
      </c>
      <c r="DN16" s="72">
        <f t="shared" ref="DN16" si="604">+DM16/DM$5</f>
        <v>1.2181616832779624E-2</v>
      </c>
      <c r="DO16" s="17">
        <v>1118092</v>
      </c>
      <c r="DP16" s="72">
        <f t="shared" ref="DP16" si="605">+DO16/DO$5</f>
        <v>2.4161218216431218E-2</v>
      </c>
    </row>
    <row r="17" spans="1:120" x14ac:dyDescent="0.2">
      <c r="A17" s="6" t="s">
        <v>11</v>
      </c>
      <c r="B17" s="16">
        <v>1431603</v>
      </c>
      <c r="C17" s="54">
        <f>+AB17</f>
        <v>759288</v>
      </c>
      <c r="D17" s="60">
        <f>+C17/B17</f>
        <v>0.53037608890174159</v>
      </c>
      <c r="E17" s="60">
        <f>+(B17-C17)/B17</f>
        <v>0.46962391109825841</v>
      </c>
      <c r="F17" s="17">
        <v>3057</v>
      </c>
      <c r="G17" s="72">
        <f t="shared" si="0"/>
        <v>6.3468520382073434E-4</v>
      </c>
      <c r="H17" s="20">
        <v>3156</v>
      </c>
      <c r="I17" s="72">
        <f t="shared" si="0"/>
        <v>5.129930609398696E-3</v>
      </c>
      <c r="J17" s="17">
        <v>7248</v>
      </c>
      <c r="K17" s="72">
        <f t="shared" ref="K17" si="606">+J17/J$5</f>
        <v>1.9532055288004843E-3</v>
      </c>
      <c r="L17" s="17">
        <v>2965</v>
      </c>
      <c r="M17" s="72">
        <f t="shared" ref="M17" si="607">+L17/L$5</f>
        <v>1.0373897664036162E-3</v>
      </c>
      <c r="N17" s="17">
        <v>96118</v>
      </c>
      <c r="O17" s="72">
        <f t="shared" ref="O17" si="608">+N17/N$5</f>
        <v>3.3642391022740865E-3</v>
      </c>
      <c r="P17" s="17">
        <v>10130</v>
      </c>
      <c r="Q17" s="72">
        <f t="shared" ref="Q17" si="609">+P17/P$5</f>
        <v>2.8064603442720642E-3</v>
      </c>
      <c r="R17" s="17">
        <v>3871</v>
      </c>
      <c r="S17" s="72">
        <f t="shared" ref="S17" si="610">+R17/R$5</f>
        <v>1.2008369563700043E-3</v>
      </c>
      <c r="T17" s="17">
        <v>687</v>
      </c>
      <c r="U17" s="72">
        <f t="shared" ref="U17" si="611">+T17/T$5</f>
        <v>9.2832318078384525E-4</v>
      </c>
      <c r="V17" s="17">
        <v>1799</v>
      </c>
      <c r="W17" s="72">
        <f t="shared" ref="W17" si="612">+V17/V$5</f>
        <v>1.2900153955700629E-3</v>
      </c>
      <c r="X17" s="17">
        <v>10184</v>
      </c>
      <c r="Y17" s="72">
        <f t="shared" ref="Y17" si="613">+X17/X$5</f>
        <v>1.0335166276019573E-3</v>
      </c>
      <c r="Z17" s="17">
        <v>6176</v>
      </c>
      <c r="AA17" s="72">
        <f t="shared" ref="AA17" si="614">+Z17/Z$5</f>
        <v>8.21007366467326E-4</v>
      </c>
      <c r="AB17" s="20">
        <v>759288</v>
      </c>
      <c r="AC17" s="72">
        <f t="shared" ref="AC17" si="615">+AB17/AB$5</f>
        <v>0.59860410223338911</v>
      </c>
      <c r="AD17" s="20">
        <v>2260</v>
      </c>
      <c r="AE17" s="72">
        <f t="shared" ref="AE17" si="616">+AD17/AD$5</f>
        <v>1.7124156957294928E-3</v>
      </c>
      <c r="AF17" s="17">
        <v>13833</v>
      </c>
      <c r="AG17" s="72">
        <f t="shared" ref="AG17" si="617">+AF17/AF$5</f>
        <v>1.0322010461696746E-3</v>
      </c>
      <c r="AH17" s="17">
        <v>2905</v>
      </c>
      <c r="AI17" s="72">
        <f t="shared" ref="AI17" si="618">+AH17/AH$5</f>
        <v>4.4302284015308919E-4</v>
      </c>
      <c r="AJ17" s="17">
        <v>3754</v>
      </c>
      <c r="AK17" s="72">
        <f t="shared" ref="AK17" si="619">+AJ17/AJ$5</f>
        <v>1.0348890485361311E-3</v>
      </c>
      <c r="AL17" s="17">
        <v>2749</v>
      </c>
      <c r="AM17" s="72">
        <f t="shared" ref="AM17" si="620">+AL17/AL$5</f>
        <v>9.3010792161649981E-4</v>
      </c>
      <c r="AN17" s="17">
        <v>2429</v>
      </c>
      <c r="AO17" s="72">
        <f t="shared" ref="AO17" si="621">+AN17/AN$5</f>
        <v>5.4406842225981249E-4</v>
      </c>
      <c r="AP17" s="17">
        <v>5866</v>
      </c>
      <c r="AQ17" s="72">
        <f t="shared" ref="AQ17" si="622">+AP17/AP$5</f>
        <v>1.1262958594514866E-3</v>
      </c>
      <c r="AR17" s="17">
        <v>1742</v>
      </c>
      <c r="AS17" s="72">
        <f t="shared" ref="AS17" si="623">+AR17/AR$5</f>
        <v>1.2916955543279588E-3</v>
      </c>
      <c r="AT17" s="17">
        <v>5559</v>
      </c>
      <c r="AU17" s="72">
        <f t="shared" ref="AU17" si="624">+AT17/AT$5</f>
        <v>1.2812200884431367E-3</v>
      </c>
      <c r="AV17" s="17">
        <v>7518</v>
      </c>
      <c r="AW17" s="72">
        <f t="shared" ref="AW17" si="625">+AV17/AV$5</f>
        <v>1.1526693540819949E-3</v>
      </c>
      <c r="AX17" s="17">
        <v>11588</v>
      </c>
      <c r="AY17" s="72">
        <f t="shared" ref="AY17" si="626">+AX17/AX$5</f>
        <v>1.0846916940772538E-3</v>
      </c>
      <c r="AZ17" s="17">
        <v>5872</v>
      </c>
      <c r="BA17" s="72">
        <f t="shared" ref="BA17" si="627">+AZ17/AZ$5</f>
        <v>1.1329818105481533E-3</v>
      </c>
      <c r="BB17" s="17">
        <v>1315</v>
      </c>
      <c r="BC17" s="72">
        <f t="shared" ref="BC17" si="628">+BB17/BB$5</f>
        <v>3.8672569208459263E-4</v>
      </c>
      <c r="BD17" s="17">
        <v>5075</v>
      </c>
      <c r="BE17" s="17">
        <v>1508</v>
      </c>
      <c r="BF17" s="72">
        <f t="shared" ref="BF17" si="629">+BE17/BE$5</f>
        <v>1.5518554345812666E-3</v>
      </c>
      <c r="BG17" s="17">
        <v>2712</v>
      </c>
      <c r="BH17" s="72">
        <f t="shared" ref="BH17" si="630">+BG17/BG$5</f>
        <v>1.3044162088143329E-3</v>
      </c>
      <c r="BI17" s="17">
        <v>5397</v>
      </c>
      <c r="BJ17" s="72">
        <f t="shared" ref="BJ17" si="631">+BI17/BI$5</f>
        <v>4.7217847769028872E-3</v>
      </c>
      <c r="BK17" s="17">
        <v>1353</v>
      </c>
      <c r="BL17" s="72">
        <f t="shared" ref="BL17" si="632">+BK17/BK$5</f>
        <v>1.4168726176014745E-3</v>
      </c>
      <c r="BM17" s="17">
        <v>7643</v>
      </c>
      <c r="BN17" s="72">
        <f t="shared" ref="BN17" si="633">+BM17/BM$5</f>
        <v>9.9042066378011019E-4</v>
      </c>
      <c r="BO17" s="17">
        <v>2877</v>
      </c>
      <c r="BP17" s="72">
        <f t="shared" ref="BP17" si="634">+BO17/BO$5</f>
        <v>1.5962803394523155E-3</v>
      </c>
      <c r="BQ17" s="17">
        <v>20569</v>
      </c>
      <c r="BR17" s="72">
        <f t="shared" ref="BR17" si="635">+BQ17/BQ$5</f>
        <v>1.0108379679173818E-3</v>
      </c>
      <c r="BS17" s="17">
        <v>7435</v>
      </c>
      <c r="BT17" s="72">
        <f t="shared" ref="BT17" si="636">+BS17/BS$5</f>
        <v>9.8259297232589993E-4</v>
      </c>
      <c r="BU17" s="17">
        <v>1067</v>
      </c>
      <c r="BV17" s="72">
        <f t="shared" ref="BV17" si="637">+BU17/BU$5</f>
        <v>1.0869177681004406E-3</v>
      </c>
      <c r="BW17" s="17">
        <v>10468</v>
      </c>
      <c r="BX17" s="72">
        <f t="shared" ref="BX17" si="638">+BW17/BW$5</f>
        <v>8.3902737266689593E-4</v>
      </c>
      <c r="BY17" s="17">
        <v>3990</v>
      </c>
      <c r="BZ17" s="72">
        <f t="shared" ref="BZ17" si="639">+BY17/BY$5</f>
        <v>1.1123641082756823E-3</v>
      </c>
      <c r="CA17" s="17">
        <v>10336</v>
      </c>
      <c r="CB17" s="72">
        <f t="shared" ref="CB17" si="640">+CA17/CA$5</f>
        <v>3.7089666853263288E-3</v>
      </c>
      <c r="CC17" s="17">
        <v>11445</v>
      </c>
      <c r="CD17" s="72">
        <f t="shared" ref="CD17" si="641">+CC17/CC$5</f>
        <v>8.4874345922471793E-4</v>
      </c>
      <c r="CE17" s="17">
        <v>1340</v>
      </c>
      <c r="CF17" s="72">
        <f t="shared" ref="CF17" si="642">+CE17/CE$5</f>
        <v>1.2578616352201257E-3</v>
      </c>
      <c r="CG17" s="17">
        <v>2512</v>
      </c>
      <c r="CH17" s="72">
        <f t="shared" ref="CH17" si="643">+CG17/CG$5</f>
        <v>6.4135296881063749E-4</v>
      </c>
      <c r="CI17" s="17">
        <v>1360</v>
      </c>
      <c r="CJ17" s="72">
        <f t="shared" ref="CJ17" si="644">+CI17/CI$5</f>
        <v>1.3093957812423279E-3</v>
      </c>
      <c r="CK17" s="17">
        <v>4400</v>
      </c>
      <c r="CL17" s="72">
        <f t="shared" ref="CL17" si="645">+CK17/CK$5</f>
        <v>7.8909513564097032E-4</v>
      </c>
      <c r="CM17" s="17">
        <v>17646</v>
      </c>
      <c r="CN17" s="72">
        <f t="shared" ref="CN17" si="646">+CM17/CM$5</f>
        <v>8.8268228969966896E-4</v>
      </c>
      <c r="CO17" s="17">
        <v>4929</v>
      </c>
      <c r="CP17" s="72">
        <f t="shared" ref="CP17" si="647">+CO17/CO$5</f>
        <v>1.9110673247034822E-3</v>
      </c>
      <c r="CQ17" s="17">
        <v>106</v>
      </c>
      <c r="CR17" s="72">
        <f t="shared" ref="CR17" si="648">+CQ17/CQ$5</f>
        <v>1.9402618987476159E-4</v>
      </c>
      <c r="CS17" s="17">
        <v>9301</v>
      </c>
      <c r="CT17" s="72">
        <f t="shared" ref="CT17" si="649">+CS17/CS$5</f>
        <v>1.4969438268650317E-3</v>
      </c>
      <c r="CU17" s="17">
        <v>16502</v>
      </c>
      <c r="CV17" s="72">
        <f t="shared" ref="CV17" si="650">+CU17/CU$5</f>
        <v>3.4401412913684184E-3</v>
      </c>
      <c r="CW17" s="17">
        <v>2130</v>
      </c>
      <c r="CX17" s="72">
        <f t="shared" ref="CX17" si="651">+CW17/CW$5</f>
        <v>9.1773279498754171E-4</v>
      </c>
      <c r="CY17" s="17">
        <v>4380</v>
      </c>
      <c r="CZ17" s="72">
        <f t="shared" ref="CZ17" si="652">+CY17/CY$5</f>
        <v>7.776729043845838E-4</v>
      </c>
      <c r="DA17" s="17">
        <v>1594</v>
      </c>
      <c r="DB17" s="72">
        <f t="shared" ref="DB17" si="653">+DA17/DA$5</f>
        <v>2.9162679819754881E-3</v>
      </c>
      <c r="DC17" s="17">
        <v>2124</v>
      </c>
      <c r="DD17" s="72">
        <f t="shared" ref="DD17" si="654">+DC17/DC$5</f>
        <v>1.2526265940174695E-3</v>
      </c>
      <c r="DE17" s="17">
        <v>7233</v>
      </c>
      <c r="DF17" s="72">
        <f t="shared" ref="DF17" si="655">+DE17/DE$5</f>
        <v>0.23450265853974842</v>
      </c>
      <c r="DG17" s="17">
        <v>4405</v>
      </c>
      <c r="DH17" s="72">
        <f t="shared" ref="DH17" si="656">+DG17/DG$5</f>
        <v>4.6590091805220626E-2</v>
      </c>
      <c r="DI17" s="17">
        <v>915</v>
      </c>
      <c r="DJ17" s="72">
        <f t="shared" ref="DJ17" si="657">+DI17/DI$5</f>
        <v>6.2585499316005475E-2</v>
      </c>
      <c r="DK17" s="17">
        <v>49</v>
      </c>
      <c r="DL17" s="72">
        <f t="shared" ref="DL17" si="658">+DK17/DK$5</f>
        <v>7.422443044110519E-4</v>
      </c>
      <c r="DM17" s="17">
        <v>115</v>
      </c>
      <c r="DN17" s="72">
        <f t="shared" ref="DN17" si="659">+DM17/DM$5</f>
        <v>0.1273532668881506</v>
      </c>
      <c r="DO17" s="17">
        <v>286618</v>
      </c>
      <c r="DP17" s="72">
        <f t="shared" ref="DP17" si="660">+DO17/DO$5</f>
        <v>6.1936227454959733E-3</v>
      </c>
    </row>
    <row r="18" spans="1:120" x14ac:dyDescent="0.2">
      <c r="A18" s="6" t="s">
        <v>12</v>
      </c>
      <c r="B18" s="16">
        <v>1654930</v>
      </c>
      <c r="C18" s="54">
        <f>+AD18</f>
        <v>794787</v>
      </c>
      <c r="D18" s="60">
        <f>+C18/B18</f>
        <v>0.48025414972234476</v>
      </c>
      <c r="E18" s="60">
        <f>+(B18-C18)/B18</f>
        <v>0.5197458502776553</v>
      </c>
      <c r="F18" s="17">
        <v>1610</v>
      </c>
      <c r="G18" s="72">
        <f t="shared" si="0"/>
        <v>3.3426338833869227E-4</v>
      </c>
      <c r="H18" s="20">
        <v>6406</v>
      </c>
      <c r="I18" s="72">
        <f t="shared" si="0"/>
        <v>1.0412653828836516E-2</v>
      </c>
      <c r="J18" s="17">
        <v>17759</v>
      </c>
      <c r="K18" s="72">
        <f t="shared" ref="K18" si="661">+J18/J$5</f>
        <v>4.7857308203597959E-3</v>
      </c>
      <c r="L18" s="17">
        <v>3922</v>
      </c>
      <c r="M18" s="72">
        <f t="shared" ref="M18" si="662">+L18/L$5</f>
        <v>1.3722234953912253E-3</v>
      </c>
      <c r="N18" s="17">
        <v>177460</v>
      </c>
      <c r="O18" s="72">
        <f t="shared" ref="O18" si="663">+N18/N$5</f>
        <v>6.2113014325054557E-3</v>
      </c>
      <c r="P18" s="17">
        <v>20531</v>
      </c>
      <c r="Q18" s="72">
        <f t="shared" ref="Q18" si="664">+P18/P$5</f>
        <v>5.6879997362536778E-3</v>
      </c>
      <c r="R18" s="17">
        <v>3328</v>
      </c>
      <c r="S18" s="72">
        <f t="shared" ref="S18" si="665">+R18/R$5</f>
        <v>1.0323909560318713E-3</v>
      </c>
      <c r="T18" s="17">
        <v>437</v>
      </c>
      <c r="U18" s="72">
        <f t="shared" ref="U18" si="666">+T18/T$5</f>
        <v>5.9050542940690008E-4</v>
      </c>
      <c r="V18" s="17">
        <v>1084</v>
      </c>
      <c r="W18" s="72">
        <f t="shared" ref="W18" si="667">+V18/V$5</f>
        <v>7.7730777587434576E-4</v>
      </c>
      <c r="X18" s="17">
        <v>8181</v>
      </c>
      <c r="Y18" s="72">
        <f t="shared" ref="Y18" si="668">+X18/X$5</f>
        <v>8.3024347313546867E-4</v>
      </c>
      <c r="Z18" s="17">
        <v>4972</v>
      </c>
      <c r="AA18" s="72">
        <f t="shared" ref="AA18" si="669">+Z18/Z$5</f>
        <v>6.6095346924798328E-4</v>
      </c>
      <c r="AB18" s="17">
        <v>4588</v>
      </c>
      <c r="AC18" s="72">
        <f t="shared" ref="AC18" si="670">+AB18/AB$5</f>
        <v>3.6170670694740193E-3</v>
      </c>
      <c r="AD18" s="20">
        <v>794787</v>
      </c>
      <c r="AE18" s="72">
        <f t="shared" ref="AE18" si="671">+AD18/AD$5</f>
        <v>0.60221492635475948</v>
      </c>
      <c r="AF18" s="20">
        <v>18934</v>
      </c>
      <c r="AG18" s="72">
        <f t="shared" ref="AG18" si="672">+AF18/AF$5</f>
        <v>1.4128312447174594E-3</v>
      </c>
      <c r="AH18" s="17">
        <v>6670</v>
      </c>
      <c r="AI18" s="72">
        <f t="shared" ref="AI18" si="673">+AH18/AH$5</f>
        <v>1.0171987414186248E-3</v>
      </c>
      <c r="AJ18" s="17">
        <v>8994</v>
      </c>
      <c r="AK18" s="72">
        <f t="shared" ref="AK18" si="674">+AJ18/AJ$5</f>
        <v>2.479433165299404E-3</v>
      </c>
      <c r="AL18" s="17">
        <v>8692</v>
      </c>
      <c r="AM18" s="72">
        <f t="shared" ref="AM18" si="675">+AL18/AL$5</f>
        <v>2.9408868878467139E-3</v>
      </c>
      <c r="AN18" s="17">
        <v>2452</v>
      </c>
      <c r="AO18" s="72">
        <f t="shared" ref="AO18" si="676">+AN18/AN$5</f>
        <v>5.4922016112847276E-4</v>
      </c>
      <c r="AP18" s="17">
        <v>2932</v>
      </c>
      <c r="AQ18" s="72">
        <f t="shared" ref="AQ18" si="677">+AP18/AP$5</f>
        <v>5.6295592565832914E-4</v>
      </c>
      <c r="AR18" s="17">
        <v>3563</v>
      </c>
      <c r="AS18" s="72">
        <f t="shared" ref="AS18" si="678">+AR18/AR$5</f>
        <v>2.6419697244951302E-3</v>
      </c>
      <c r="AT18" s="17">
        <v>3968</v>
      </c>
      <c r="AU18" s="72">
        <f t="shared" ref="AU18" si="679">+AT18/AT$5</f>
        <v>9.1453162636128196E-4</v>
      </c>
      <c r="AV18" s="17">
        <v>5089</v>
      </c>
      <c r="AW18" s="72">
        <f t="shared" ref="AW18" si="680">+AV18/AV$5</f>
        <v>7.8025197431807298E-4</v>
      </c>
      <c r="AX18" s="17">
        <v>11294</v>
      </c>
      <c r="AY18" s="72">
        <f t="shared" ref="AY18" si="681">+AX18/AX$5</f>
        <v>1.0571719013555839E-3</v>
      </c>
      <c r="AZ18" s="17">
        <v>11988</v>
      </c>
      <c r="BA18" s="72">
        <f t="shared" ref="BA18" si="682">+AZ18/AZ$5</f>
        <v>2.3130425655400648E-3</v>
      </c>
      <c r="BB18" s="17">
        <v>1289</v>
      </c>
      <c r="BC18" s="72">
        <f t="shared" ref="BC18" si="683">+BB18/BB$5</f>
        <v>3.7907940463653228E-4</v>
      </c>
      <c r="BD18" s="17">
        <v>10304</v>
      </c>
      <c r="BE18" s="17">
        <v>24064</v>
      </c>
      <c r="BF18" s="72">
        <f t="shared" ref="BF18" si="684">+BE18/BE$5</f>
        <v>2.4763825714697346E-2</v>
      </c>
      <c r="BG18" s="17">
        <v>11002</v>
      </c>
      <c r="BH18" s="72">
        <f t="shared" ref="BH18" si="685">+BG18/BG$5</f>
        <v>5.2917356671737794E-3</v>
      </c>
      <c r="BI18" s="17">
        <v>15159</v>
      </c>
      <c r="BJ18" s="72">
        <f t="shared" ref="BJ18" si="686">+BI18/BI$5</f>
        <v>1.3262467191601049E-2</v>
      </c>
      <c r="BK18" s="17">
        <v>1148</v>
      </c>
      <c r="BL18" s="72">
        <f t="shared" ref="BL18" si="687">+BK18/BK$5</f>
        <v>1.2021949482679177E-3</v>
      </c>
      <c r="BM18" s="17">
        <v>6269</v>
      </c>
      <c r="BN18" s="72">
        <f t="shared" ref="BN18" si="688">+BM18/BM$5</f>
        <v>8.1237042277083752E-4</v>
      </c>
      <c r="BO18" s="17">
        <v>5209</v>
      </c>
      <c r="BP18" s="72">
        <f t="shared" ref="BP18" si="689">+BO18/BO$5</f>
        <v>2.8901718068151238E-3</v>
      </c>
      <c r="BQ18" s="17">
        <v>15035</v>
      </c>
      <c r="BR18" s="72">
        <f t="shared" ref="BR18" si="690">+BQ18/BQ$5</f>
        <v>7.3887640855840517E-4</v>
      </c>
      <c r="BS18" s="17">
        <v>3540</v>
      </c>
      <c r="BT18" s="72">
        <f t="shared" ref="BT18" si="691">+BS18/BS$5</f>
        <v>4.6783848312490731E-4</v>
      </c>
      <c r="BU18" s="17">
        <v>7535</v>
      </c>
      <c r="BV18" s="72">
        <f t="shared" ref="BV18" si="692">+BU18/BU$5</f>
        <v>7.6756564035958949E-3</v>
      </c>
      <c r="BW18" s="17">
        <v>15463</v>
      </c>
      <c r="BX18" s="72">
        <f t="shared" ref="BX18" si="693">+BW18/BW$5</f>
        <v>1.2393848169228326E-3</v>
      </c>
      <c r="BY18" s="17">
        <v>6448</v>
      </c>
      <c r="BZ18" s="72">
        <f t="shared" ref="BZ18" si="694">+BY18/BY$5</f>
        <v>1.7976250050530324E-3</v>
      </c>
      <c r="CA18" s="17">
        <v>58369</v>
      </c>
      <c r="CB18" s="72">
        <f t="shared" ref="CB18" si="695">+CA18/CA$5</f>
        <v>2.0945111886204768E-2</v>
      </c>
      <c r="CC18" s="17">
        <v>11342</v>
      </c>
      <c r="CD18" s="72">
        <f t="shared" ref="CD18" si="696">+CC18/CC$5</f>
        <v>8.4110513888394501E-4</v>
      </c>
      <c r="CE18" s="17">
        <v>877</v>
      </c>
      <c r="CF18" s="72">
        <f t="shared" ref="CF18" si="697">+CE18/CE$5</f>
        <v>8.2324227917018682E-4</v>
      </c>
      <c r="CG18" s="17">
        <v>1520</v>
      </c>
      <c r="CH18" s="72">
        <f t="shared" ref="CH18" si="698">+CG18/CG$5</f>
        <v>3.8807982189178699E-4</v>
      </c>
      <c r="CI18" s="17">
        <v>6223</v>
      </c>
      <c r="CJ18" s="72">
        <f t="shared" ref="CJ18" si="699">+CI18/CI$5</f>
        <v>5.9914484901992691E-3</v>
      </c>
      <c r="CK18" s="17">
        <v>2899</v>
      </c>
      <c r="CL18" s="72">
        <f t="shared" ref="CL18" si="700">+CK18/CK$5</f>
        <v>5.1990609050526658E-4</v>
      </c>
      <c r="CM18" s="17">
        <v>23033</v>
      </c>
      <c r="CN18" s="72">
        <f t="shared" ref="CN18" si="701">+CM18/CM$5</f>
        <v>1.1521489957300507E-3</v>
      </c>
      <c r="CO18" s="17">
        <v>71321</v>
      </c>
      <c r="CP18" s="72">
        <f t="shared" ref="CP18" si="702">+CO18/CO$5</f>
        <v>2.7652512206365804E-2</v>
      </c>
      <c r="CQ18" s="17">
        <v>1137</v>
      </c>
      <c r="CR18" s="72">
        <f t="shared" ref="CR18" si="703">+CQ18/CQ$5</f>
        <v>2.0812054517698481E-3</v>
      </c>
      <c r="CS18" s="17">
        <v>6682</v>
      </c>
      <c r="CT18" s="72">
        <f t="shared" ref="CT18" si="704">+CS18/CS$5</f>
        <v>1.0754304538342265E-3</v>
      </c>
      <c r="CU18" s="17">
        <v>89321</v>
      </c>
      <c r="CV18" s="72">
        <f t="shared" ref="CV18" si="705">+CU18/CU$5</f>
        <v>1.862058297699179E-2</v>
      </c>
      <c r="CW18" s="17">
        <v>2236</v>
      </c>
      <c r="CX18" s="72">
        <f t="shared" ref="CX18" si="706">+CW18/CW$5</f>
        <v>9.6340400450335359E-4</v>
      </c>
      <c r="CY18" s="17">
        <v>8627</v>
      </c>
      <c r="CZ18" s="72">
        <f t="shared" ref="CZ18" si="707">+CY18/CY$5</f>
        <v>1.5317315402113708E-3</v>
      </c>
      <c r="DA18" s="17">
        <v>10761</v>
      </c>
      <c r="DB18" s="72">
        <f t="shared" ref="DB18" si="708">+DA18/DA$5</f>
        <v>1.9687553170663882E-2</v>
      </c>
      <c r="DC18" s="17">
        <v>1055</v>
      </c>
      <c r="DD18" s="72">
        <f t="shared" ref="DD18" si="709">+DC18/DC$5</f>
        <v>6.2218505493805577E-4</v>
      </c>
      <c r="DE18" s="17">
        <v>0</v>
      </c>
      <c r="DF18" s="72">
        <f t="shared" ref="DF18" si="710">+DE18/DE$5</f>
        <v>0</v>
      </c>
      <c r="DG18" s="17">
        <v>308</v>
      </c>
      <c r="DH18" s="72">
        <f t="shared" ref="DH18" si="711">+DG18/DG$5</f>
        <v>3.2576046029529973E-3</v>
      </c>
      <c r="DI18" s="17">
        <v>65</v>
      </c>
      <c r="DJ18" s="72">
        <f t="shared" ref="DJ18" si="712">+DI18/DI$5</f>
        <v>4.4459644322845417E-3</v>
      </c>
      <c r="DK18" s="17">
        <v>30</v>
      </c>
      <c r="DL18" s="72">
        <f t="shared" ref="DL18" si="713">+DK18/DK$5</f>
        <v>4.5443528841492974E-4</v>
      </c>
      <c r="DM18" s="17">
        <v>0</v>
      </c>
      <c r="DN18" s="72">
        <f t="shared" ref="DN18" si="714">+DM18/DM$5</f>
        <v>0</v>
      </c>
      <c r="DO18" s="17">
        <v>107018</v>
      </c>
      <c r="DP18" s="72">
        <f t="shared" ref="DP18" si="715">+DO18/DO$5</f>
        <v>2.3125872030978099E-3</v>
      </c>
    </row>
    <row r="19" spans="1:120" x14ac:dyDescent="0.2">
      <c r="A19" s="6" t="s">
        <v>13</v>
      </c>
      <c r="B19" s="16">
        <v>12859995</v>
      </c>
      <c r="C19" s="54">
        <f>+AF19</f>
        <v>8641354</v>
      </c>
      <c r="D19" s="60">
        <f>+C19/B19</f>
        <v>0.671956248816582</v>
      </c>
      <c r="E19" s="60">
        <f>+(B19-C19)/B19</f>
        <v>0.32804375118341805</v>
      </c>
      <c r="F19" s="17">
        <v>42761</v>
      </c>
      <c r="G19" s="72">
        <f t="shared" si="0"/>
        <v>8.8779110240688325E-3</v>
      </c>
      <c r="H19" s="20">
        <v>5630</v>
      </c>
      <c r="I19" s="72">
        <f t="shared" si="0"/>
        <v>9.151302069364594E-3</v>
      </c>
      <c r="J19" s="17">
        <v>21873</v>
      </c>
      <c r="K19" s="72">
        <f t="shared" ref="K19" si="716">+J19/J$5</f>
        <v>5.8943797642733164E-3</v>
      </c>
      <c r="L19" s="17">
        <v>45574</v>
      </c>
      <c r="M19" s="72">
        <f t="shared" ref="M19" si="717">+L19/L$5</f>
        <v>1.5945362972707728E-2</v>
      </c>
      <c r="N19" s="17">
        <v>139268</v>
      </c>
      <c r="O19" s="72">
        <f t="shared" ref="O19" si="718">+N19/N$5</f>
        <v>4.8745380812699754E-3</v>
      </c>
      <c r="P19" s="17">
        <v>24667</v>
      </c>
      <c r="Q19" s="72">
        <f t="shared" ref="Q19" si="719">+P19/P$5</f>
        <v>6.8338556083078986E-3</v>
      </c>
      <c r="R19" s="17">
        <v>15519</v>
      </c>
      <c r="S19" s="72">
        <f t="shared" ref="S19" si="720">+R19/R$5</f>
        <v>4.8142053024815539E-3</v>
      </c>
      <c r="T19" s="17">
        <v>4748</v>
      </c>
      <c r="U19" s="72">
        <f t="shared" ref="U19" si="721">+T19/T$5</f>
        <v>6.4158347341509428E-3</v>
      </c>
      <c r="V19" s="17">
        <v>7732</v>
      </c>
      <c r="W19" s="72">
        <f t="shared" ref="W19" si="722">+V19/V$5</f>
        <v>5.5444130286535437E-3</v>
      </c>
      <c r="X19" s="17">
        <v>54757</v>
      </c>
      <c r="Y19" s="72">
        <f t="shared" ref="Y19" si="723">+X19/X$5</f>
        <v>5.5569785916732492E-3</v>
      </c>
      <c r="Z19" s="17">
        <v>32941</v>
      </c>
      <c r="AA19" s="72">
        <f t="shared" ref="AA19" si="724">+Z19/Z$5</f>
        <v>4.3790161364637608E-3</v>
      </c>
      <c r="AB19" s="17">
        <v>8676</v>
      </c>
      <c r="AC19" s="72">
        <f t="shared" ref="AC19" si="725">+AB19/AB$5</f>
        <v>6.8399463589268947E-3</v>
      </c>
      <c r="AD19" s="17">
        <v>8279</v>
      </c>
      <c r="AE19" s="72">
        <f t="shared" ref="AE19" si="726">+AD19/AD$5</f>
        <v>6.2730484712143677E-3</v>
      </c>
      <c r="AF19" s="20">
        <v>8641354</v>
      </c>
      <c r="AG19" s="72">
        <f t="shared" ref="AG19" si="727">+AF19/AF$5</f>
        <v>0.64480695721264381</v>
      </c>
      <c r="AH19" s="20">
        <v>192599</v>
      </c>
      <c r="AI19" s="72">
        <f t="shared" ref="AI19" si="728">+AH19/AH$5</f>
        <v>2.9372033043251228E-2</v>
      </c>
      <c r="AJ19" s="17">
        <v>129849</v>
      </c>
      <c r="AK19" s="72">
        <f t="shared" ref="AK19" si="729">+AJ19/AJ$5</f>
        <v>3.5796299430838591E-2</v>
      </c>
      <c r="AL19" s="17">
        <v>27770</v>
      </c>
      <c r="AM19" s="72">
        <f t="shared" ref="AM19" si="730">+AL19/AL$5</f>
        <v>9.395815563219426E-3</v>
      </c>
      <c r="AN19" s="17">
        <v>48607</v>
      </c>
      <c r="AO19" s="72">
        <f t="shared" ref="AO19" si="731">+AN19/AN$5</f>
        <v>1.0887416138650765E-2</v>
      </c>
      <c r="AP19" s="17">
        <v>31173</v>
      </c>
      <c r="AQ19" s="72">
        <f t="shared" ref="AQ19" si="732">+AP19/AP$5</f>
        <v>5.9853427935017377E-3</v>
      </c>
      <c r="AR19" s="17">
        <v>6984</v>
      </c>
      <c r="AS19" s="72">
        <f t="shared" ref="AS19" si="733">+AR19/AR$5</f>
        <v>5.1786462407729409E-3</v>
      </c>
      <c r="AT19" s="17">
        <v>22750</v>
      </c>
      <c r="AU19" s="72">
        <f t="shared" ref="AU19" si="734">+AT19/AT$5</f>
        <v>5.2433453880340632E-3</v>
      </c>
      <c r="AV19" s="17">
        <v>30477</v>
      </c>
      <c r="AW19" s="72">
        <f t="shared" ref="AW19" si="735">+AV19/AV$5</f>
        <v>4.6727725331679919E-3</v>
      </c>
      <c r="AX19" s="17">
        <v>146593</v>
      </c>
      <c r="AY19" s="72">
        <f t="shared" ref="AY19" si="736">+AX19/AX$5</f>
        <v>1.3721799232815574E-2</v>
      </c>
      <c r="AZ19" s="17">
        <v>50038</v>
      </c>
      <c r="BA19" s="72">
        <f t="shared" ref="BA19" si="737">+AZ19/AZ$5</f>
        <v>9.6546566478556695E-3</v>
      </c>
      <c r="BB19" s="17">
        <v>129655</v>
      </c>
      <c r="BC19" s="72">
        <f t="shared" ref="BC19" si="738">+BB19/BB$5</f>
        <v>3.8129976887625747E-2</v>
      </c>
      <c r="BD19" s="17">
        <v>212963</v>
      </c>
      <c r="BE19" s="17">
        <v>6349</v>
      </c>
      <c r="BF19" s="72">
        <f t="shared" ref="BF19" si="739">+BE19/BE$5</f>
        <v>6.5336406857801474E-3</v>
      </c>
      <c r="BG19" s="17">
        <v>18726</v>
      </c>
      <c r="BH19" s="72">
        <f t="shared" ref="BH19" si="740">+BG19/BG$5</f>
        <v>9.0068207692688782E-3</v>
      </c>
      <c r="BI19" s="17">
        <v>6735</v>
      </c>
      <c r="BJ19" s="72">
        <f t="shared" ref="BJ19" si="741">+BI19/BI$5</f>
        <v>5.8923884514435693E-3</v>
      </c>
      <c r="BK19" s="17">
        <v>3426</v>
      </c>
      <c r="BL19" s="72">
        <f t="shared" ref="BL19" si="742">+BK19/BK$5</f>
        <v>3.5877350982281239E-3</v>
      </c>
      <c r="BM19" s="17">
        <v>35764</v>
      </c>
      <c r="BN19" s="72">
        <f t="shared" ref="BN19" si="743">+BM19/BM$5</f>
        <v>4.6344896793709097E-3</v>
      </c>
      <c r="BO19" s="17">
        <v>6746</v>
      </c>
      <c r="BP19" s="72">
        <f t="shared" ref="BP19" si="744">+BO19/BO$5</f>
        <v>3.7429639103042475E-3</v>
      </c>
      <c r="BQ19" s="17">
        <v>102769</v>
      </c>
      <c r="BR19" s="72">
        <f t="shared" ref="BR19" si="745">+BQ19/BQ$5</f>
        <v>5.0504549139433813E-3</v>
      </c>
      <c r="BS19" s="17">
        <v>24368</v>
      </c>
      <c r="BT19" s="72">
        <f t="shared" ref="BT19" si="746">+BS19/BS$5</f>
        <v>3.2204203832733734E-3</v>
      </c>
      <c r="BU19" s="17">
        <v>7404</v>
      </c>
      <c r="BV19" s="72">
        <f t="shared" ref="BV19" si="747">+BU19/BU$5</f>
        <v>7.5422110168844071E-3</v>
      </c>
      <c r="BW19" s="17">
        <v>112166</v>
      </c>
      <c r="BX19" s="72">
        <f t="shared" ref="BX19" si="748">+BW19/BW$5</f>
        <v>8.9902889073896694E-3</v>
      </c>
      <c r="BY19" s="17">
        <v>20512</v>
      </c>
      <c r="BZ19" s="72">
        <f t="shared" ref="BZ19" si="749">+BY19/BY$5</f>
        <v>5.7184993957270164E-3</v>
      </c>
      <c r="CA19" s="17">
        <v>8618</v>
      </c>
      <c r="CB19" s="72">
        <f t="shared" ref="CB19" si="750">+CA19/CA$5</f>
        <v>3.0924801561670184E-3</v>
      </c>
      <c r="CC19" s="17">
        <v>57942</v>
      </c>
      <c r="CD19" s="72">
        <f t="shared" ref="CD19" si="751">+CC19/CC$5</f>
        <v>4.2968889047093582E-3</v>
      </c>
      <c r="CE19" s="17">
        <v>3656</v>
      </c>
      <c r="CF19" s="72">
        <f t="shared" ref="CF19" si="752">+CE19/CE$5</f>
        <v>3.4318971181826717E-3</v>
      </c>
      <c r="CG19" s="17">
        <v>11672</v>
      </c>
      <c r="CH19" s="72">
        <f t="shared" ref="CH19" si="753">+CG19/CG$5</f>
        <v>2.9800445270532485E-3</v>
      </c>
      <c r="CI19" s="17">
        <v>8587</v>
      </c>
      <c r="CJ19" s="72">
        <f t="shared" ref="CJ19" si="754">+CI19/CI$5</f>
        <v>8.267486451123433E-3</v>
      </c>
      <c r="CK19" s="17">
        <v>48967</v>
      </c>
      <c r="CL19" s="72">
        <f t="shared" ref="CL19" si="755">+CK19/CK$5</f>
        <v>8.7817321606662255E-3</v>
      </c>
      <c r="CM19" s="17">
        <v>94832</v>
      </c>
      <c r="CN19" s="72">
        <f t="shared" ref="CN19" si="756">+CM19/CM$5</f>
        <v>4.743654476753882E-3</v>
      </c>
      <c r="CO19" s="17">
        <v>7856</v>
      </c>
      <c r="CP19" s="72">
        <f t="shared" ref="CP19" si="757">+CO19/CO$5</f>
        <v>3.0459210596207255E-3</v>
      </c>
      <c r="CQ19" s="17">
        <v>1636</v>
      </c>
      <c r="CR19" s="72">
        <f t="shared" ref="CR19" si="758">+CQ19/CQ$5</f>
        <v>2.9945928927840562E-3</v>
      </c>
      <c r="CS19" s="17">
        <v>33157</v>
      </c>
      <c r="CT19" s="72">
        <f t="shared" ref="CT19" si="759">+CS19/CS$5</f>
        <v>5.3364333369921363E-3</v>
      </c>
      <c r="CU19" s="17">
        <v>19998</v>
      </c>
      <c r="CV19" s="72">
        <f t="shared" ref="CV19" si="760">+CU19/CU$5</f>
        <v>4.1689459183605398E-3</v>
      </c>
      <c r="CW19" s="17">
        <v>13144</v>
      </c>
      <c r="CX19" s="72">
        <f t="shared" ref="CX19" si="761">+CW19/CW$5</f>
        <v>5.66322997996068E-3</v>
      </c>
      <c r="CY19" s="17">
        <v>145592</v>
      </c>
      <c r="CZ19" s="72">
        <f t="shared" ref="CZ19" si="762">+CY19/CY$5</f>
        <v>2.5849989382456695E-2</v>
      </c>
      <c r="DA19" s="17">
        <v>4953</v>
      </c>
      <c r="DB19" s="72">
        <f t="shared" ref="DB19" si="763">+DA19/DA$5</f>
        <v>9.0616532714708851E-3</v>
      </c>
      <c r="DC19" s="17">
        <v>46121</v>
      </c>
      <c r="DD19" s="72">
        <f t="shared" ref="DD19" si="764">+DC19/DC$5</f>
        <v>2.7199807505969734E-2</v>
      </c>
      <c r="DE19" s="17">
        <v>0</v>
      </c>
      <c r="DF19" s="72">
        <f t="shared" ref="DF19" si="765">+DE19/DE$5</f>
        <v>0</v>
      </c>
      <c r="DG19" s="17">
        <v>2393</v>
      </c>
      <c r="DH19" s="72">
        <f t="shared" ref="DH19" si="766">+DG19/DG$5</f>
        <v>2.5309895502813387E-2</v>
      </c>
      <c r="DI19" s="17">
        <v>0</v>
      </c>
      <c r="DJ19" s="72">
        <f t="shared" ref="DJ19" si="767">+DI19/DI$5</f>
        <v>0</v>
      </c>
      <c r="DK19" s="17">
        <v>780</v>
      </c>
      <c r="DL19" s="72">
        <f t="shared" ref="DL19" si="768">+DK19/DK$5</f>
        <v>1.1815317498788173E-2</v>
      </c>
      <c r="DM19" s="17">
        <v>54</v>
      </c>
      <c r="DN19" s="72">
        <f t="shared" ref="DN19" si="769">+DM19/DM$5</f>
        <v>5.9800664451827246E-2</v>
      </c>
      <c r="DO19" s="17">
        <v>1921835</v>
      </c>
      <c r="DP19" s="72">
        <f t="shared" ref="DP19" si="770">+DO19/DO$5</f>
        <v>4.1529565376529923E-2</v>
      </c>
    </row>
    <row r="20" spans="1:120" x14ac:dyDescent="0.2">
      <c r="A20" s="6" t="s">
        <v>14</v>
      </c>
      <c r="B20" s="16">
        <v>6619680</v>
      </c>
      <c r="C20" s="54">
        <f>+AH20</f>
        <v>4530700</v>
      </c>
      <c r="D20" s="60">
        <f>+C20/B20</f>
        <v>0.6844288545669881</v>
      </c>
      <c r="E20" s="60">
        <f>+(B20-C20)/B20</f>
        <v>0.31557114543301185</v>
      </c>
      <c r="F20" s="17">
        <v>21085</v>
      </c>
      <c r="G20" s="72">
        <f t="shared" si="0"/>
        <v>4.3776046851685254E-3</v>
      </c>
      <c r="H20" s="20">
        <v>4222</v>
      </c>
      <c r="I20" s="72">
        <f t="shared" si="0"/>
        <v>6.8626638253743016E-3</v>
      </c>
      <c r="J20" s="17">
        <v>12085</v>
      </c>
      <c r="K20" s="72">
        <f t="shared" ref="K20" si="771">+J20/J$5</f>
        <v>3.2566899579958408E-3</v>
      </c>
      <c r="L20" s="17">
        <v>18913</v>
      </c>
      <c r="M20" s="72">
        <f t="shared" ref="M20" si="772">+L20/L$5</f>
        <v>6.6172521591877217E-3</v>
      </c>
      <c r="N20" s="17">
        <v>85655</v>
      </c>
      <c r="O20" s="72">
        <f t="shared" ref="O20" si="773">+N20/N$5</f>
        <v>2.9980222258607849E-3</v>
      </c>
      <c r="P20" s="17">
        <v>13900</v>
      </c>
      <c r="Q20" s="72">
        <f t="shared" ref="Q20" si="774">+P20/P$5</f>
        <v>3.8509179452499206E-3</v>
      </c>
      <c r="R20" s="17">
        <v>8422</v>
      </c>
      <c r="S20" s="72">
        <f t="shared" ref="S20" si="775">+R20/R$5</f>
        <v>2.6126191801984435E-3</v>
      </c>
      <c r="T20" s="17">
        <v>2203</v>
      </c>
      <c r="U20" s="72">
        <f t="shared" ref="U20" si="776">+T20/T$5</f>
        <v>2.9768500251336409E-3</v>
      </c>
      <c r="V20" s="17">
        <v>4167</v>
      </c>
      <c r="W20" s="72">
        <f t="shared" ref="W20" si="777">+V20/V$5</f>
        <v>2.9880456661147592E-3</v>
      </c>
      <c r="X20" s="17">
        <v>50829</v>
      </c>
      <c r="Y20" s="72">
        <f t="shared" ref="Y20" si="778">+X20/X$5</f>
        <v>5.1583480620954331E-3</v>
      </c>
      <c r="Z20" s="17">
        <v>20608</v>
      </c>
      <c r="AA20" s="72">
        <f t="shared" ref="AA20" si="779">+Z20/Z$5</f>
        <v>2.7395271710101447E-3</v>
      </c>
      <c r="AB20" s="17">
        <v>5775</v>
      </c>
      <c r="AC20" s="72">
        <f t="shared" ref="AC20" si="780">+AB20/AB$5</f>
        <v>4.5528688592442156E-3</v>
      </c>
      <c r="AD20" s="17">
        <v>3800</v>
      </c>
      <c r="AE20" s="72">
        <f t="shared" ref="AE20" si="781">+AD20/AD$5</f>
        <v>2.8792830282177314E-3</v>
      </c>
      <c r="AF20" s="17">
        <v>361782</v>
      </c>
      <c r="AG20" s="72">
        <f t="shared" ref="AG20" si="782">+AF20/AF$5</f>
        <v>2.6995717406589834E-2</v>
      </c>
      <c r="AH20" s="20">
        <v>4530700</v>
      </c>
      <c r="AI20" s="72">
        <f t="shared" ref="AI20" si="783">+AH20/AH$5</f>
        <v>0.69094787672344271</v>
      </c>
      <c r="AJ20" s="20">
        <v>26032</v>
      </c>
      <c r="AK20" s="72">
        <f t="shared" ref="AK20" si="784">+AJ20/AJ$5</f>
        <v>7.1764069556453283E-3</v>
      </c>
      <c r="AL20" s="17">
        <v>14418</v>
      </c>
      <c r="AM20" s="72">
        <f t="shared" ref="AM20" si="785">+AL20/AL$5</f>
        <v>4.8782451851097468E-3</v>
      </c>
      <c r="AN20" s="17">
        <v>221743</v>
      </c>
      <c r="AO20" s="72">
        <f t="shared" ref="AO20" si="786">+AN20/AN$5</f>
        <v>4.966791443275323E-2</v>
      </c>
      <c r="AP20" s="17">
        <v>14213</v>
      </c>
      <c r="AQ20" s="72">
        <f t="shared" ref="AQ20" si="787">+AP20/AP$5</f>
        <v>2.7289538101575145E-3</v>
      </c>
      <c r="AR20" s="17">
        <v>3739</v>
      </c>
      <c r="AS20" s="72">
        <f t="shared" ref="AS20" si="788">+AR20/AR$5</f>
        <v>2.7724739825673007E-3</v>
      </c>
      <c r="AT20" s="17">
        <v>11186</v>
      </c>
      <c r="AU20" s="72">
        <f t="shared" ref="AU20" si="789">+AT20/AT$5</f>
        <v>2.5781125938702872E-3</v>
      </c>
      <c r="AV20" s="17">
        <v>9829</v>
      </c>
      <c r="AW20" s="72">
        <f t="shared" ref="AW20" si="790">+AV20/AV$5</f>
        <v>1.506994823260432E-3</v>
      </c>
      <c r="AX20" s="17">
        <v>132743</v>
      </c>
      <c r="AY20" s="72">
        <f t="shared" ref="AY20" si="791">+AX20/AX$5</f>
        <v>1.2425373623308329E-2</v>
      </c>
      <c r="AZ20" s="17">
        <v>14299</v>
      </c>
      <c r="BA20" s="72">
        <f t="shared" ref="BA20" si="792">+AZ20/AZ$5</f>
        <v>2.7589419123004162E-3</v>
      </c>
      <c r="BB20" s="17">
        <v>26816</v>
      </c>
      <c r="BC20" s="72">
        <f t="shared" ref="BC20" si="793">+BB20/BB$5</f>
        <v>7.8862632387379748E-3</v>
      </c>
      <c r="BD20" s="17">
        <v>39484</v>
      </c>
      <c r="BE20" s="17">
        <v>3501</v>
      </c>
      <c r="BF20" s="72">
        <f t="shared" ref="BF20" si="794">+BE20/BE$5</f>
        <v>3.6028155679502746E-3</v>
      </c>
      <c r="BG20" s="17">
        <v>7030</v>
      </c>
      <c r="BH20" s="72">
        <f t="shared" ref="BH20" si="795">+BG20/BG$5</f>
        <v>3.381285379043053E-3</v>
      </c>
      <c r="BI20" s="17">
        <v>2693</v>
      </c>
      <c r="BJ20" s="72">
        <f t="shared" ref="BJ20" si="796">+BI20/BI$5</f>
        <v>2.3560804899387575E-3</v>
      </c>
      <c r="BK20" s="17">
        <v>2697</v>
      </c>
      <c r="BL20" s="72">
        <f t="shared" ref="BL20" si="797">+BK20/BK$5</f>
        <v>2.8243203619151341E-3</v>
      </c>
      <c r="BM20" s="17">
        <v>17146</v>
      </c>
      <c r="BN20" s="72">
        <f t="shared" ref="BN20" si="798">+BM20/BM$5</f>
        <v>2.2218700380967908E-3</v>
      </c>
      <c r="BO20" s="17">
        <v>6432</v>
      </c>
      <c r="BP20" s="72">
        <f t="shared" ref="BP20" si="799">+BO20/BO$5</f>
        <v>3.5687435326233205E-3</v>
      </c>
      <c r="BQ20" s="17">
        <v>51477</v>
      </c>
      <c r="BR20" s="72">
        <f t="shared" ref="BR20" si="800">+BQ20/BQ$5</f>
        <v>2.5297732546299316E-3</v>
      </c>
      <c r="BS20" s="17">
        <v>17730</v>
      </c>
      <c r="BT20" s="72">
        <f t="shared" ref="BT20" si="801">+BS20/BS$5</f>
        <v>2.343157148532375E-3</v>
      </c>
      <c r="BU20" s="17">
        <v>3289</v>
      </c>
      <c r="BV20" s="72">
        <f t="shared" ref="BV20" si="802">+BU20/BU$5</f>
        <v>3.3503960068250694E-3</v>
      </c>
      <c r="BW20" s="17">
        <v>204250</v>
      </c>
      <c r="BX20" s="72">
        <f t="shared" ref="BX20" si="803">+BW20/BW$5</f>
        <v>1.6370972570425441E-2</v>
      </c>
      <c r="BY20" s="17">
        <v>13296</v>
      </c>
      <c r="BZ20" s="72">
        <f t="shared" ref="BZ20" si="804">+BY20/BY$5</f>
        <v>3.7067652089306947E-3</v>
      </c>
      <c r="CA20" s="17">
        <v>5300</v>
      </c>
      <c r="CB20" s="72">
        <f t="shared" ref="CB20" si="805">+CA20/CA$5</f>
        <v>1.9018501772667901E-3</v>
      </c>
      <c r="CC20" s="17">
        <v>51463</v>
      </c>
      <c r="CD20" s="72">
        <f t="shared" ref="CD20" si="806">+CC20/CC$5</f>
        <v>3.816416307739769E-3</v>
      </c>
      <c r="CE20" s="17">
        <v>2232</v>
      </c>
      <c r="CF20" s="72">
        <f t="shared" ref="CF20" si="807">+CE20/CE$5</f>
        <v>2.0951844550830753E-3</v>
      </c>
      <c r="CG20" s="17">
        <v>6910</v>
      </c>
      <c r="CH20" s="72">
        <f t="shared" ref="CH20" si="808">+CG20/CG$5</f>
        <v>1.7642312955738475E-3</v>
      </c>
      <c r="CI20" s="17">
        <v>4076</v>
      </c>
      <c r="CJ20" s="72">
        <f t="shared" ref="CJ20" si="809">+CI20/CI$5</f>
        <v>3.924336179664506E-3</v>
      </c>
      <c r="CK20" s="17">
        <v>48983</v>
      </c>
      <c r="CL20" s="72">
        <f t="shared" ref="CL20" si="810">+CK20/CK$5</f>
        <v>8.7846015975231017E-3</v>
      </c>
      <c r="CM20" s="17">
        <v>55853</v>
      </c>
      <c r="CN20" s="72">
        <f t="shared" ref="CN20" si="811">+CM20/CM$5</f>
        <v>2.7938600207749976E-3</v>
      </c>
      <c r="CO20" s="17">
        <v>5743</v>
      </c>
      <c r="CP20" s="72">
        <f t="shared" ref="CP20" si="812">+CO20/CO$5</f>
        <v>2.2266706524187662E-3</v>
      </c>
      <c r="CQ20" s="17">
        <v>862</v>
      </c>
      <c r="CR20" s="72">
        <f t="shared" ref="CR20" si="813">+CQ20/CQ$5</f>
        <v>1.5778356195475895E-3</v>
      </c>
      <c r="CS20" s="17">
        <v>22795</v>
      </c>
      <c r="CT20" s="72">
        <f t="shared" ref="CT20" si="814">+CS20/CS$5</f>
        <v>3.668727506008859E-3</v>
      </c>
      <c r="CU20" s="17">
        <v>11066</v>
      </c>
      <c r="CV20" s="72">
        <f t="shared" ref="CV20" si="815">+CU20/CU$5</f>
        <v>2.306908467475634E-3</v>
      </c>
      <c r="CW20" s="17">
        <v>17360</v>
      </c>
      <c r="CX20" s="72">
        <f t="shared" ref="CX20" si="816">+CW20/CW$5</f>
        <v>7.4797377093820299E-3</v>
      </c>
      <c r="CY20" s="17">
        <v>32025</v>
      </c>
      <c r="CZ20" s="72">
        <f t="shared" ref="CZ20" si="817">+CY20/CY$5</f>
        <v>5.6860672974694739E-3</v>
      </c>
      <c r="DA20" s="17">
        <v>1547</v>
      </c>
      <c r="DB20" s="72">
        <f t="shared" ref="DB20" si="818">+DA20/DA$5</f>
        <v>2.830280155656261E-3</v>
      </c>
      <c r="DC20" s="17">
        <v>8393</v>
      </c>
      <c r="DD20" s="72">
        <f t="shared" ref="DD20" si="819">+DC20/DC$5</f>
        <v>4.9497622427441719E-3</v>
      </c>
      <c r="DE20" s="17">
        <v>156</v>
      </c>
      <c r="DF20" s="72">
        <f t="shared" ref="DF20" si="820">+DE20/DE$5</f>
        <v>5.0577097652703927E-3</v>
      </c>
      <c r="DG20" s="17">
        <v>1401</v>
      </c>
      <c r="DH20" s="72">
        <f t="shared" ref="DH20" si="821">+DG20/DG$5</f>
        <v>1.4817870288107628E-2</v>
      </c>
      <c r="DI20" s="17">
        <v>25</v>
      </c>
      <c r="DJ20" s="72">
        <f t="shared" ref="DJ20" si="822">+DI20/DI$5</f>
        <v>1.7099863201094391E-3</v>
      </c>
      <c r="DK20" s="17">
        <v>71</v>
      </c>
      <c r="DL20" s="72">
        <f t="shared" ref="DL20" si="823">+DK20/DK$5</f>
        <v>1.0754968492486671E-3</v>
      </c>
      <c r="DM20" s="17">
        <v>0</v>
      </c>
      <c r="DN20" s="72">
        <f t="shared" ref="DN20" si="824">+DM20/DM$5</f>
        <v>0</v>
      </c>
      <c r="DO20" s="17">
        <v>355230</v>
      </c>
      <c r="DP20" s="72">
        <f t="shared" ref="DP20" si="825">+DO20/DO$5</f>
        <v>7.6762820474727145E-3</v>
      </c>
    </row>
    <row r="21" spans="1:120" x14ac:dyDescent="0.2">
      <c r="A21" s="6" t="s">
        <v>15</v>
      </c>
      <c r="B21" s="16">
        <v>3123899</v>
      </c>
      <c r="C21" s="54">
        <f>+AJ21</f>
        <v>2220360</v>
      </c>
      <c r="D21" s="60">
        <f>+C21/B21</f>
        <v>0.71076561694216112</v>
      </c>
      <c r="E21" s="60">
        <f>+(B21-C21)/B21</f>
        <v>0.28923438305783894</v>
      </c>
      <c r="F21" s="17">
        <v>3823</v>
      </c>
      <c r="G21" s="72">
        <f t="shared" si="0"/>
        <v>7.9371983454585128E-4</v>
      </c>
      <c r="H21" s="20">
        <v>2559</v>
      </c>
      <c r="I21" s="72">
        <f t="shared" si="0"/>
        <v>4.1595349903204258E-3</v>
      </c>
      <c r="J21" s="17">
        <v>8127</v>
      </c>
      <c r="K21" s="72">
        <f t="shared" ref="K21" si="826">+J21/J$5</f>
        <v>2.1900802059273642E-3</v>
      </c>
      <c r="L21" s="17">
        <v>7537</v>
      </c>
      <c r="M21" s="72">
        <f t="shared" ref="M21" si="827">+L21/L$5</f>
        <v>2.6370342898428519E-3</v>
      </c>
      <c r="N21" s="17">
        <v>56921</v>
      </c>
      <c r="O21" s="72">
        <f t="shared" ref="O21" si="828">+N21/N$5</f>
        <v>1.9922996102763615E-3</v>
      </c>
      <c r="P21" s="17">
        <v>15015</v>
      </c>
      <c r="Q21" s="72">
        <f t="shared" ref="Q21" si="829">+P21/P$5</f>
        <v>4.159822514239392E-3</v>
      </c>
      <c r="R21" s="17">
        <v>3032</v>
      </c>
      <c r="S21" s="72">
        <f t="shared" ref="S21" si="830">+R21/R$5</f>
        <v>9.4056772196172891E-4</v>
      </c>
      <c r="T21" s="17">
        <v>623</v>
      </c>
      <c r="U21" s="72">
        <f t="shared" ref="U21" si="831">+T21/T$5</f>
        <v>8.4184183643134733E-4</v>
      </c>
      <c r="V21" s="17">
        <v>1323</v>
      </c>
      <c r="W21" s="72">
        <f t="shared" ref="W21" si="832">+V21/V$5</f>
        <v>9.4868836483557142E-4</v>
      </c>
      <c r="X21" s="17">
        <v>12957</v>
      </c>
      <c r="Y21" s="72">
        <f t="shared" ref="Y21" si="833">+X21/X$5</f>
        <v>1.3149327321129772E-3</v>
      </c>
      <c r="Z21" s="17">
        <v>5942</v>
      </c>
      <c r="AA21" s="72">
        <f t="shared" ref="AA21" si="834">+Z21/Z$5</f>
        <v>7.8990054591140729E-4</v>
      </c>
      <c r="AB21" s="17">
        <v>2358</v>
      </c>
      <c r="AC21" s="72">
        <f t="shared" ref="AC21" si="835">+AB21/AB$5</f>
        <v>1.8589895705797162E-3</v>
      </c>
      <c r="AD21" s="17">
        <v>2160</v>
      </c>
      <c r="AE21" s="72">
        <f t="shared" ref="AE21" si="836">+AD21/AD$5</f>
        <v>1.6366450897237631E-3</v>
      </c>
      <c r="AF21" s="17">
        <v>130626</v>
      </c>
      <c r="AG21" s="72">
        <f t="shared" ref="AG21" si="837">+AF21/AF$5</f>
        <v>9.7471476799652935E-3</v>
      </c>
      <c r="AH21" s="17">
        <v>15162</v>
      </c>
      <c r="AI21" s="72">
        <f t="shared" ref="AI21" si="838">+AH21/AH$5</f>
        <v>2.3122589681243162E-3</v>
      </c>
      <c r="AJ21" s="20">
        <v>2220360</v>
      </c>
      <c r="AK21" s="72">
        <f t="shared" ref="AK21" si="839">+AJ21/AJ$5</f>
        <v>0.61210075860620239</v>
      </c>
      <c r="AL21" s="20">
        <v>16113</v>
      </c>
      <c r="AM21" s="72">
        <f t="shared" ref="AM21" si="840">+AL21/AL$5</f>
        <v>5.4517384288856538E-3</v>
      </c>
      <c r="AN21" s="17">
        <v>4588</v>
      </c>
      <c r="AO21" s="72">
        <f t="shared" ref="AO21" si="841">+AN21/AN$5</f>
        <v>1.0276599099744831E-3</v>
      </c>
      <c r="AP21" s="17">
        <v>6270</v>
      </c>
      <c r="AQ21" s="72">
        <f t="shared" ref="AQ21" si="842">+AP21/AP$5</f>
        <v>1.203865502686809E-3</v>
      </c>
      <c r="AR21" s="17">
        <v>1966</v>
      </c>
      <c r="AS21" s="72">
        <f t="shared" ref="AS21" si="843">+AR21/AR$5</f>
        <v>1.4577918827834483E-3</v>
      </c>
      <c r="AT21" s="17">
        <v>4032</v>
      </c>
      <c r="AU21" s="72">
        <f t="shared" ref="AU21" si="844">+AT21/AT$5</f>
        <v>9.292821364638833E-4</v>
      </c>
      <c r="AV21" s="17">
        <v>4939</v>
      </c>
      <c r="AW21" s="72">
        <f t="shared" ref="AW21" si="845">+AV21/AV$5</f>
        <v>7.572537828958464E-4</v>
      </c>
      <c r="AX21" s="17">
        <v>18319</v>
      </c>
      <c r="AY21" s="72">
        <f t="shared" ref="AY21" si="846">+AX21/AX$5</f>
        <v>1.7147451798240605E-3</v>
      </c>
      <c r="AZ21" s="17">
        <v>63251</v>
      </c>
      <c r="BA21" s="72">
        <f t="shared" ref="BA21" si="847">+AZ21/AZ$5</f>
        <v>1.2204058668082636E-2</v>
      </c>
      <c r="BB21" s="17">
        <v>6593</v>
      </c>
      <c r="BC21" s="72">
        <f t="shared" ref="BC21" si="848">+BB21/BB$5</f>
        <v>1.9389220440408511E-3</v>
      </c>
      <c r="BD21" s="17">
        <v>46843</v>
      </c>
      <c r="BE21" s="17">
        <v>3443</v>
      </c>
      <c r="BF21" s="72">
        <f t="shared" ref="BF21" si="849">+BE21/BE$5</f>
        <v>3.5431288204663797E-3</v>
      </c>
      <c r="BG21" s="17">
        <v>86660</v>
      </c>
      <c r="BH21" s="72">
        <f t="shared" ref="BH21" si="850">+BG21/BG$5</f>
        <v>4.1681677232983071E-2</v>
      </c>
      <c r="BI21" s="17">
        <v>3600</v>
      </c>
      <c r="BJ21" s="72">
        <f t="shared" ref="BJ21" si="851">+BI21/BI$5</f>
        <v>3.1496062992125984E-3</v>
      </c>
      <c r="BK21" s="17">
        <v>1345</v>
      </c>
      <c r="BL21" s="72">
        <f t="shared" ref="BL21" si="852">+BK21/BK$5</f>
        <v>1.4084949524567503E-3</v>
      </c>
      <c r="BM21" s="17">
        <v>4475</v>
      </c>
      <c r="BN21" s="72">
        <f t="shared" ref="BN21" si="853">+BM21/BM$5</f>
        <v>5.7989434389846837E-4</v>
      </c>
      <c r="BO21" s="17">
        <v>3678</v>
      </c>
      <c r="BP21" s="72">
        <f t="shared" ref="BP21" si="854">+BO21/BO$5</f>
        <v>2.0407087551288206E-3</v>
      </c>
      <c r="BQ21" s="17">
        <v>13898</v>
      </c>
      <c r="BR21" s="72">
        <f t="shared" ref="BR21" si="855">+BQ21/BQ$5</f>
        <v>6.8299995518089228E-4</v>
      </c>
      <c r="BS21" s="17">
        <v>6199</v>
      </c>
      <c r="BT21" s="72">
        <f t="shared" ref="BT21" si="856">+BS21/BS$5</f>
        <v>8.1924597652296624E-4</v>
      </c>
      <c r="BU21" s="17">
        <v>5802</v>
      </c>
      <c r="BV21" s="72">
        <f t="shared" ref="BV21" si="857">+BU21/BU$5</f>
        <v>5.9103063641225461E-3</v>
      </c>
      <c r="BW21" s="17">
        <v>13007</v>
      </c>
      <c r="BX21" s="72">
        <f t="shared" ref="BX21" si="858">+BW21/BW$5</f>
        <v>1.0425323878752689E-3</v>
      </c>
      <c r="BY21" s="17">
        <v>10119</v>
      </c>
      <c r="BZ21" s="72">
        <f t="shared" ref="BZ21" si="859">+BY21/BY$5</f>
        <v>2.8210557422660727E-3</v>
      </c>
      <c r="CA21" s="17">
        <v>4099</v>
      </c>
      <c r="CB21" s="72">
        <f t="shared" ref="CB21" si="860">+CA21/CA$5</f>
        <v>1.4708837503050137E-3</v>
      </c>
      <c r="CC21" s="17">
        <v>9840</v>
      </c>
      <c r="CD21" s="72">
        <f t="shared" ref="CD21" si="861">+CC21/CC$5</f>
        <v>7.2971914711849922E-4</v>
      </c>
      <c r="CE21" s="17">
        <v>1011</v>
      </c>
      <c r="CF21" s="72">
        <f t="shared" ref="CF21" si="862">+CE21/CE$5</f>
        <v>9.4902844269219939E-4</v>
      </c>
      <c r="CG21" s="17">
        <v>2939</v>
      </c>
      <c r="CH21" s="72">
        <f t="shared" ref="CH21" si="863">+CG21/CG$5</f>
        <v>7.5037276088155396E-4</v>
      </c>
      <c r="CI21" s="17">
        <v>28883</v>
      </c>
      <c r="CJ21" s="72">
        <f t="shared" ref="CJ21" si="864">+CI21/CI$5</f>
        <v>2.7808292904133936E-2</v>
      </c>
      <c r="CK21" s="17">
        <v>6157</v>
      </c>
      <c r="CL21" s="72">
        <f t="shared" ref="CL21" si="865">+CK21/CK$5</f>
        <v>1.1041951704866941E-3</v>
      </c>
      <c r="CM21" s="17">
        <v>29134</v>
      </c>
      <c r="CN21" s="72">
        <f t="shared" ref="CN21" si="866">+CM21/CM$5</f>
        <v>1.4573311701297832E-3</v>
      </c>
      <c r="CO21" s="17">
        <v>3372</v>
      </c>
      <c r="CP21" s="72">
        <f t="shared" ref="CP21" si="867">+CO21/CO$5</f>
        <v>1.3073887236559427E-3</v>
      </c>
      <c r="CQ21" s="17">
        <v>712</v>
      </c>
      <c r="CR21" s="72">
        <f t="shared" ref="CR21" si="868">+CQ21/CQ$5</f>
        <v>1.3032702565172664E-3</v>
      </c>
      <c r="CS21" s="17">
        <v>7749</v>
      </c>
      <c r="CT21" s="72">
        <f t="shared" ref="CT21" si="869">+CS21/CS$5</f>
        <v>1.2471581243282584E-3</v>
      </c>
      <c r="CU21" s="17">
        <v>7964</v>
      </c>
      <c r="CV21" s="72">
        <f t="shared" ref="CV21" si="870">+CU21/CU$5</f>
        <v>1.6602402887200389E-3</v>
      </c>
      <c r="CW21" s="17">
        <v>842</v>
      </c>
      <c r="CX21" s="72">
        <f t="shared" ref="CX21" si="871">+CW21/CW$5</f>
        <v>3.6278451332371367E-4</v>
      </c>
      <c r="CY21" s="17">
        <v>38934</v>
      </c>
      <c r="CZ21" s="72">
        <f t="shared" ref="CZ21" si="872">+CY21/CY$5</f>
        <v>6.9127664062350195E-3</v>
      </c>
      <c r="DA21" s="17">
        <v>2885</v>
      </c>
      <c r="DB21" s="72">
        <f t="shared" ref="DB21" si="873">+DA21/DA$5</f>
        <v>5.2781889134248952E-3</v>
      </c>
      <c r="DC21" s="17">
        <v>1432</v>
      </c>
      <c r="DD21" s="72">
        <f t="shared" ref="DD21" si="874">+DC21/DC$5</f>
        <v>8.4452037788748419E-4</v>
      </c>
      <c r="DE21" s="17">
        <v>0</v>
      </c>
      <c r="DF21" s="72">
        <f t="shared" ref="DF21" si="875">+DE21/DE$5</f>
        <v>0</v>
      </c>
      <c r="DG21" s="17">
        <v>635</v>
      </c>
      <c r="DH21" s="72">
        <f t="shared" ref="DH21" si="876">+DG21/DG$5</f>
        <v>6.7161653340102384E-3</v>
      </c>
      <c r="DI21" s="17">
        <v>38</v>
      </c>
      <c r="DJ21" s="72">
        <f t="shared" ref="DJ21" si="877">+DI21/DI$5</f>
        <v>2.5991792065663474E-3</v>
      </c>
      <c r="DK21" s="17">
        <v>0</v>
      </c>
      <c r="DL21" s="72">
        <f t="shared" ref="DL21" si="878">+DK21/DK$5</f>
        <v>0</v>
      </c>
      <c r="DM21" s="17">
        <v>0</v>
      </c>
      <c r="DN21" s="72">
        <f t="shared" ref="DN21" si="879">+DM21/DM$5</f>
        <v>0</v>
      </c>
      <c r="DO21" s="17">
        <v>163608</v>
      </c>
      <c r="DP21" s="72">
        <f t="shared" ref="DP21" si="880">+DO21/DO$5</f>
        <v>3.5354591482220418E-3</v>
      </c>
    </row>
    <row r="22" spans="1:120" x14ac:dyDescent="0.2">
      <c r="A22" s="6" t="s">
        <v>16</v>
      </c>
      <c r="B22" s="16">
        <v>2911641</v>
      </c>
      <c r="C22" s="54">
        <f>+AL22</f>
        <v>1706031</v>
      </c>
      <c r="D22" s="60">
        <f>+C22/B22</f>
        <v>0.5859345297033528</v>
      </c>
      <c r="E22" s="60">
        <f>+(B22-C22)/B22</f>
        <v>0.41406547029664714</v>
      </c>
      <c r="F22" s="17">
        <v>5804</v>
      </c>
      <c r="G22" s="72">
        <f t="shared" si="0"/>
        <v>1.2050091341104161E-3</v>
      </c>
      <c r="H22" s="20">
        <v>2839</v>
      </c>
      <c r="I22" s="72">
        <f t="shared" si="0"/>
        <v>4.6146619138412222E-3</v>
      </c>
      <c r="J22" s="17">
        <v>12544</v>
      </c>
      <c r="K22" s="72">
        <f t="shared" ref="K22" si="881">+J22/J$5</f>
        <v>3.3803821955399114E-3</v>
      </c>
      <c r="L22" s="17">
        <v>19583</v>
      </c>
      <c r="M22" s="72">
        <f t="shared" ref="M22" si="882">+L22/L$5</f>
        <v>6.8516707573295175E-3</v>
      </c>
      <c r="N22" s="17">
        <v>75876</v>
      </c>
      <c r="O22" s="72">
        <f t="shared" ref="O22" si="883">+N22/N$5</f>
        <v>2.6557461258468612E-3</v>
      </c>
      <c r="P22" s="17">
        <v>41558</v>
      </c>
      <c r="Q22" s="72">
        <f t="shared" ref="Q22" si="884">+P22/P$5</f>
        <v>1.1513413522927783E-2</v>
      </c>
      <c r="R22" s="17">
        <v>4254</v>
      </c>
      <c r="S22" s="72">
        <f t="shared" ref="S22" si="885">+R22/R$5</f>
        <v>1.3196487761296817E-3</v>
      </c>
      <c r="T22" s="17">
        <v>1501</v>
      </c>
      <c r="U22" s="72">
        <f t="shared" ref="U22" si="886">+T22/T$5</f>
        <v>2.0282577792671789E-3</v>
      </c>
      <c r="V22" s="17">
        <v>2456</v>
      </c>
      <c r="W22" s="72">
        <f t="shared" ref="W22" si="887">+V22/V$5</f>
        <v>1.7611327468149383E-3</v>
      </c>
      <c r="X22" s="17">
        <v>15527</v>
      </c>
      <c r="Y22" s="72">
        <f t="shared" ref="Y22" si="888">+X22/X$5</f>
        <v>1.575747513430439E-3</v>
      </c>
      <c r="Z22" s="17">
        <v>12601</v>
      </c>
      <c r="AA22" s="72">
        <f t="shared" ref="AA22" si="889">+Z22/Z$5</f>
        <v>1.6751155804492835E-3</v>
      </c>
      <c r="AB22" s="17">
        <v>3547</v>
      </c>
      <c r="AC22" s="72">
        <f t="shared" ref="AC22" si="890">+AB22/AB$5</f>
        <v>2.7963681114699973E-3</v>
      </c>
      <c r="AD22" s="17">
        <v>3124</v>
      </c>
      <c r="AE22" s="72">
        <f t="shared" ref="AE22" si="891">+AD22/AD$5</f>
        <v>2.3670737316189979E-3</v>
      </c>
      <c r="AF22" s="17">
        <v>42332</v>
      </c>
      <c r="AG22" s="72">
        <f t="shared" ref="AG22" si="892">+AF22/AF$5</f>
        <v>3.1587605498774427E-3</v>
      </c>
      <c r="AH22" s="17">
        <v>14331</v>
      </c>
      <c r="AI22" s="72">
        <f t="shared" ref="AI22" si="893">+AH22/AH$5</f>
        <v>2.1855285102354289E-3</v>
      </c>
      <c r="AJ22" s="17">
        <v>41572</v>
      </c>
      <c r="AK22" s="72">
        <f t="shared" ref="AK22" si="894">+AJ22/AJ$5</f>
        <v>1.146041756146618E-2</v>
      </c>
      <c r="AL22" s="20">
        <v>1706031</v>
      </c>
      <c r="AM22" s="72">
        <f t="shared" ref="AM22" si="895">+AL22/AL$5</f>
        <v>0.57722551750575435</v>
      </c>
      <c r="AN22" s="20">
        <v>9344</v>
      </c>
      <c r="AO22" s="72">
        <f t="shared" ref="AO22" si="896">+AN22/AN$5</f>
        <v>2.0929499125548322E-3</v>
      </c>
      <c r="AP22" s="17">
        <v>10739</v>
      </c>
      <c r="AQ22" s="72">
        <f t="shared" ref="AQ22" si="897">+AP22/AP$5</f>
        <v>2.0619316799607083E-3</v>
      </c>
      <c r="AR22" s="17">
        <v>1743</v>
      </c>
      <c r="AS22" s="72">
        <f t="shared" ref="AS22" si="898">+AR22/AR$5</f>
        <v>1.2924370557942778E-3</v>
      </c>
      <c r="AT22" s="17">
        <v>7719</v>
      </c>
      <c r="AU22" s="72">
        <f t="shared" ref="AU22" si="899">+AT22/AT$5</f>
        <v>1.7790498044059312E-3</v>
      </c>
      <c r="AV22" s="17">
        <v>6511</v>
      </c>
      <c r="AW22" s="72">
        <f t="shared" ref="AW22" si="900">+AV22/AV$5</f>
        <v>9.9827482900078073E-4</v>
      </c>
      <c r="AX22" s="17">
        <v>20343</v>
      </c>
      <c r="AY22" s="72">
        <f t="shared" ref="AY22" si="901">+AX22/AX$5</f>
        <v>1.9042011678127007E-3</v>
      </c>
      <c r="AZ22" s="17">
        <v>15584</v>
      </c>
      <c r="BA22" s="72">
        <f t="shared" ref="BA22" si="902">+AZ22/AZ$5</f>
        <v>3.0068781566046357E-3</v>
      </c>
      <c r="BB22" s="17">
        <v>9196</v>
      </c>
      <c r="BC22" s="72">
        <f t="shared" ref="BC22" si="903">+BB22/BB$5</f>
        <v>2.7044330527832045E-3</v>
      </c>
      <c r="BD22" s="17">
        <v>225815</v>
      </c>
      <c r="BE22" s="17">
        <v>3748</v>
      </c>
      <c r="BF22" s="72">
        <f t="shared" ref="BF22" si="904">+BE22/BE$5</f>
        <v>3.8569987856834132E-3</v>
      </c>
      <c r="BG22" s="17">
        <v>47987</v>
      </c>
      <c r="BH22" s="72">
        <f t="shared" ref="BH22" si="905">+BG22/BG$5</f>
        <v>2.3080759812822045E-2</v>
      </c>
      <c r="BI22" s="17">
        <v>5063</v>
      </c>
      <c r="BJ22" s="72">
        <f t="shared" ref="BJ22" si="906">+BI22/BI$5</f>
        <v>4.4295713035870515E-3</v>
      </c>
      <c r="BK22" s="17">
        <v>1324</v>
      </c>
      <c r="BL22" s="72">
        <f t="shared" ref="BL22" si="907">+BK22/BK$5</f>
        <v>1.3865035814518494E-3</v>
      </c>
      <c r="BM22" s="17">
        <v>7450</v>
      </c>
      <c r="BN22" s="72">
        <f t="shared" ref="BN22" si="908">+BM22/BM$5</f>
        <v>9.6541069542873499E-4</v>
      </c>
      <c r="BO22" s="17">
        <v>10491</v>
      </c>
      <c r="BP22" s="72">
        <f t="shared" ref="BP22" si="909">+BO22/BO$5</f>
        <v>5.820847077231228E-3</v>
      </c>
      <c r="BQ22" s="17">
        <v>21803</v>
      </c>
      <c r="BR22" s="72">
        <f t="shared" ref="BR22" si="910">+BQ22/BQ$5</f>
        <v>1.0714813658662394E-3</v>
      </c>
      <c r="BS22" s="17">
        <v>8553</v>
      </c>
      <c r="BT22" s="72">
        <f t="shared" ref="BT22" si="911">+BS22/BS$5</f>
        <v>1.1303453520246701E-3</v>
      </c>
      <c r="BU22" s="17">
        <v>6059</v>
      </c>
      <c r="BV22" s="72">
        <f t="shared" ref="BV22" si="912">+BU22/BU$5</f>
        <v>6.1721038021748543E-3</v>
      </c>
      <c r="BW22" s="17">
        <v>22348</v>
      </c>
      <c r="BX22" s="72">
        <f t="shared" ref="BX22" si="913">+BW22/BW$5</f>
        <v>1.7912288617080428E-3</v>
      </c>
      <c r="BY22" s="17">
        <v>67973</v>
      </c>
      <c r="BZ22" s="72">
        <f t="shared" ref="BZ22" si="914">+BY22/BY$5</f>
        <v>1.8950056524266404E-2</v>
      </c>
      <c r="CA22" s="17">
        <v>6674</v>
      </c>
      <c r="CB22" s="72">
        <f t="shared" ref="CB22" si="915">+CA22/CA$5</f>
        <v>2.3948958647318033E-3</v>
      </c>
      <c r="CC22" s="17">
        <v>16244</v>
      </c>
      <c r="CD22" s="72">
        <f t="shared" ref="CD22" si="916">+CC22/CC$5</f>
        <v>1.2046298603448071E-3</v>
      </c>
      <c r="CE22" s="17">
        <v>1772</v>
      </c>
      <c r="CF22" s="72">
        <f t="shared" ref="CF22" si="917">+CE22/CE$5</f>
        <v>1.6633812071716887E-3</v>
      </c>
      <c r="CG22" s="17">
        <v>5160</v>
      </c>
      <c r="CH22" s="72">
        <f t="shared" ref="CH22" si="918">+CG22/CG$5</f>
        <v>1.317428869053698E-3</v>
      </c>
      <c r="CI22" s="17">
        <v>10403</v>
      </c>
      <c r="CJ22" s="72">
        <f t="shared" ref="CJ22" si="919">+CI22/CI$5</f>
        <v>1.0015914935488188E-2</v>
      </c>
      <c r="CK22" s="17">
        <v>9476</v>
      </c>
      <c r="CL22" s="72">
        <f t="shared" ref="CL22" si="920">+CK22/CK$5</f>
        <v>1.6994239784849624E-3</v>
      </c>
      <c r="CM22" s="17">
        <v>69567</v>
      </c>
      <c r="CN22" s="72">
        <f t="shared" ref="CN22" si="921">+CM22/CM$5</f>
        <v>3.4798571261213233E-3</v>
      </c>
      <c r="CO22" s="17">
        <v>6910</v>
      </c>
      <c r="CP22" s="72">
        <f t="shared" ref="CP22" si="922">+CO22/CO$5</f>
        <v>2.6791388138975576E-3</v>
      </c>
      <c r="CQ22" s="17">
        <v>664</v>
      </c>
      <c r="CR22" s="72">
        <f t="shared" ref="CR22" si="923">+CQ22/CQ$5</f>
        <v>1.215409340347563E-3</v>
      </c>
      <c r="CS22" s="17">
        <v>9141</v>
      </c>
      <c r="CT22" s="72">
        <f t="shared" ref="CT22" si="924">+CS22/CS$5</f>
        <v>1.4711927235107251E-3</v>
      </c>
      <c r="CU22" s="17">
        <v>10193</v>
      </c>
      <c r="CV22" s="72">
        <f t="shared" ref="CV22" si="925">+CU22/CU$5</f>
        <v>2.1249157788703361E-3</v>
      </c>
      <c r="CW22" s="17">
        <v>4213</v>
      </c>
      <c r="CX22" s="72">
        <f t="shared" ref="CX22" si="926">+CW22/CW$5</f>
        <v>1.8152151480199592E-3</v>
      </c>
      <c r="CY22" s="17">
        <v>11337</v>
      </c>
      <c r="CZ22" s="72">
        <f t="shared" ref="CZ22" si="927">+CY22/CY$5</f>
        <v>2.0128944559379054E-3</v>
      </c>
      <c r="DA22" s="17">
        <v>3178</v>
      </c>
      <c r="DB22" s="72">
        <f t="shared" ref="DB22" si="928">+DA22/DA$5</f>
        <v>5.8142406817553961E-3</v>
      </c>
      <c r="DC22" s="17">
        <v>2562</v>
      </c>
      <c r="DD22" s="72">
        <f t="shared" ref="DD22" si="929">+DC22/DC$5</f>
        <v>1.5109365978685297E-3</v>
      </c>
      <c r="DE22" s="17">
        <v>72</v>
      </c>
      <c r="DF22" s="72">
        <f t="shared" ref="DF22" si="930">+DE22/DE$5</f>
        <v>2.3343275839709508E-3</v>
      </c>
      <c r="DG22" s="17">
        <v>1074</v>
      </c>
      <c r="DH22" s="72">
        <f t="shared" ref="DH22" si="931">+DG22/DG$5</f>
        <v>1.1359309557050386E-2</v>
      </c>
      <c r="DI22" s="17">
        <v>0</v>
      </c>
      <c r="DJ22" s="72">
        <f t="shared" ref="DJ22" si="932">+DI22/DI$5</f>
        <v>0</v>
      </c>
      <c r="DK22" s="17">
        <v>227</v>
      </c>
      <c r="DL22" s="72">
        <f t="shared" ref="DL22" si="933">+DK22/DK$5</f>
        <v>3.4385603490063015E-3</v>
      </c>
      <c r="DM22" s="17">
        <v>0</v>
      </c>
      <c r="DN22" s="72">
        <f t="shared" ref="DN22" si="934">+DM22/DM$5</f>
        <v>0</v>
      </c>
      <c r="DO22" s="17">
        <v>227501</v>
      </c>
      <c r="DP22" s="72">
        <f t="shared" ref="DP22" si="935">+DO22/DO$5</f>
        <v>4.9161440252289785E-3</v>
      </c>
    </row>
    <row r="23" spans="1:120" x14ac:dyDescent="0.2">
      <c r="A23" s="6" t="s">
        <v>17</v>
      </c>
      <c r="B23" s="16">
        <v>4425092</v>
      </c>
      <c r="C23" s="54">
        <f>+AN23</f>
        <v>3077946</v>
      </c>
      <c r="D23" s="60">
        <f>+C23/B23</f>
        <v>0.69556655545240642</v>
      </c>
      <c r="E23" s="60">
        <f>+(B23-C23)/B23</f>
        <v>0.30443344454759358</v>
      </c>
      <c r="F23" s="17">
        <v>18012</v>
      </c>
      <c r="G23" s="72">
        <f t="shared" si="0"/>
        <v>3.7395976091655434E-3</v>
      </c>
      <c r="H23" s="20">
        <v>2744</v>
      </c>
      <c r="I23" s="72">
        <f t="shared" si="0"/>
        <v>4.4602438505038089E-3</v>
      </c>
      <c r="J23" s="17">
        <v>8187</v>
      </c>
      <c r="K23" s="72">
        <f t="shared" ref="K23" si="936">+J23/J$5</f>
        <v>2.2062491258677658E-3</v>
      </c>
      <c r="L23" s="17">
        <v>7776</v>
      </c>
      <c r="M23" s="72">
        <f t="shared" ref="M23" si="937">+L23/L$5</f>
        <v>2.7206552524635819E-3</v>
      </c>
      <c r="N23" s="17">
        <v>46835</v>
      </c>
      <c r="O23" s="72">
        <f t="shared" ref="O23" si="938">+N23/N$5</f>
        <v>1.6392781617907868E-3</v>
      </c>
      <c r="P23" s="17">
        <v>8506</v>
      </c>
      <c r="Q23" s="72">
        <f t="shared" ref="Q23" si="939">+P23/P$5</f>
        <v>2.3565401469277571E-3</v>
      </c>
      <c r="R23" s="17">
        <v>6464</v>
      </c>
      <c r="S23" s="72">
        <f t="shared" ref="S23" si="940">+R23/R$5</f>
        <v>2.0052208953695964E-3</v>
      </c>
      <c r="T23" s="17">
        <v>2153</v>
      </c>
      <c r="U23" s="72">
        <f t="shared" ref="U23" si="941">+T23/T$5</f>
        <v>2.9092864748582518E-3</v>
      </c>
      <c r="V23" s="17">
        <v>4192</v>
      </c>
      <c r="W23" s="72">
        <f t="shared" ref="W23" si="942">+V23/V$5</f>
        <v>3.0059725059642596E-3</v>
      </c>
      <c r="X23" s="17">
        <v>41311</v>
      </c>
      <c r="Y23" s="72">
        <f t="shared" ref="Y23" si="943">+X23/X$5</f>
        <v>4.1924200120644593E-3</v>
      </c>
      <c r="Z23" s="17">
        <v>26977</v>
      </c>
      <c r="AA23" s="72">
        <f t="shared" ref="AA23" si="944">+Z23/Z$5</f>
        <v>3.5861910176795747E-3</v>
      </c>
      <c r="AB23" s="17">
        <v>4882</v>
      </c>
      <c r="AC23" s="72">
        <f t="shared" ref="AC23" si="945">+AB23/AB$5</f>
        <v>3.8488494841264521E-3</v>
      </c>
      <c r="AD23" s="17">
        <v>1652</v>
      </c>
      <c r="AE23" s="72">
        <f t="shared" ref="AE23" si="946">+AD23/AD$5</f>
        <v>1.2517304112146558E-3</v>
      </c>
      <c r="AF23" s="17">
        <v>78867</v>
      </c>
      <c r="AG23" s="72">
        <f t="shared" ref="AG23" si="947">+AF23/AF$5</f>
        <v>5.8849562573746635E-3</v>
      </c>
      <c r="AH23" s="17">
        <v>127996</v>
      </c>
      <c r="AI23" s="72">
        <f t="shared" ref="AI23" si="948">+AH23/AH$5</f>
        <v>1.9519845593196146E-2</v>
      </c>
      <c r="AJ23" s="17">
        <v>9255</v>
      </c>
      <c r="AK23" s="72">
        <f t="shared" ref="AK23" si="949">+AJ23/AJ$5</f>
        <v>2.5513846947794066E-3</v>
      </c>
      <c r="AL23" s="17">
        <v>11091</v>
      </c>
      <c r="AM23" s="72">
        <f t="shared" ref="AM23" si="950">+AL23/AL$5</f>
        <v>3.7525743756451797E-3</v>
      </c>
      <c r="AN23" s="20">
        <v>3077946</v>
      </c>
      <c r="AO23" s="72">
        <f t="shared" ref="AO23" si="951">+AN23/AN$5</f>
        <v>0.68942495842770724</v>
      </c>
      <c r="AP23" s="20">
        <v>11115</v>
      </c>
      <c r="AQ23" s="72">
        <f t="shared" ref="AQ23" si="952">+AP23/AP$5</f>
        <v>2.134125209308434E-3</v>
      </c>
      <c r="AR23" s="17">
        <v>3268</v>
      </c>
      <c r="AS23" s="72">
        <f t="shared" ref="AS23" si="953">+AR23/AR$5</f>
        <v>2.423226791930981E-3</v>
      </c>
      <c r="AT23" s="17">
        <v>13907</v>
      </c>
      <c r="AU23" s="72">
        <f t="shared" ref="AU23" si="954">+AT23/AT$5</f>
        <v>3.2052397499511965E-3</v>
      </c>
      <c r="AV23" s="17">
        <v>9845</v>
      </c>
      <c r="AW23" s="72">
        <f t="shared" ref="AW23" si="955">+AV23/AV$5</f>
        <v>1.5094479636788029E-3</v>
      </c>
      <c r="AX23" s="17">
        <v>54824</v>
      </c>
      <c r="AY23" s="72">
        <f t="shared" ref="AY23" si="956">+AX23/AX$5</f>
        <v>5.1317861094314259E-3</v>
      </c>
      <c r="AZ23" s="17">
        <v>8566</v>
      </c>
      <c r="BA23" s="72">
        <f t="shared" ref="BA23" si="957">+AZ23/AZ$5</f>
        <v>1.6527796643657155E-3</v>
      </c>
      <c r="BB23" s="17">
        <v>14051</v>
      </c>
      <c r="BC23" s="72">
        <f t="shared" ref="BC23" si="958">+BB23/BB$5</f>
        <v>4.1322301897190961E-3</v>
      </c>
      <c r="BD23" s="17">
        <v>24415</v>
      </c>
      <c r="BE23" s="17">
        <v>1645</v>
      </c>
      <c r="BF23" s="72">
        <f t="shared" ref="BF23" si="959">+BE23/BE$5</f>
        <v>1.6928396484656391E-3</v>
      </c>
      <c r="BG23" s="17">
        <v>3266</v>
      </c>
      <c r="BH23" s="72">
        <f t="shared" ref="BH23" si="960">+BG23/BG$5</f>
        <v>1.5708788119423345E-3</v>
      </c>
      <c r="BI23" s="17">
        <v>2547</v>
      </c>
      <c r="BJ23" s="72">
        <f t="shared" ref="BJ23" si="961">+BI23/BI$5</f>
        <v>2.2283464566929135E-3</v>
      </c>
      <c r="BK23" s="17">
        <v>2370</v>
      </c>
      <c r="BL23" s="72">
        <f t="shared" ref="BL23" si="962">+BK23/BK$5</f>
        <v>2.481883299124534E-3</v>
      </c>
      <c r="BM23" s="17">
        <v>11776</v>
      </c>
      <c r="BN23" s="72">
        <f t="shared" ref="BN23" si="963">+BM23/BM$5</f>
        <v>1.5259968254186286E-3</v>
      </c>
      <c r="BO23" s="17">
        <v>3429</v>
      </c>
      <c r="BP23" s="72">
        <f t="shared" ref="BP23" si="964">+BO23/BO$5</f>
        <v>1.9025531053117797E-3</v>
      </c>
      <c r="BQ23" s="17">
        <v>41883</v>
      </c>
      <c r="BR23" s="72">
        <f t="shared" ref="BR23" si="965">+BQ23/BQ$5</f>
        <v>2.0582880358930287E-3</v>
      </c>
      <c r="BS23" s="17">
        <v>22961</v>
      </c>
      <c r="BT23" s="72">
        <f t="shared" ref="BT23" si="966">+BS23/BS$5</f>
        <v>3.034474409895762E-3</v>
      </c>
      <c r="BU23" s="17">
        <v>1827</v>
      </c>
      <c r="BV23" s="72">
        <f t="shared" ref="BV23" si="967">+BU23/BU$5</f>
        <v>1.8611047444418978E-3</v>
      </c>
      <c r="BW23" s="17">
        <v>229809</v>
      </c>
      <c r="BX23" s="72">
        <f t="shared" ref="BX23" si="968">+BW23/BW$5</f>
        <v>1.8419568349752263E-2</v>
      </c>
      <c r="BY23" s="17">
        <v>8513</v>
      </c>
      <c r="BZ23" s="72">
        <f t="shared" ref="BZ23" si="969">+BY23/BY$5</f>
        <v>2.3733222189851839E-3</v>
      </c>
      <c r="CA23" s="17">
        <v>4661</v>
      </c>
      <c r="CB23" s="72">
        <f t="shared" ref="CB23" si="970">+CA23/CA$5</f>
        <v>1.6725516370265112E-3</v>
      </c>
      <c r="CC23" s="17">
        <v>33949</v>
      </c>
      <c r="CD23" s="72">
        <f t="shared" ref="CD23" si="971">+CC23/CC$5</f>
        <v>2.5176052160087331E-3</v>
      </c>
      <c r="CE23" s="17">
        <v>2253</v>
      </c>
      <c r="CF23" s="72">
        <f t="shared" ref="CF23" si="972">+CE23/CE$5</f>
        <v>2.114897212052943E-3</v>
      </c>
      <c r="CG23" s="17">
        <v>9484</v>
      </c>
      <c r="CH23" s="72">
        <f t="shared" ref="CH23" si="973">+CG23/CG$5</f>
        <v>2.421413836066913E-3</v>
      </c>
      <c r="CI23" s="17">
        <v>1769</v>
      </c>
      <c r="CJ23" s="72">
        <f t="shared" ref="CJ23" si="974">+CI23/CI$5</f>
        <v>1.7031773066306455E-3</v>
      </c>
      <c r="CK23" s="17">
        <v>88845</v>
      </c>
      <c r="CL23" s="72">
        <f t="shared" ref="CL23" si="975">+CK23/CK$5</f>
        <v>1.5933444846823182E-2</v>
      </c>
      <c r="CM23" s="17">
        <v>39280</v>
      </c>
      <c r="CN23" s="72">
        <f t="shared" ref="CN23" si="976">+CM23/CM$5</f>
        <v>1.9648509769581205E-3</v>
      </c>
      <c r="CO23" s="17">
        <v>2014</v>
      </c>
      <c r="CP23" s="72">
        <f t="shared" ref="CP23" si="977">+CO23/CO$5</f>
        <v>7.8086621869604648E-4</v>
      </c>
      <c r="CQ23" s="17">
        <v>444</v>
      </c>
      <c r="CR23" s="72">
        <f t="shared" ref="CR23" si="978">+CQ23/CQ$5</f>
        <v>8.1271347456975606E-4</v>
      </c>
      <c r="CS23" s="17">
        <v>33861</v>
      </c>
      <c r="CT23" s="72">
        <f t="shared" ref="CT23" si="979">+CS23/CS$5</f>
        <v>5.4497381917510846E-3</v>
      </c>
      <c r="CU23" s="17">
        <v>7920</v>
      </c>
      <c r="CV23" s="72">
        <f t="shared" ref="CV23" si="980">+CU23/CU$5</f>
        <v>1.6510676904398177E-3</v>
      </c>
      <c r="CW23" s="17">
        <v>45597</v>
      </c>
      <c r="CX23" s="72">
        <f t="shared" ref="CX23" si="981">+CW23/CW$5</f>
        <v>1.9645944719740346E-2</v>
      </c>
      <c r="CY23" s="17">
        <v>10865</v>
      </c>
      <c r="CZ23" s="72">
        <f t="shared" ref="CZ23" si="982">+CY23/CY$5</f>
        <v>1.9290904351914389E-3</v>
      </c>
      <c r="DA23" s="17">
        <v>3416</v>
      </c>
      <c r="DB23" s="72">
        <f t="shared" ref="DB23" si="983">+DA23/DA$5</f>
        <v>6.2496683980102054E-3</v>
      </c>
      <c r="DC23" s="17">
        <v>3640</v>
      </c>
      <c r="DD23" s="72">
        <f t="shared" ref="DD23" si="984">+DC23/DC$5</f>
        <v>2.1466858767531021E-3</v>
      </c>
      <c r="DE23" s="17">
        <v>0</v>
      </c>
      <c r="DF23" s="72">
        <f t="shared" ref="DF23" si="985">+DE23/DE$5</f>
        <v>0</v>
      </c>
      <c r="DG23" s="17">
        <v>371</v>
      </c>
      <c r="DH23" s="72">
        <f t="shared" ref="DH23" si="986">+DG23/DG$5</f>
        <v>3.923932817193383E-3</v>
      </c>
      <c r="DI23" s="17">
        <v>174</v>
      </c>
      <c r="DJ23" s="72">
        <f t="shared" ref="DJ23" si="987">+DI23/DI$5</f>
        <v>1.1901504787961696E-2</v>
      </c>
      <c r="DK23" s="17">
        <v>322</v>
      </c>
      <c r="DL23" s="72">
        <f t="shared" ref="DL23" si="988">+DK23/DK$5</f>
        <v>4.8776054289869121E-3</v>
      </c>
      <c r="DM23" s="17">
        <v>0</v>
      </c>
      <c r="DN23" s="72">
        <f t="shared" ref="DN23" si="989">+DM23/DM$5</f>
        <v>0</v>
      </c>
      <c r="DO23" s="17">
        <v>181364</v>
      </c>
      <c r="DP23" s="72">
        <f t="shared" ref="DP23" si="990">+DO23/DO$5</f>
        <v>3.9191543992845241E-3</v>
      </c>
    </row>
    <row r="24" spans="1:120" x14ac:dyDescent="0.2">
      <c r="A24" s="6" t="s">
        <v>18</v>
      </c>
      <c r="B24" s="16">
        <v>4670724</v>
      </c>
      <c r="C24" s="54">
        <f>+AP24</f>
        <v>3657607</v>
      </c>
      <c r="D24" s="60">
        <f>+C24/B24</f>
        <v>0.78309208593785462</v>
      </c>
      <c r="E24" s="60">
        <f>+(B24-C24)/B24</f>
        <v>0.21690791406214541</v>
      </c>
      <c r="F24" s="17">
        <v>29021</v>
      </c>
      <c r="G24" s="72">
        <f t="shared" si="0"/>
        <v>6.0252532875634708E-3</v>
      </c>
      <c r="H24" s="20">
        <v>3063</v>
      </c>
      <c r="I24" s="72">
        <f t="shared" si="0"/>
        <v>4.9787634526578597E-3</v>
      </c>
      <c r="J24" s="17">
        <v>4882</v>
      </c>
      <c r="K24" s="72">
        <f t="shared" ref="K24" si="991">+J24/J$5</f>
        <v>1.3156111191506574E-3</v>
      </c>
      <c r="L24" s="17">
        <v>33204</v>
      </c>
      <c r="M24" s="72">
        <f t="shared" ref="M24" si="992">+L24/L$5</f>
        <v>1.1617365869701746E-2</v>
      </c>
      <c r="N24" s="17">
        <v>54755</v>
      </c>
      <c r="O24" s="72">
        <f t="shared" ref="O24" si="993">+N24/N$5</f>
        <v>1.9164871516783289E-3</v>
      </c>
      <c r="P24" s="17">
        <v>7485</v>
      </c>
      <c r="Q24" s="72">
        <f t="shared" ref="Q24" si="994">+P24/P$5</f>
        <v>2.0736777568486084E-3</v>
      </c>
      <c r="R24" s="17">
        <v>4272</v>
      </c>
      <c r="S24" s="72">
        <f t="shared" ref="S24" si="995">+R24/R$5</f>
        <v>1.325232621444758E-3</v>
      </c>
      <c r="T24" s="17">
        <v>2393</v>
      </c>
      <c r="U24" s="72">
        <f t="shared" ref="U24" si="996">+T24/T$5</f>
        <v>3.2335915161801191E-3</v>
      </c>
      <c r="V24" s="17">
        <v>3654</v>
      </c>
      <c r="W24" s="72">
        <f t="shared" ref="W24" si="997">+V24/V$5</f>
        <v>2.6201869124030069E-3</v>
      </c>
      <c r="X24" s="17">
        <v>35688</v>
      </c>
      <c r="Y24" s="72">
        <f t="shared" ref="Y24" si="998">+X24/X$5</f>
        <v>3.6217735080379663E-3</v>
      </c>
      <c r="Z24" s="17">
        <v>28796</v>
      </c>
      <c r="AA24" s="72">
        <f t="shared" ref="AA24" si="999">+Z24/Z$5</f>
        <v>3.82800002020614E-3</v>
      </c>
      <c r="AB24" s="17">
        <v>2836</v>
      </c>
      <c r="AC24" s="72">
        <f t="shared" ref="AC24" si="1000">+AB24/AB$5</f>
        <v>2.2358330882799302E-3</v>
      </c>
      <c r="AD24" s="17">
        <v>1197</v>
      </c>
      <c r="AE24" s="72">
        <f t="shared" ref="AE24" si="1001">+AD24/AD$5</f>
        <v>9.0697415388858542E-4</v>
      </c>
      <c r="AF24" s="17">
        <v>29747</v>
      </c>
      <c r="AG24" s="72">
        <f t="shared" ref="AG24" si="1002">+AF24/AF$5</f>
        <v>2.2196836926486885E-3</v>
      </c>
      <c r="AH24" s="17">
        <v>15088</v>
      </c>
      <c r="AI24" s="72">
        <f t="shared" ref="AI24" si="1003">+AH24/AH$5</f>
        <v>2.3009737047262682E-3</v>
      </c>
      <c r="AJ24" s="17">
        <v>6481</v>
      </c>
      <c r="AK24" s="72">
        <f t="shared" ref="AK24" si="1004">+AJ24/AJ$5</f>
        <v>1.786658477240987E-3</v>
      </c>
      <c r="AL24" s="17">
        <v>8208</v>
      </c>
      <c r="AM24" s="72">
        <f t="shared" ref="AM24" si="1005">+AL24/AL$5</f>
        <v>2.7771283450812043E-3</v>
      </c>
      <c r="AN24" s="17">
        <v>8281</v>
      </c>
      <c r="AO24" s="72">
        <f t="shared" ref="AO24" si="1006">+AN24/AN$5</f>
        <v>1.8548499813641447E-3</v>
      </c>
      <c r="AP24" s="20">
        <v>3657607</v>
      </c>
      <c r="AQ24" s="72">
        <f t="shared" ref="AQ24" si="1007">+AP24/AP$5</f>
        <v>0.7022754210025185</v>
      </c>
      <c r="AR24" s="20">
        <v>2710</v>
      </c>
      <c r="AS24" s="72">
        <f t="shared" ref="AS24" si="1008">+AR24/AR$5</f>
        <v>2.0094689737248954E-3</v>
      </c>
      <c r="AT24" s="17">
        <v>6610</v>
      </c>
      <c r="AU24" s="72">
        <f t="shared" ref="AU24" si="1009">+AT24/AT$5</f>
        <v>1.5234511215342927E-3</v>
      </c>
      <c r="AV24" s="17">
        <v>7136</v>
      </c>
      <c r="AW24" s="72">
        <f t="shared" ref="AW24" si="1010">+AV24/AV$5</f>
        <v>1.0941006265933913E-3</v>
      </c>
      <c r="AX24" s="17">
        <v>19850</v>
      </c>
      <c r="AY24" s="72">
        <f t="shared" ref="AY24" si="1011">+AX24/AX$5</f>
        <v>1.8580540323984715E-3</v>
      </c>
      <c r="AZ24" s="17">
        <v>4031</v>
      </c>
      <c r="BA24" s="72">
        <f t="shared" ref="BA24" si="1012">+AZ24/AZ$5</f>
        <v>7.7776731579012361E-4</v>
      </c>
      <c r="BB24" s="17">
        <v>112844</v>
      </c>
      <c r="BC24" s="72">
        <f t="shared" ref="BC24" si="1013">+BB24/BB$5</f>
        <v>3.3186063876497168E-2</v>
      </c>
      <c r="BD24" s="17">
        <v>15274</v>
      </c>
      <c r="BE24" s="17">
        <v>2561</v>
      </c>
      <c r="BF24" s="72">
        <f t="shared" ref="BF24" si="1014">+BE24/BE$5</f>
        <v>2.6354786259699097E-3</v>
      </c>
      <c r="BG24" s="17">
        <v>4819</v>
      </c>
      <c r="BH24" s="72">
        <f t="shared" ref="BH24" si="1015">+BG24/BG$5</f>
        <v>2.3178398636711909E-3</v>
      </c>
      <c r="BI24" s="17">
        <v>2459</v>
      </c>
      <c r="BJ24" s="72">
        <f t="shared" ref="BJ24" si="1016">+BI24/BI$5</f>
        <v>2.1513560804899386E-3</v>
      </c>
      <c r="BK24" s="17">
        <v>2824</v>
      </c>
      <c r="BL24" s="72">
        <f t="shared" ref="BL24" si="1017">+BK24/BK$5</f>
        <v>2.9573157960876306E-3</v>
      </c>
      <c r="BM24" s="17">
        <v>11409</v>
      </c>
      <c r="BN24" s="72">
        <f t="shared" ref="BN24" si="1018">+BM24/BM$5</f>
        <v>1.4784390099525421E-3</v>
      </c>
      <c r="BO24" s="17">
        <v>5559</v>
      </c>
      <c r="BP24" s="72">
        <f t="shared" ref="BP24" si="1019">+BO24/BO$5</f>
        <v>3.0843664953129723E-3</v>
      </c>
      <c r="BQ24" s="17">
        <v>28842</v>
      </c>
      <c r="BR24" s="72">
        <f t="shared" ref="BR24" si="1020">+BQ24/BQ$5</f>
        <v>1.4174042817187578E-3</v>
      </c>
      <c r="BS24" s="17">
        <v>13403</v>
      </c>
      <c r="BT24" s="72">
        <f t="shared" ref="BT24" si="1021">+BS24/BS$5</f>
        <v>1.7713105054585122E-3</v>
      </c>
      <c r="BU24" s="17">
        <v>941</v>
      </c>
      <c r="BV24" s="72">
        <f t="shared" ref="BV24" si="1022">+BU24/BU$5</f>
        <v>9.5856571675962006E-4</v>
      </c>
      <c r="BW24" s="17">
        <v>18808</v>
      </c>
      <c r="BX24" s="72">
        <f t="shared" ref="BX24" si="1023">+BW24/BW$5</f>
        <v>1.507492054367499E-3</v>
      </c>
      <c r="BY24" s="17">
        <v>16016</v>
      </c>
      <c r="BZ24" s="72">
        <f t="shared" ref="BZ24" si="1024">+BY24/BY$5</f>
        <v>4.465068560938177E-3</v>
      </c>
      <c r="CA24" s="17">
        <v>3700</v>
      </c>
      <c r="CB24" s="72">
        <f t="shared" ref="CB24" si="1025">+CA24/CA$5</f>
        <v>1.3277067275258723E-3</v>
      </c>
      <c r="CC24" s="17">
        <v>16487</v>
      </c>
      <c r="CD24" s="72">
        <f t="shared" ref="CD24" si="1026">+CC24/CC$5</f>
        <v>1.2226503636730383E-3</v>
      </c>
      <c r="CE24" s="17">
        <v>1988</v>
      </c>
      <c r="CF24" s="72">
        <f t="shared" ref="CF24" si="1027">+CE24/CE$5</f>
        <v>1.8661409931474702E-3</v>
      </c>
      <c r="CG24" s="17">
        <v>8703</v>
      </c>
      <c r="CH24" s="72">
        <f t="shared" ref="CH24" si="1028">+CG24/CG$5</f>
        <v>2.222012296002778E-3</v>
      </c>
      <c r="CI24" s="17">
        <v>4192</v>
      </c>
      <c r="CJ24" s="72">
        <f t="shared" ref="CJ24" si="1029">+CI24/CI$5</f>
        <v>4.0360199374763518E-3</v>
      </c>
      <c r="CK24" s="17">
        <v>19235</v>
      </c>
      <c r="CL24" s="72">
        <f t="shared" ref="CL24" si="1030">+CK24/CK$5</f>
        <v>3.4496011213759237E-3</v>
      </c>
      <c r="CM24" s="17">
        <v>145556</v>
      </c>
      <c r="CN24" s="72">
        <f t="shared" ref="CN24" si="1031">+CM24/CM$5</f>
        <v>7.2809533809092717E-3</v>
      </c>
      <c r="CO24" s="17">
        <v>1773</v>
      </c>
      <c r="CP24" s="72">
        <f t="shared" ref="CP24" si="1032">+CO24/CO$5</f>
        <v>6.8742592142407666E-4</v>
      </c>
      <c r="CQ24" s="17">
        <v>615</v>
      </c>
      <c r="CR24" s="72">
        <f t="shared" ref="CR24" si="1033">+CQ24/CQ$5</f>
        <v>1.1257179884243242E-3</v>
      </c>
      <c r="CS24" s="17">
        <v>16618</v>
      </c>
      <c r="CT24" s="72">
        <f t="shared" ref="CT24" si="1034">+CS24/CS$5</f>
        <v>2.6745739721366624E-3</v>
      </c>
      <c r="CU24" s="17">
        <v>9191</v>
      </c>
      <c r="CV24" s="72">
        <f t="shared" ref="CV24" si="1035">+CU24/CU$5</f>
        <v>1.9160306998525713E-3</v>
      </c>
      <c r="CW24" s="17">
        <v>3901</v>
      </c>
      <c r="CX24" s="72">
        <f t="shared" ref="CX24" si="1036">+CW24/CW$5</f>
        <v>1.6807866822753051E-3</v>
      </c>
      <c r="CY24" s="17">
        <v>8848</v>
      </c>
      <c r="CZ24" s="72">
        <f t="shared" ref="CZ24" si="1037">+CY24/CY$5</f>
        <v>1.5709702872134239E-3</v>
      </c>
      <c r="DA24" s="17">
        <v>1635</v>
      </c>
      <c r="DB24" s="72">
        <f t="shared" ref="DB24" si="1038">+DA24/DA$5</f>
        <v>2.9912786389773671E-3</v>
      </c>
      <c r="DC24" s="17">
        <v>4924</v>
      </c>
      <c r="DD24" s="72">
        <f t="shared" ref="DD24" si="1039">+DC24/DC$5</f>
        <v>2.9039234222890866E-3</v>
      </c>
      <c r="DE24" s="17">
        <v>21</v>
      </c>
      <c r="DF24" s="72">
        <f t="shared" ref="DF24" si="1040">+DE24/DE$5</f>
        <v>6.8084554532486059E-4</v>
      </c>
      <c r="DG24" s="17">
        <v>652</v>
      </c>
      <c r="DH24" s="72">
        <f t="shared" ref="DH24" si="1041">+DG24/DG$5</f>
        <v>6.8959681854719292E-3</v>
      </c>
      <c r="DI24" s="17">
        <v>74</v>
      </c>
      <c r="DJ24" s="72">
        <f t="shared" ref="DJ24" si="1042">+DI24/DI$5</f>
        <v>5.0615595075239397E-3</v>
      </c>
      <c r="DK24" s="17">
        <v>678</v>
      </c>
      <c r="DL24" s="72">
        <f t="shared" ref="DL24" si="1043">+DK24/DK$5</f>
        <v>1.0270237518177412E-2</v>
      </c>
      <c r="DM24" s="17">
        <v>0</v>
      </c>
      <c r="DN24" s="72">
        <f t="shared" ref="DN24" si="1044">+DM24/DM$5</f>
        <v>0</v>
      </c>
      <c r="DO24" s="17">
        <v>209179</v>
      </c>
      <c r="DP24" s="72">
        <f t="shared" ref="DP24" si="1045">+DO24/DO$5</f>
        <v>4.5202178937823242E-3</v>
      </c>
    </row>
    <row r="25" spans="1:120" x14ac:dyDescent="0.2">
      <c r="A25" s="6" t="s">
        <v>19</v>
      </c>
      <c r="B25" s="16">
        <v>1329328</v>
      </c>
      <c r="C25" s="54">
        <f>+AR25</f>
        <v>851603</v>
      </c>
      <c r="D25" s="60">
        <f>+C25/B25</f>
        <v>0.64062669258452387</v>
      </c>
      <c r="E25" s="60">
        <f>+(B25-C25)/B25</f>
        <v>0.35937330741547607</v>
      </c>
      <c r="F25" s="17">
        <v>2131</v>
      </c>
      <c r="G25" s="72">
        <f t="shared" si="0"/>
        <v>4.4243185127313864E-4</v>
      </c>
      <c r="H25" s="20">
        <v>1752</v>
      </c>
      <c r="I25" s="72">
        <f t="shared" si="0"/>
        <v>2.8477941786015574E-3</v>
      </c>
      <c r="J25" s="17">
        <v>2545</v>
      </c>
      <c r="K25" s="72">
        <f t="shared" ref="K25" si="1046">+J25/J$5</f>
        <v>6.8583168747202443E-4</v>
      </c>
      <c r="L25" s="17">
        <v>550</v>
      </c>
      <c r="M25" s="72">
        <f t="shared" ref="M25" si="1047">+L25/L$5</f>
        <v>1.9243317757908565E-4</v>
      </c>
      <c r="N25" s="17">
        <v>17147</v>
      </c>
      <c r="O25" s="72">
        <f t="shared" ref="O25" si="1048">+N25/N$5</f>
        <v>6.0016446333354594E-4</v>
      </c>
      <c r="P25" s="17">
        <v>4567</v>
      </c>
      <c r="Q25" s="72">
        <f t="shared" ref="Q25" si="1049">+P25/P$5</f>
        <v>1.2652620328026177E-3</v>
      </c>
      <c r="R25" s="17">
        <v>37570</v>
      </c>
      <c r="S25" s="72">
        <f t="shared" ref="S25" si="1050">+R25/R$5</f>
        <v>1.1654726027078548E-2</v>
      </c>
      <c r="T25" s="17">
        <v>748</v>
      </c>
      <c r="U25" s="72">
        <f t="shared" ref="U25" si="1051">+T25/T$5</f>
        <v>1.0107507121198199E-3</v>
      </c>
      <c r="V25" s="17">
        <v>2172</v>
      </c>
      <c r="W25" s="72">
        <f t="shared" ref="W25" si="1052">+V25/V$5</f>
        <v>1.5574838461246117E-3</v>
      </c>
      <c r="X25" s="17">
        <v>10433</v>
      </c>
      <c r="Y25" s="72">
        <f t="shared" ref="Y25" si="1053">+X25/X$5</f>
        <v>1.0587862309280459E-3</v>
      </c>
      <c r="Z25" s="17">
        <v>3794</v>
      </c>
      <c r="AA25" s="72">
        <f t="shared" ref="AA25" si="1054">+Z25/Z$5</f>
        <v>5.0435588542374274E-4</v>
      </c>
      <c r="AB25" s="17">
        <v>1297</v>
      </c>
      <c r="AC25" s="72">
        <f t="shared" ref="AC25" si="1055">+AB25/AB$5</f>
        <v>1.0225231013748482E-3</v>
      </c>
      <c r="AD25" s="17">
        <v>719</v>
      </c>
      <c r="AE25" s="72">
        <f t="shared" ref="AE25" si="1056">+AD25/AD$5</f>
        <v>5.4479065718119712E-4</v>
      </c>
      <c r="AF25" s="17">
        <v>6484</v>
      </c>
      <c r="AG25" s="72">
        <f t="shared" ref="AG25" si="1057">+AF25/AF$5</f>
        <v>4.8382791754241085E-4</v>
      </c>
      <c r="AH25" s="17">
        <v>3150</v>
      </c>
      <c r="AI25" s="72">
        <f t="shared" ref="AI25" si="1058">+AH25/AH$5</f>
        <v>4.8038621221419307E-4</v>
      </c>
      <c r="AJ25" s="17">
        <v>1730</v>
      </c>
      <c r="AK25" s="72">
        <f t="shared" ref="AK25" si="1059">+AJ25/AJ$5</f>
        <v>4.7692009961840877E-4</v>
      </c>
      <c r="AL25" s="17">
        <v>1318</v>
      </c>
      <c r="AM25" s="72">
        <f t="shared" ref="AM25" si="1060">+AL25/AL$5</f>
        <v>4.45937519349053E-4</v>
      </c>
      <c r="AN25" s="17">
        <v>1516</v>
      </c>
      <c r="AO25" s="72">
        <f t="shared" ref="AO25" si="1061">+AN25/AN$5</f>
        <v>3.3956678803864792E-4</v>
      </c>
      <c r="AP25" s="17">
        <v>1389</v>
      </c>
      <c r="AQ25" s="72">
        <f t="shared" ref="AQ25" si="1062">+AP25/AP$5</f>
        <v>2.6669364963827392E-4</v>
      </c>
      <c r="AR25" s="20">
        <v>851603</v>
      </c>
      <c r="AS25" s="72">
        <f t="shared" ref="AS25" si="1063">+AR25/AR$5</f>
        <v>0.63146487322178679</v>
      </c>
      <c r="AT25" s="20">
        <v>6020</v>
      </c>
      <c r="AU25" s="72">
        <f t="shared" ref="AU25" si="1064">+AT25/AT$5</f>
        <v>1.3874698565259369E-3</v>
      </c>
      <c r="AV25" s="17">
        <v>100947</v>
      </c>
      <c r="AW25" s="72">
        <f t="shared" ref="AW25" si="1065">+AV25/AV$5</f>
        <v>1.5477322863330027E-2</v>
      </c>
      <c r="AX25" s="17">
        <v>8902</v>
      </c>
      <c r="AY25" s="72">
        <f t="shared" ref="AY25" si="1066">+AX25/AX$5</f>
        <v>8.3326937009628183E-4</v>
      </c>
      <c r="AZ25" s="17">
        <v>2450</v>
      </c>
      <c r="BA25" s="72">
        <f t="shared" ref="BA25" si="1067">+AZ25/AZ$5</f>
        <v>4.7271890937380375E-4</v>
      </c>
      <c r="BB25" s="17">
        <v>558</v>
      </c>
      <c r="BC25" s="72">
        <f t="shared" ref="BC25" si="1068">+BB25/BB$5</f>
        <v>1.6410109215452676E-4</v>
      </c>
      <c r="BD25" s="17">
        <v>2872</v>
      </c>
      <c r="BE25" s="17">
        <v>554</v>
      </c>
      <c r="BF25" s="72">
        <f t="shared" ref="BF25" si="1069">+BE25/BE$5</f>
        <v>5.7011134665651306E-4</v>
      </c>
      <c r="BG25" s="17">
        <v>1859</v>
      </c>
      <c r="BH25" s="72">
        <f t="shared" ref="BH25" si="1070">+BG25/BG$5</f>
        <v>8.9414075670569493E-4</v>
      </c>
      <c r="BI25" s="17">
        <v>429</v>
      </c>
      <c r="BJ25" s="72">
        <f t="shared" ref="BJ25" si="1071">+BI25/BI$5</f>
        <v>3.753280839895013E-4</v>
      </c>
      <c r="BK25" s="17">
        <v>46816</v>
      </c>
      <c r="BL25" s="72">
        <f t="shared" ref="BL25" si="1072">+BK25/BK$5</f>
        <v>4.9026096426925812E-2</v>
      </c>
      <c r="BM25" s="17">
        <v>19655</v>
      </c>
      <c r="BN25" s="72">
        <f t="shared" ref="BN25" si="1073">+BM25/BM$5</f>
        <v>2.5469996266646693E-3</v>
      </c>
      <c r="BO25" s="17">
        <v>1734</v>
      </c>
      <c r="BP25" s="72">
        <f t="shared" ref="BP25" si="1074">+BO25/BO$5</f>
        <v>9.6209597101505563E-4</v>
      </c>
      <c r="BQ25" s="17">
        <v>45350</v>
      </c>
      <c r="BR25" s="72">
        <f t="shared" ref="BR25" si="1075">+BQ25/BQ$5</f>
        <v>2.2286694464997456E-3</v>
      </c>
      <c r="BS25" s="17">
        <v>4186</v>
      </c>
      <c r="BT25" s="72">
        <f t="shared" ref="BT25" si="1076">+BS25/BS$5</f>
        <v>5.5321239840702317E-4</v>
      </c>
      <c r="BU25" s="17">
        <v>615</v>
      </c>
      <c r="BV25" s="72">
        <f t="shared" ref="BV25" si="1077">+BU25/BU$5</f>
        <v>6.2648025059210024E-4</v>
      </c>
      <c r="BW25" s="17">
        <v>9619</v>
      </c>
      <c r="BX25" s="72">
        <f t="shared" ref="BX25" si="1078">+BW25/BW$5</f>
        <v>7.7097862988946043E-4</v>
      </c>
      <c r="BY25" s="17">
        <v>1497</v>
      </c>
      <c r="BZ25" s="72">
        <f t="shared" ref="BZ25" si="1079">+BY25/BY$5</f>
        <v>4.1734563160117702E-4</v>
      </c>
      <c r="CA25" s="17">
        <v>2674</v>
      </c>
      <c r="CB25" s="72">
        <f t="shared" ref="CB25" si="1080">+CA25/CA$5</f>
        <v>9.5953724037950883E-4</v>
      </c>
      <c r="CC25" s="17">
        <v>18766</v>
      </c>
      <c r="CD25" s="72">
        <f t="shared" ref="CD25" si="1081">+CC25/CC$5</f>
        <v>1.3916574710188777E-3</v>
      </c>
      <c r="CE25" s="17">
        <v>10311</v>
      </c>
      <c r="CF25" s="72">
        <f t="shared" ref="CF25" si="1082">+CE25/CE$5</f>
        <v>9.6789636722050126E-3</v>
      </c>
      <c r="CG25" s="17">
        <v>1507</v>
      </c>
      <c r="CH25" s="72">
        <f t="shared" ref="CH25" si="1083">+CG25/CG$5</f>
        <v>3.8476071815192302E-4</v>
      </c>
      <c r="CI25" s="17">
        <v>455</v>
      </c>
      <c r="CJ25" s="72">
        <f t="shared" ref="CJ25" si="1084">+CI25/CI$5</f>
        <v>4.3806991210680818E-4</v>
      </c>
      <c r="CK25" s="17">
        <v>1972</v>
      </c>
      <c r="CL25" s="72">
        <f t="shared" ref="CL25" si="1085">+CK25/CK$5</f>
        <v>3.5365809260999852E-4</v>
      </c>
      <c r="CM25" s="17">
        <v>6491</v>
      </c>
      <c r="CN25" s="72">
        <f t="shared" ref="CN25" si="1086">+CM25/CM$5</f>
        <v>3.2469062350904174E-4</v>
      </c>
      <c r="CO25" s="17">
        <v>1731</v>
      </c>
      <c r="CP25" s="72">
        <f t="shared" ref="CP25" si="1087">+CO25/CO$5</f>
        <v>6.7114172023974999E-4</v>
      </c>
      <c r="CQ25" s="17">
        <v>6337</v>
      </c>
      <c r="CR25" s="72">
        <f t="shared" ref="CR25" si="1088">+CQ25/CQ$5</f>
        <v>1.1599471370154379E-2</v>
      </c>
      <c r="CS25" s="17">
        <v>5904</v>
      </c>
      <c r="CT25" s="72">
        <f t="shared" ref="CT25" si="1089">+CS25/CS$5</f>
        <v>9.5021571377391109E-4</v>
      </c>
      <c r="CU25" s="17">
        <v>3586</v>
      </c>
      <c r="CV25" s="72">
        <f t="shared" ref="CV25" si="1090">+CU25/CU$5</f>
        <v>7.4756675983802862E-4</v>
      </c>
      <c r="CW25" s="17">
        <v>945</v>
      </c>
      <c r="CX25" s="72">
        <f t="shared" ref="CX25" si="1091">+CW25/CW$5</f>
        <v>4.0716314143813469E-4</v>
      </c>
      <c r="CY25" s="17">
        <v>2884</v>
      </c>
      <c r="CZ25" s="72">
        <f t="shared" ref="CZ25" si="1092">+CY25/CY$5</f>
        <v>5.1205677083222367E-4</v>
      </c>
      <c r="DA25" s="17">
        <v>986</v>
      </c>
      <c r="DB25" s="72">
        <f t="shared" ref="DB25" si="1093">+DA25/DA$5</f>
        <v>1.8039148244842103E-3</v>
      </c>
      <c r="DC25" s="17">
        <v>1061</v>
      </c>
      <c r="DD25" s="72">
        <f t="shared" ref="DD25" si="1094">+DC25/DC$5</f>
        <v>6.2572354814149488E-4</v>
      </c>
      <c r="DE25" s="17">
        <v>0</v>
      </c>
      <c r="DF25" s="72">
        <f t="shared" ref="DF25" si="1095">+DE25/DE$5</f>
        <v>0</v>
      </c>
      <c r="DG25" s="17">
        <v>111</v>
      </c>
      <c r="DH25" s="72">
        <f t="shared" ref="DH25" si="1096">+DG25/DG$5</f>
        <v>1.1740068536616323E-3</v>
      </c>
      <c r="DI25" s="17">
        <v>0</v>
      </c>
      <c r="DJ25" s="72">
        <f t="shared" ref="DJ25" si="1097">+DI25/DI$5</f>
        <v>0</v>
      </c>
      <c r="DK25" s="17">
        <v>116</v>
      </c>
      <c r="DL25" s="72">
        <f t="shared" ref="DL25" si="1098">+DK25/DK$5</f>
        <v>1.7571497818710616E-3</v>
      </c>
      <c r="DM25" s="17">
        <v>0</v>
      </c>
      <c r="DN25" s="72">
        <f t="shared" ref="DN25" si="1099">+DM25/DM$5</f>
        <v>0</v>
      </c>
      <c r="DO25" s="17">
        <v>56813</v>
      </c>
      <c r="DP25" s="72">
        <f t="shared" ref="DP25" si="1100">+DO25/DO$5</f>
        <v>1.2276908255582787E-3</v>
      </c>
    </row>
    <row r="26" spans="1:120" x14ac:dyDescent="0.2">
      <c r="A26" s="6" t="s">
        <v>20</v>
      </c>
      <c r="B26" s="16">
        <v>6006401</v>
      </c>
      <c r="C26" s="54">
        <f>+AT26</f>
        <v>2837811</v>
      </c>
      <c r="D26" s="60">
        <f>+C26/B26</f>
        <v>0.47246445916614627</v>
      </c>
      <c r="E26" s="60">
        <f>+(B26-C26)/B26</f>
        <v>0.52753554083385379</v>
      </c>
      <c r="F26" s="17">
        <v>18345</v>
      </c>
      <c r="G26" s="72">
        <f t="shared" si="0"/>
        <v>3.8087340739585774E-3</v>
      </c>
      <c r="H26" s="20">
        <v>5017</v>
      </c>
      <c r="I26" s="72">
        <f t="shared" si="0"/>
        <v>8.154899197513707E-3</v>
      </c>
      <c r="J26" s="17">
        <v>10153</v>
      </c>
      <c r="K26" s="72">
        <f t="shared" ref="K26" si="1101">+J26/J$5</f>
        <v>2.736050735914917E-3</v>
      </c>
      <c r="L26" s="17">
        <v>7309</v>
      </c>
      <c r="M26" s="72">
        <f t="shared" ref="M26" si="1102">+L26/L$5</f>
        <v>2.5572619907737039E-3</v>
      </c>
      <c r="N26" s="17">
        <v>76191</v>
      </c>
      <c r="O26" s="72">
        <f t="shared" ref="O26" si="1103">+N26/N$5</f>
        <v>2.6667714833992066E-3</v>
      </c>
      <c r="P26" s="17">
        <v>12091</v>
      </c>
      <c r="Q26" s="72">
        <f t="shared" ref="Q26" si="1104">+P26/P$5</f>
        <v>3.3497445234544451E-3</v>
      </c>
      <c r="R26" s="17">
        <v>24866</v>
      </c>
      <c r="S26" s="72">
        <f t="shared" ref="S26" si="1105">+R26/R$5</f>
        <v>7.7137720891491922E-3</v>
      </c>
      <c r="T26" s="17">
        <v>46920</v>
      </c>
      <c r="U26" s="72">
        <f t="shared" ref="U26" si="1106">+T26/T$5</f>
        <v>6.340163557842507E-2</v>
      </c>
      <c r="V26" s="17">
        <v>506318</v>
      </c>
      <c r="W26" s="72">
        <f t="shared" ref="W26" si="1107">+V26/V$5</f>
        <v>0.36306726795677768</v>
      </c>
      <c r="X26" s="17">
        <v>49211</v>
      </c>
      <c r="Y26" s="72">
        <f t="shared" ref="Y26" si="1108">+X26/X$5</f>
        <v>4.9941463826512099E-3</v>
      </c>
      <c r="Z26" s="17">
        <v>33697</v>
      </c>
      <c r="AA26" s="72">
        <f t="shared" ref="AA26" si="1109">+Z26/Z$5</f>
        <v>4.4795150951828832E-3</v>
      </c>
      <c r="AB26" s="17">
        <v>7889</v>
      </c>
      <c r="AC26" s="72">
        <f t="shared" ref="AC26" si="1110">+AB26/AB$5</f>
        <v>6.2194947931736135E-3</v>
      </c>
      <c r="AD26" s="17">
        <v>2944</v>
      </c>
      <c r="AE26" s="72">
        <f t="shared" ref="AE26" si="1111">+AD26/AD$5</f>
        <v>2.2306866408086847E-3</v>
      </c>
      <c r="AF26" s="17">
        <v>47949</v>
      </c>
      <c r="AG26" s="72">
        <f t="shared" ref="AG26" si="1112">+AF26/AF$5</f>
        <v>3.5778940188527235E-3</v>
      </c>
      <c r="AH26" s="17">
        <v>21837</v>
      </c>
      <c r="AI26" s="72">
        <f t="shared" ref="AI26" si="1113">+AH26/AH$5</f>
        <v>3.330220227340106E-3</v>
      </c>
      <c r="AJ26" s="17">
        <v>8989</v>
      </c>
      <c r="AK26" s="72">
        <f t="shared" ref="AK26" si="1114">+AJ26/AJ$5</f>
        <v>2.4780547835085991E-3</v>
      </c>
      <c r="AL26" s="17">
        <v>9422</v>
      </c>
      <c r="AM26" s="72">
        <f t="shared" ref="AM26" si="1115">+AL26/AL$5</f>
        <v>3.18787807838147E-3</v>
      </c>
      <c r="AN26" s="17">
        <v>13701</v>
      </c>
      <c r="AO26" s="72">
        <f t="shared" ref="AO26" si="1116">+AN26/AN$5</f>
        <v>3.0688684451962499E-3</v>
      </c>
      <c r="AP26" s="17">
        <v>14398</v>
      </c>
      <c r="AQ26" s="72">
        <f t="shared" ref="AQ26" si="1117">+AP26/AP$5</f>
        <v>2.7644745626291345E-3</v>
      </c>
      <c r="AR26" s="17">
        <v>7915</v>
      </c>
      <c r="AS26" s="72">
        <f t="shared" ref="AS26" si="1118">+AR26/AR$5</f>
        <v>5.8689841059160692E-3</v>
      </c>
      <c r="AT26" s="20">
        <v>2837811</v>
      </c>
      <c r="AU26" s="72">
        <f t="shared" ref="AU26" si="1119">+AT26/AT$5</f>
        <v>0.6540493722620806</v>
      </c>
      <c r="AV26" s="20">
        <v>44336</v>
      </c>
      <c r="AW26" s="72">
        <f t="shared" ref="AW26" si="1120">+AV26/AV$5</f>
        <v>6.7976520993055772E-3</v>
      </c>
      <c r="AX26" s="17">
        <v>38963</v>
      </c>
      <c r="AY26" s="72">
        <f t="shared" ref="AY26" si="1121">+AX26/AX$5</f>
        <v>3.6471213735184711E-3</v>
      </c>
      <c r="AZ26" s="17">
        <v>11102</v>
      </c>
      <c r="BA26" s="72">
        <f t="shared" ref="BA26" si="1122">+AZ26/AZ$5</f>
        <v>2.1420919721910079E-3</v>
      </c>
      <c r="BB26" s="17">
        <v>9754</v>
      </c>
      <c r="BC26" s="72">
        <f t="shared" ref="BC26" si="1123">+BB26/BB$5</f>
        <v>2.8685341449377314E-3</v>
      </c>
      <c r="BD26" s="17">
        <v>15590</v>
      </c>
      <c r="BE26" s="17">
        <v>1941</v>
      </c>
      <c r="BF26" s="72">
        <f t="shared" ref="BF26" si="1124">+BE26/BE$5</f>
        <v>1.9974478770041367E-3</v>
      </c>
      <c r="BG26" s="17">
        <v>6390</v>
      </c>
      <c r="BH26" s="72">
        <f t="shared" ref="BH26" si="1125">+BG26/BG$5</f>
        <v>3.0734585451045672E-3</v>
      </c>
      <c r="BI26" s="17">
        <v>2501</v>
      </c>
      <c r="BJ26" s="72">
        <f t="shared" ref="BJ26" si="1126">+BI26/BI$5</f>
        <v>2.1881014873140858E-3</v>
      </c>
      <c r="BK26" s="17">
        <v>5365</v>
      </c>
      <c r="BL26" s="72">
        <f t="shared" ref="BL26" si="1127">+BK26/BK$5</f>
        <v>5.6182716876806435E-3</v>
      </c>
      <c r="BM26" s="17">
        <v>101691</v>
      </c>
      <c r="BN26" s="72">
        <f t="shared" ref="BN26" si="1128">+BM26/BM$5</f>
        <v>1.3177661614609865E-2</v>
      </c>
      <c r="BO26" s="17">
        <v>5532</v>
      </c>
      <c r="BP26" s="72">
        <f t="shared" ref="BP26" si="1129">+BO26/BO$5</f>
        <v>3.0693857622002812E-3</v>
      </c>
      <c r="BQ26" s="17">
        <v>217065</v>
      </c>
      <c r="BR26" s="72">
        <f t="shared" ref="BR26" si="1130">+BQ26/BQ$5</f>
        <v>1.0667389931741286E-2</v>
      </c>
      <c r="BS26" s="17">
        <v>85314</v>
      </c>
      <c r="BT26" s="72">
        <f t="shared" ref="BT26" si="1131">+BS26/BS$5</f>
        <v>1.1274907443310266E-2</v>
      </c>
      <c r="BU26" s="17">
        <v>2461</v>
      </c>
      <c r="BV26" s="72">
        <f t="shared" ref="BV26" si="1132">+BU26/BU$5</f>
        <v>2.5069396694425345E-3</v>
      </c>
      <c r="BW26" s="17">
        <v>57790</v>
      </c>
      <c r="BX26" s="72">
        <f t="shared" ref="BX26" si="1133">+BW26/BW$5</f>
        <v>4.6319633040141301E-3</v>
      </c>
      <c r="BY26" s="17">
        <v>8040</v>
      </c>
      <c r="BZ26" s="72">
        <f t="shared" ref="BZ26" si="1134">+BY26/BY$5</f>
        <v>2.2414554963750589E-3</v>
      </c>
      <c r="CA26" s="17">
        <v>4776</v>
      </c>
      <c r="CB26" s="72">
        <f t="shared" ref="CB26" si="1135">+CA26/CA$5</f>
        <v>1.7138181974766396E-3</v>
      </c>
      <c r="CC26" s="17">
        <v>242936</v>
      </c>
      <c r="CD26" s="72">
        <f t="shared" ref="CD26" si="1136">+CC26/CC$5</f>
        <v>1.8015757187436966E-2</v>
      </c>
      <c r="CE26" s="17">
        <v>7023</v>
      </c>
      <c r="CF26" s="72">
        <f t="shared" ref="CF26" si="1137">+CE26/CE$5</f>
        <v>6.5925091523514499E-3</v>
      </c>
      <c r="CG26" s="17">
        <v>39914</v>
      </c>
      <c r="CH26" s="72">
        <f t="shared" ref="CH26" si="1138">+CG26/CG$5</f>
        <v>1.0190669744071569E-2</v>
      </c>
      <c r="CI26" s="17">
        <v>3330</v>
      </c>
      <c r="CJ26" s="72">
        <f t="shared" ref="CJ26" si="1139">+CI26/CI$5</f>
        <v>3.2060940820124641E-3</v>
      </c>
      <c r="CK26" s="17">
        <v>19711</v>
      </c>
      <c r="CL26" s="72">
        <f t="shared" ref="CL26" si="1140">+CK26/CK$5</f>
        <v>3.5349668678679924E-3</v>
      </c>
      <c r="CM26" s="17">
        <v>43320</v>
      </c>
      <c r="CN26" s="72">
        <f t="shared" ref="CN26" si="1141">+CM26/CM$5</f>
        <v>2.1669385010648114E-3</v>
      </c>
      <c r="CO26" s="17">
        <v>4690</v>
      </c>
      <c r="CP26" s="72">
        <f t="shared" ref="CP26" si="1142">+CO26/CO$5</f>
        <v>1.8184024655831469E-3</v>
      </c>
      <c r="CQ26" s="17">
        <v>2906</v>
      </c>
      <c r="CR26" s="72">
        <f t="shared" ref="CR26" si="1143">+CQ26/CQ$5</f>
        <v>5.3192462997741245E-3</v>
      </c>
      <c r="CS26" s="17">
        <v>180424</v>
      </c>
      <c r="CT26" s="72">
        <f t="shared" ref="CT26" si="1144">+CS26/CS$5</f>
        <v>2.9038231697483763E-2</v>
      </c>
      <c r="CU26" s="17">
        <v>20152</v>
      </c>
      <c r="CV26" s="72">
        <f t="shared" ref="CV26" si="1145">+CU26/CU$5</f>
        <v>4.2010500123413142E-3</v>
      </c>
      <c r="CW26" s="17">
        <v>43992</v>
      </c>
      <c r="CX26" s="72">
        <f t="shared" ref="CX26" si="1146">+CW26/CW$5</f>
        <v>1.8954413669996211E-2</v>
      </c>
      <c r="CY26" s="17">
        <v>15330</v>
      </c>
      <c r="CZ26" s="72">
        <f t="shared" ref="CZ26" si="1147">+CY26/CY$5</f>
        <v>2.7218551653460433E-3</v>
      </c>
      <c r="DA26" s="17">
        <v>1540</v>
      </c>
      <c r="DB26" s="72">
        <f t="shared" ref="DB26" si="1148">+DA26/DA$5</f>
        <v>2.817473458119355E-3</v>
      </c>
      <c r="DC26" s="17">
        <v>12861</v>
      </c>
      <c r="DD26" s="72">
        <f t="shared" ref="DD26" si="1149">+DC26/DC$5</f>
        <v>7.5847601815718811E-3</v>
      </c>
      <c r="DE26" s="17">
        <v>258</v>
      </c>
      <c r="DF26" s="72">
        <f t="shared" ref="DF26" si="1150">+DE26/DE$5</f>
        <v>8.3646738425625731E-3</v>
      </c>
      <c r="DG26" s="17">
        <v>1408</v>
      </c>
      <c r="DH26" s="72">
        <f t="shared" ref="DH26" si="1151">+DG26/DG$5</f>
        <v>1.4891906756356559E-2</v>
      </c>
      <c r="DI26" s="17">
        <v>133</v>
      </c>
      <c r="DJ26" s="72">
        <f t="shared" ref="DJ26" si="1152">+DI26/DI$5</f>
        <v>9.097127222982216E-3</v>
      </c>
      <c r="DK26" s="17">
        <v>3459</v>
      </c>
      <c r="DL26" s="72">
        <f t="shared" ref="DL26" si="1153">+DK26/DK$5</f>
        <v>5.2396388754241394E-2</v>
      </c>
      <c r="DM26" s="17">
        <v>0</v>
      </c>
      <c r="DN26" s="72">
        <f t="shared" ref="DN26" si="1154">+DM26/DM$5</f>
        <v>0</v>
      </c>
      <c r="DO26" s="17">
        <v>981430</v>
      </c>
      <c r="DP26" s="72">
        <f t="shared" ref="DP26" si="1155">+DO26/DO$5</f>
        <v>2.1208044055544707E-2</v>
      </c>
    </row>
    <row r="27" spans="1:120" x14ac:dyDescent="0.2">
      <c r="A27" s="6" t="s">
        <v>21</v>
      </c>
      <c r="B27" s="16">
        <v>6794422</v>
      </c>
      <c r="C27" s="54">
        <f>+AV27</f>
        <v>4187673</v>
      </c>
      <c r="D27" s="60">
        <f>+C27/B27</f>
        <v>0.61633984465492431</v>
      </c>
      <c r="E27" s="60">
        <f>+(B27-C27)/B27</f>
        <v>0.38366015534507569</v>
      </c>
      <c r="F27" s="17">
        <v>10640</v>
      </c>
      <c r="G27" s="72">
        <f t="shared" si="0"/>
        <v>2.2090450011948361E-3</v>
      </c>
      <c r="H27" s="20">
        <v>4315</v>
      </c>
      <c r="I27" s="72">
        <f t="shared" si="0"/>
        <v>7.013830982115137E-3</v>
      </c>
      <c r="J27" s="17">
        <v>7725</v>
      </c>
      <c r="K27" s="72">
        <f t="shared" ref="K27" si="1156">+J27/J$5</f>
        <v>2.0817484423266753E-3</v>
      </c>
      <c r="L27" s="17">
        <v>3567</v>
      </c>
      <c r="M27" s="72">
        <f t="shared" ref="M27" si="1157">+L27/L$5</f>
        <v>1.2480166262265429E-3</v>
      </c>
      <c r="N27" s="17">
        <v>75820</v>
      </c>
      <c r="O27" s="72">
        <f t="shared" ref="O27" si="1158">+N27/N$5</f>
        <v>2.6537860622819999E-3</v>
      </c>
      <c r="P27" s="17">
        <v>9550</v>
      </c>
      <c r="Q27" s="72">
        <f t="shared" ref="Q27" si="1159">+P27/P$5</f>
        <v>2.6457745595062404E-3</v>
      </c>
      <c r="R27" s="17">
        <v>121599</v>
      </c>
      <c r="S27" s="72">
        <f t="shared" ref="S27" si="1160">+R27/R$5</f>
        <v>3.7721667025997455E-2</v>
      </c>
      <c r="T27" s="17">
        <v>5496</v>
      </c>
      <c r="U27" s="72">
        <f t="shared" ref="U27" si="1161">+T27/T$5</f>
        <v>7.426585446270762E-3</v>
      </c>
      <c r="V27" s="17">
        <v>13323</v>
      </c>
      <c r="W27" s="72">
        <f t="shared" ref="W27" si="1162">+V27/V$5</f>
        <v>9.5535714925958568E-3</v>
      </c>
      <c r="X27" s="17">
        <v>39990</v>
      </c>
      <c r="Y27" s="72">
        <f t="shared" ref="Y27" si="1163">+X27/X$5</f>
        <v>4.0583591847802702E-3</v>
      </c>
      <c r="Z27" s="17">
        <v>17006</v>
      </c>
      <c r="AA27" s="72">
        <f t="shared" ref="AA27" si="1164">+Z27/Z$5</f>
        <v>2.2606948306579254E-3</v>
      </c>
      <c r="AB27" s="17">
        <v>4320</v>
      </c>
      <c r="AC27" s="72">
        <f t="shared" ref="AC27" si="1165">+AB27/AB$5</f>
        <v>3.4057824193826861E-3</v>
      </c>
      <c r="AD27" s="17">
        <v>2474</v>
      </c>
      <c r="AE27" s="72">
        <f t="shared" ref="AE27" si="1166">+AD27/AD$5</f>
        <v>1.8745647925817546E-3</v>
      </c>
      <c r="AF27" s="17">
        <v>42032</v>
      </c>
      <c r="AG27" s="72">
        <f t="shared" ref="AG27" si="1167">+AF27/AF$5</f>
        <v>3.1363749275358749E-3</v>
      </c>
      <c r="AH27" s="17">
        <v>12559</v>
      </c>
      <c r="AI27" s="72">
        <f t="shared" ref="AI27" si="1168">+AH27/AH$5</f>
        <v>1.9152922029200162E-3</v>
      </c>
      <c r="AJ27" s="17">
        <v>4536</v>
      </c>
      <c r="AK27" s="72">
        <f t="shared" ref="AK27" si="1169">+AJ27/AJ$5</f>
        <v>1.2504679606179781E-3</v>
      </c>
      <c r="AL27" s="17">
        <v>6047</v>
      </c>
      <c r="AM27" s="72">
        <f t="shared" ref="AM27" si="1170">+AL27/AL$5</f>
        <v>2.0459667522790014E-3</v>
      </c>
      <c r="AN27" s="17">
        <v>5695</v>
      </c>
      <c r="AO27" s="72">
        <f t="shared" ref="AO27" si="1171">+AN27/AN$5</f>
        <v>1.2756153416095645E-3</v>
      </c>
      <c r="AP27" s="17">
        <v>7665</v>
      </c>
      <c r="AQ27" s="72">
        <f t="shared" ref="AQ27" si="1172">+AP27/AP$5</f>
        <v>1.4717111767295679E-3</v>
      </c>
      <c r="AR27" s="17">
        <v>37914</v>
      </c>
      <c r="AS27" s="72">
        <f t="shared" ref="AS27" si="1173">+AR27/AR$5</f>
        <v>2.8113286594024241E-2</v>
      </c>
      <c r="AT27" s="17">
        <v>22257</v>
      </c>
      <c r="AU27" s="72">
        <f t="shared" ref="AU27" si="1174">+AT27/AT$5</f>
        <v>5.1297203648999626E-3</v>
      </c>
      <c r="AV27" s="20">
        <v>4187673</v>
      </c>
      <c r="AW27" s="72">
        <f t="shared" ref="AW27" si="1175">+AV27/AV$5</f>
        <v>0.64205936845126499</v>
      </c>
      <c r="AX27" s="20">
        <v>27151</v>
      </c>
      <c r="AY27" s="72">
        <f t="shared" ref="AY27" si="1176">+AX27/AX$5</f>
        <v>2.5414622183199446E-3</v>
      </c>
      <c r="AZ27" s="17">
        <v>11318</v>
      </c>
      <c r="BA27" s="72">
        <f t="shared" ref="BA27" si="1177">+AZ27/AZ$5</f>
        <v>2.1837684148133512E-3</v>
      </c>
      <c r="BB27" s="17">
        <v>6201</v>
      </c>
      <c r="BC27" s="72">
        <f t="shared" ref="BC27" si="1178">+BB27/BB$5</f>
        <v>1.8236395563624023E-3</v>
      </c>
      <c r="BD27" s="17">
        <v>11052</v>
      </c>
      <c r="BE27" s="17">
        <v>2983</v>
      </c>
      <c r="BF27" s="72">
        <f t="shared" ref="BF27" si="1179">+BE27/BE$5</f>
        <v>3.0697511680079035E-3</v>
      </c>
      <c r="BG27" s="17">
        <v>3500</v>
      </c>
      <c r="BH27" s="72">
        <f t="shared" ref="BH27" si="1180">+BG27/BG$5</f>
        <v>1.6834279981010932E-3</v>
      </c>
      <c r="BI27" s="17">
        <v>1980</v>
      </c>
      <c r="BJ27" s="72">
        <f t="shared" ref="BJ27" si="1181">+BI27/BI$5</f>
        <v>1.7322834645669292E-3</v>
      </c>
      <c r="BK27" s="17">
        <v>56031</v>
      </c>
      <c r="BL27" s="72">
        <f t="shared" ref="BL27" si="1182">+BK27/BK$5</f>
        <v>5.8676119465504967E-2</v>
      </c>
      <c r="BM27" s="17">
        <v>89452</v>
      </c>
      <c r="BN27" s="72">
        <f t="shared" ref="BN27" si="1183">+BM27/BM$5</f>
        <v>1.1591666782213584E-2</v>
      </c>
      <c r="BO27" s="17">
        <v>3708</v>
      </c>
      <c r="BP27" s="72">
        <f t="shared" ref="BP27" si="1184">+BO27/BO$5</f>
        <v>2.0573540141429216E-3</v>
      </c>
      <c r="BQ27" s="17">
        <v>276281</v>
      </c>
      <c r="BR27" s="72">
        <f t="shared" ref="BR27" si="1185">+BQ27/BQ$5</f>
        <v>1.3577486733150963E-2</v>
      </c>
      <c r="BS27" s="17">
        <v>19492</v>
      </c>
      <c r="BT27" s="72">
        <f t="shared" ref="BT27" si="1186">+BS27/BS$5</f>
        <v>2.5760191279860715E-3</v>
      </c>
      <c r="BU27" s="17">
        <v>2005</v>
      </c>
      <c r="BV27" s="72">
        <f t="shared" ref="BV27" si="1187">+BU27/BU$5</f>
        <v>2.0424274836376602E-3</v>
      </c>
      <c r="BW27" s="17">
        <v>40450</v>
      </c>
      <c r="BX27" s="72">
        <f t="shared" ref="BX27" si="1188">+BW27/BW$5</f>
        <v>3.2421338578884165E-3</v>
      </c>
      <c r="BY27" s="17">
        <v>5404</v>
      </c>
      <c r="BZ27" s="72">
        <f t="shared" ref="BZ27" si="1189">+BY27/BY$5</f>
        <v>1.5065703361207487E-3</v>
      </c>
      <c r="CA27" s="17">
        <v>5939</v>
      </c>
      <c r="CB27" s="72">
        <f t="shared" ref="CB27" si="1190">+CA27/CA$5</f>
        <v>2.1311487175070692E-3</v>
      </c>
      <c r="CC27" s="17">
        <v>73701</v>
      </c>
      <c r="CD27" s="72">
        <f t="shared" ref="CD27" si="1191">+CC27/CC$5</f>
        <v>5.4655519168476134E-3</v>
      </c>
      <c r="CE27" s="17">
        <v>102851</v>
      </c>
      <c r="CF27" s="72">
        <f t="shared" ref="CF27" si="1192">+CE27/CE$5</f>
        <v>9.6546512719421759E-2</v>
      </c>
      <c r="CG27" s="17">
        <v>10374</v>
      </c>
      <c r="CH27" s="72">
        <f t="shared" ref="CH27" si="1193">+CG27/CG$5</f>
        <v>2.6486447844114463E-3</v>
      </c>
      <c r="CI27" s="17">
        <v>2058</v>
      </c>
      <c r="CJ27" s="72">
        <f t="shared" ref="CJ27" si="1194">+CI27/CI$5</f>
        <v>1.9814239101446402E-3</v>
      </c>
      <c r="CK27" s="17">
        <v>8799</v>
      </c>
      <c r="CL27" s="72">
        <f t="shared" ref="CL27" si="1195">+CK27/CK$5</f>
        <v>1.5780109314783859E-3</v>
      </c>
      <c r="CM27" s="17">
        <v>24075</v>
      </c>
      <c r="CN27" s="72">
        <f t="shared" ref="CN27" si="1196">+CM27/CM$5</f>
        <v>1.2042715700169744E-3</v>
      </c>
      <c r="CO27" s="17">
        <v>3453</v>
      </c>
      <c r="CP27" s="72">
        <f t="shared" ref="CP27" si="1197">+CO27/CO$5</f>
        <v>1.3387939687971443E-3</v>
      </c>
      <c r="CQ27" s="17">
        <v>22831</v>
      </c>
      <c r="CR27" s="72">
        <f t="shared" ref="CR27" si="1198">+CQ27/CQ$5</f>
        <v>4.1790678688968699E-2</v>
      </c>
      <c r="CS27" s="17">
        <v>25256</v>
      </c>
      <c r="CT27" s="72">
        <f t="shared" ref="CT27" si="1199">+CS27/CS$5</f>
        <v>4.0648116644772863E-3</v>
      </c>
      <c r="CU27" s="17">
        <v>11229</v>
      </c>
      <c r="CV27" s="72">
        <f t="shared" ref="CV27" si="1200">+CU27/CU$5</f>
        <v>2.3408887747409994E-3</v>
      </c>
      <c r="CW27" s="17">
        <v>4690</v>
      </c>
      <c r="CX27" s="72">
        <f t="shared" ref="CX27" si="1201">+CW27/CW$5</f>
        <v>2.0207355908411131E-3</v>
      </c>
      <c r="CY27" s="17">
        <v>11228</v>
      </c>
      <c r="CZ27" s="72">
        <f t="shared" ref="CZ27" si="1202">+CY27/CY$5</f>
        <v>1.993541408773997E-3</v>
      </c>
      <c r="DA27" s="17">
        <v>1987</v>
      </c>
      <c r="DB27" s="72">
        <f t="shared" ref="DB27" si="1203">+DA27/DA$5</f>
        <v>3.6352725722617911E-3</v>
      </c>
      <c r="DC27" s="17">
        <v>127042</v>
      </c>
      <c r="DD27" s="72">
        <f t="shared" ref="DD27" si="1204">+DC27/DC$5</f>
        <v>7.4922875591886706E-2</v>
      </c>
      <c r="DE27" s="17">
        <v>0</v>
      </c>
      <c r="DF27" s="72">
        <f t="shared" ref="DF27" si="1205">+DE27/DE$5</f>
        <v>0</v>
      </c>
      <c r="DG27" s="17">
        <v>379</v>
      </c>
      <c r="DH27" s="72">
        <f t="shared" ref="DH27" si="1206">+DG27/DG$5</f>
        <v>4.0085459237635913E-3</v>
      </c>
      <c r="DI27" s="17">
        <v>0</v>
      </c>
      <c r="DJ27" s="72">
        <f t="shared" ref="DJ27" si="1207">+DI27/DI$5</f>
        <v>0</v>
      </c>
      <c r="DK27" s="17">
        <v>1295</v>
      </c>
      <c r="DL27" s="72">
        <f t="shared" ref="DL27" si="1208">+DK27/DK$5</f>
        <v>1.96164566165778E-2</v>
      </c>
      <c r="DM27" s="17">
        <v>64</v>
      </c>
      <c r="DN27" s="72">
        <f t="shared" ref="DN27" si="1209">+DM27/DM$5</f>
        <v>7.0874861572535988E-2</v>
      </c>
      <c r="DO27" s="17">
        <v>1157960</v>
      </c>
      <c r="DP27" s="72">
        <f t="shared" ref="DP27" si="1210">+DO27/DO$5</f>
        <v>2.5022738956989851E-2</v>
      </c>
    </row>
    <row r="28" spans="1:120" x14ac:dyDescent="0.2">
      <c r="A28" s="6" t="s">
        <v>22</v>
      </c>
      <c r="B28" s="16">
        <v>9922576</v>
      </c>
      <c r="C28" s="54">
        <f>+AX28</f>
        <v>7598598</v>
      </c>
      <c r="D28" s="60">
        <f>+C28/B28</f>
        <v>0.76578884354224142</v>
      </c>
      <c r="E28" s="60">
        <f>+(B28-C28)/B28</f>
        <v>0.23421115645775856</v>
      </c>
      <c r="F28" s="17">
        <v>56710</v>
      </c>
      <c r="G28" s="72">
        <f t="shared" si="0"/>
        <v>1.1773960715954808E-2</v>
      </c>
      <c r="H28" s="20">
        <v>5371</v>
      </c>
      <c r="I28" s="72">
        <f t="shared" si="0"/>
        <v>8.7303096651078563E-3</v>
      </c>
      <c r="J28" s="17">
        <v>15745</v>
      </c>
      <c r="K28" s="72">
        <f t="shared" ref="K28" si="1211">+J28/J$5</f>
        <v>4.2429940743603243E-3</v>
      </c>
      <c r="L28" s="17">
        <v>35020</v>
      </c>
      <c r="M28" s="72">
        <f t="shared" ref="M28" si="1212">+L28/L$5</f>
        <v>1.2252745234217419E-2</v>
      </c>
      <c r="N28" s="17">
        <v>90351</v>
      </c>
      <c r="O28" s="72">
        <f t="shared" ref="O28" si="1213">+N28/N$5</f>
        <v>3.1623875562284483E-3</v>
      </c>
      <c r="P28" s="17">
        <v>18229</v>
      </c>
      <c r="Q28" s="72">
        <f t="shared" ref="Q28" si="1214">+P28/P$5</f>
        <v>5.0502433974072515E-3</v>
      </c>
      <c r="R28" s="17">
        <v>10374</v>
      </c>
      <c r="S28" s="72">
        <f t="shared" ref="S28" si="1215">+R28/R$5</f>
        <v>3.2181561832555989E-3</v>
      </c>
      <c r="T28" s="17">
        <v>2537</v>
      </c>
      <c r="U28" s="72">
        <f t="shared" ref="U28" si="1216">+T28/T$5</f>
        <v>3.4281745409732393E-3</v>
      </c>
      <c r="V28" s="17">
        <v>6143</v>
      </c>
      <c r="W28" s="72">
        <f t="shared" ref="W28" si="1217">+V28/V$5</f>
        <v>4.404983087819286E-3</v>
      </c>
      <c r="X28" s="17">
        <v>52155</v>
      </c>
      <c r="Y28" s="72">
        <f t="shared" ref="Y28" si="1218">+X28/X$5</f>
        <v>5.2929163111331582E-3</v>
      </c>
      <c r="Z28" s="17">
        <v>33503</v>
      </c>
      <c r="AA28" s="72">
        <f t="shared" ref="AA28" si="1219">+Z28/Z$5</f>
        <v>4.4537256798501982E-3</v>
      </c>
      <c r="AB28" s="17">
        <v>5829</v>
      </c>
      <c r="AC28" s="72">
        <f t="shared" ref="AC28" si="1220">+AB28/AB$5</f>
        <v>4.5954411394864992E-3</v>
      </c>
      <c r="AD28" s="17">
        <v>4208</v>
      </c>
      <c r="AE28" s="72">
        <f t="shared" ref="AE28" si="1221">+AD28/AD$5</f>
        <v>3.1884271007211087E-3</v>
      </c>
      <c r="AF28" s="17">
        <v>165679</v>
      </c>
      <c r="AG28" s="72">
        <f t="shared" ref="AG28" si="1222">+AF28/AF$5</f>
        <v>1.2362758413095171E-2</v>
      </c>
      <c r="AH28" s="17">
        <v>124268</v>
      </c>
      <c r="AI28" s="72">
        <f t="shared" ref="AI28" si="1223">+AH28/AH$5</f>
        <v>1.8951312323629635E-2</v>
      </c>
      <c r="AJ28" s="17">
        <v>22954</v>
      </c>
      <c r="AK28" s="72">
        <f t="shared" ref="AK28" si="1224">+AJ28/AJ$5</f>
        <v>6.327875125225986E-3</v>
      </c>
      <c r="AL28" s="17">
        <v>13711</v>
      </c>
      <c r="AM28" s="72">
        <f t="shared" ref="AM28" si="1225">+AL28/AL$5</f>
        <v>4.6390359087973183E-3</v>
      </c>
      <c r="AN28" s="17">
        <v>41219</v>
      </c>
      <c r="AO28" s="72">
        <f t="shared" ref="AO28" si="1226">+AN28/AN$5</f>
        <v>9.2325880185785136E-3</v>
      </c>
      <c r="AP28" s="17">
        <v>18353</v>
      </c>
      <c r="AQ28" s="72">
        <f t="shared" ref="AQ28" si="1227">+AP28/AP$5</f>
        <v>3.5238506492521536E-3</v>
      </c>
      <c r="AR28" s="17">
        <v>4968</v>
      </c>
      <c r="AS28" s="72">
        <f t="shared" ref="AS28" si="1228">+AR28/AR$5</f>
        <v>3.6837792846735355E-3</v>
      </c>
      <c r="AT28" s="17">
        <v>13346</v>
      </c>
      <c r="AU28" s="72">
        <f t="shared" ref="AU28" si="1229">+AT28/AT$5</f>
        <v>3.0759423098330818E-3</v>
      </c>
      <c r="AV28" s="17">
        <v>24962</v>
      </c>
      <c r="AW28" s="72">
        <f t="shared" ref="AW28" si="1230">+AV28/AV$5</f>
        <v>3.8272056952107954E-3</v>
      </c>
      <c r="AX28" s="20">
        <v>7598598</v>
      </c>
      <c r="AY28" s="72">
        <f t="shared" ref="AY28" si="1231">+AX28/AX$5</f>
        <v>0.71126476848740361</v>
      </c>
      <c r="AZ28" s="20">
        <v>27158</v>
      </c>
      <c r="BA28" s="72">
        <f t="shared" ref="BA28" si="1232">+AZ28/AZ$5</f>
        <v>5.2400408737852087E-3</v>
      </c>
      <c r="BB28" s="17">
        <v>49238</v>
      </c>
      <c r="BC28" s="72">
        <f t="shared" ref="BC28" si="1233">+BB28/BB$5</f>
        <v>1.4480303898753743E-2</v>
      </c>
      <c r="BD28" s="17">
        <v>35600</v>
      </c>
      <c r="BE28" s="17">
        <v>4146</v>
      </c>
      <c r="BF28" s="72">
        <f t="shared" ref="BF28" si="1234">+BE28/BE$5</f>
        <v>4.2665733632453124E-3</v>
      </c>
      <c r="BG28" s="17">
        <v>7849</v>
      </c>
      <c r="BH28" s="72">
        <f t="shared" ref="BH28" si="1235">+BG28/BG$5</f>
        <v>3.7752075305987087E-3</v>
      </c>
      <c r="BI28" s="17">
        <v>3986</v>
      </c>
      <c r="BJ28" s="72">
        <f t="shared" ref="BJ28" si="1236">+BI28/BI$5</f>
        <v>3.4873140857392825E-3</v>
      </c>
      <c r="BK28" s="17">
        <v>3871</v>
      </c>
      <c r="BL28" s="72">
        <f t="shared" ref="BL28" si="1237">+BK28/BK$5</f>
        <v>4.0537427219034059E-3</v>
      </c>
      <c r="BM28" s="17">
        <v>28812</v>
      </c>
      <c r="BN28" s="72">
        <f t="shared" ref="BN28" si="1238">+BM28/BM$5</f>
        <v>3.7336124774084178E-3</v>
      </c>
      <c r="BO28" s="17">
        <v>5193</v>
      </c>
      <c r="BP28" s="72">
        <f t="shared" ref="BP28" si="1239">+BO28/BO$5</f>
        <v>2.8812943353409364E-3</v>
      </c>
      <c r="BQ28" s="17">
        <v>75798</v>
      </c>
      <c r="BR28" s="72">
        <f t="shared" ref="BR28" si="1240">+BQ28/BQ$5</f>
        <v>3.7249986043172596E-3</v>
      </c>
      <c r="BS28" s="17">
        <v>26871</v>
      </c>
      <c r="BT28" s="72">
        <f t="shared" ref="BT28" si="1241">+BS28/BS$5</f>
        <v>3.5512112655506738E-3</v>
      </c>
      <c r="BU28" s="17">
        <v>4779</v>
      </c>
      <c r="BV28" s="72">
        <f t="shared" ref="BV28" si="1242">+BU28/BU$5</f>
        <v>4.8682099472839788E-3</v>
      </c>
      <c r="BW28" s="17">
        <v>203645</v>
      </c>
      <c r="BX28" s="72">
        <f t="shared" ref="BX28" si="1243">+BW28/BW$5</f>
        <v>1.6322480827927973E-2</v>
      </c>
      <c r="BY28" s="17">
        <v>12239</v>
      </c>
      <c r="BZ28" s="72">
        <f t="shared" ref="BZ28" si="1244">+BY28/BY$5</f>
        <v>3.4120862960366105E-3</v>
      </c>
      <c r="CA28" s="17">
        <v>6205</v>
      </c>
      <c r="CB28" s="72">
        <f t="shared" ref="CB28" si="1245">+CA28/CA$5</f>
        <v>2.2266000660264968E-3</v>
      </c>
      <c r="CC28" s="17">
        <v>67822</v>
      </c>
      <c r="CD28" s="72">
        <f t="shared" ref="CD28" si="1246">+CC28/CC$5</f>
        <v>5.0295743898242738E-3</v>
      </c>
      <c r="CE28" s="17">
        <v>3560</v>
      </c>
      <c r="CF28" s="72">
        <f t="shared" ref="CF28" si="1247">+CE28/CE$5</f>
        <v>3.341781657748991E-3</v>
      </c>
      <c r="CG28" s="17">
        <v>14217</v>
      </c>
      <c r="CH28" s="72">
        <f t="shared" ref="CH28" si="1248">+CG28/CG$5</f>
        <v>3.6298229130496944E-3</v>
      </c>
      <c r="CI28" s="17">
        <v>6024</v>
      </c>
      <c r="CJ28" s="72">
        <f t="shared" ref="CJ28" si="1249">+CI28/CI$5</f>
        <v>5.7998530780910161E-3</v>
      </c>
      <c r="CK28" s="17">
        <v>45126</v>
      </c>
      <c r="CL28" s="72">
        <f t="shared" ref="CL28" si="1250">+CK28/CK$5</f>
        <v>8.0928879752123692E-3</v>
      </c>
      <c r="CM28" s="17">
        <v>64776</v>
      </c>
      <c r="CN28" s="72">
        <f t="shared" ref="CN28" si="1251">+CM28/CM$5</f>
        <v>3.2402033320631167E-3</v>
      </c>
      <c r="CO28" s="17">
        <v>5882</v>
      </c>
      <c r="CP28" s="72">
        <f t="shared" ref="CP28" si="1252">+CO28/CO$5</f>
        <v>2.2805636039573709E-3</v>
      </c>
      <c r="CQ28" s="17">
        <v>2412</v>
      </c>
      <c r="CR28" s="72">
        <f t="shared" ref="CR28" si="1253">+CQ28/CQ$5</f>
        <v>4.4150110375275938E-3</v>
      </c>
      <c r="CS28" s="17">
        <v>29445</v>
      </c>
      <c r="CT28" s="72">
        <f t="shared" ref="CT28" si="1254">+CS28/CS$5</f>
        <v>4.7390077391722242E-3</v>
      </c>
      <c r="CU28" s="17">
        <v>14645</v>
      </c>
      <c r="CV28" s="72">
        <f t="shared" ref="CV28" si="1255">+CU28/CU$5</f>
        <v>3.0530159503145368E-3</v>
      </c>
      <c r="CW28" s="17">
        <v>19782</v>
      </c>
      <c r="CX28" s="72">
        <f t="shared" ref="CX28" si="1256">+CW28/CW$5</f>
        <v>8.5232817607716199E-3</v>
      </c>
      <c r="CY28" s="17">
        <v>60687</v>
      </c>
      <c r="CZ28" s="72">
        <f t="shared" ref="CZ28" si="1257">+CY28/CY$5</f>
        <v>1.0775030947120373E-2</v>
      </c>
      <c r="DA28" s="17">
        <v>3585</v>
      </c>
      <c r="DB28" s="72">
        <f t="shared" ref="DB28" si="1258">+DA28/DA$5</f>
        <v>6.5588586671155111E-3</v>
      </c>
      <c r="DC28" s="17">
        <v>11587</v>
      </c>
      <c r="DD28" s="72">
        <f t="shared" ref="DD28" si="1259">+DC28/DC$5</f>
        <v>6.8334201247082955E-3</v>
      </c>
      <c r="DE28" s="17">
        <v>176</v>
      </c>
      <c r="DF28" s="72">
        <f t="shared" ref="DF28" si="1260">+DE28/DE$5</f>
        <v>5.7061340941512127E-3</v>
      </c>
      <c r="DG28" s="17">
        <v>841</v>
      </c>
      <c r="DH28" s="72">
        <f t="shared" ref="DH28" si="1261">+DG28/DG$5</f>
        <v>8.8949528281930864E-3</v>
      </c>
      <c r="DI28" s="17">
        <v>45</v>
      </c>
      <c r="DJ28" s="72">
        <f t="shared" ref="DJ28" si="1262">+DI28/DI$5</f>
        <v>3.0779753761969904E-3</v>
      </c>
      <c r="DK28" s="17">
        <v>908</v>
      </c>
      <c r="DL28" s="72">
        <f t="shared" ref="DL28" si="1263">+DK28/DK$5</f>
        <v>1.3754241396025206E-2</v>
      </c>
      <c r="DM28" s="17">
        <v>0</v>
      </c>
      <c r="DN28" s="72">
        <f t="shared" ref="DN28" si="1264">+DM28/DM$5</f>
        <v>0</v>
      </c>
      <c r="DO28" s="17">
        <v>711433</v>
      </c>
      <c r="DP28" s="72">
        <f t="shared" ref="DP28" si="1265">+DO28/DO$5</f>
        <v>1.5373589972354969E-2</v>
      </c>
    </row>
    <row r="29" spans="1:120" s="5" customFormat="1" x14ac:dyDescent="0.2">
      <c r="A29" s="6" t="s">
        <v>23</v>
      </c>
      <c r="B29" s="16">
        <v>5489594</v>
      </c>
      <c r="C29" s="54">
        <f>+AZ29</f>
        <v>3716260</v>
      </c>
      <c r="D29" s="60">
        <f>+C29/B29</f>
        <v>0.6769644531089184</v>
      </c>
      <c r="E29" s="60">
        <f>+(B29-C29)/B29</f>
        <v>0.32303554689108155</v>
      </c>
      <c r="F29" s="17">
        <v>5869</v>
      </c>
      <c r="G29" s="72">
        <f t="shared" si="0"/>
        <v>1.2185042398507981E-3</v>
      </c>
      <c r="H29" s="20">
        <v>4579</v>
      </c>
      <c r="I29" s="72">
        <f t="shared" si="0"/>
        <v>7.4429506528633175E-3</v>
      </c>
      <c r="J29" s="17">
        <v>11172</v>
      </c>
      <c r="K29" s="72">
        <f t="shared" ref="K29" si="1266">+J29/J$5</f>
        <v>3.0106528929027335E-3</v>
      </c>
      <c r="L29" s="17">
        <v>5503</v>
      </c>
      <c r="M29" s="72">
        <f t="shared" ref="M29" si="1267">+L29/L$5</f>
        <v>1.9253814113049245E-3</v>
      </c>
      <c r="N29" s="17">
        <v>87321</v>
      </c>
      <c r="O29" s="72">
        <f t="shared" ref="O29" si="1268">+N29/N$5</f>
        <v>3.0563341169154118E-3</v>
      </c>
      <c r="P29" s="17">
        <v>22198</v>
      </c>
      <c r="Q29" s="72">
        <f t="shared" ref="Q29" si="1269">+P29/P$5</f>
        <v>6.1498328452271748E-3</v>
      </c>
      <c r="R29" s="17">
        <v>6888</v>
      </c>
      <c r="S29" s="72">
        <f t="shared" ref="S29" si="1270">+R29/R$5</f>
        <v>2.1367514739025028E-3</v>
      </c>
      <c r="T29" s="17">
        <v>1540</v>
      </c>
      <c r="U29" s="72">
        <f t="shared" ref="U29" si="1271">+T29/T$5</f>
        <v>2.080957348481982E-3</v>
      </c>
      <c r="V29" s="17">
        <v>4644</v>
      </c>
      <c r="W29" s="72">
        <f t="shared" ref="W29" si="1272">+V29/V$5</f>
        <v>3.3300897704432305E-3</v>
      </c>
      <c r="X29" s="17">
        <v>19094</v>
      </c>
      <c r="Y29" s="72">
        <f t="shared" ref="Y29" si="1273">+X29/X$5</f>
        <v>1.9377421924029626E-3</v>
      </c>
      <c r="Z29" s="17">
        <v>8183</v>
      </c>
      <c r="AA29" s="72">
        <f t="shared" ref="AA29" si="1274">+Z29/Z$5</f>
        <v>1.0878081735430907E-3</v>
      </c>
      <c r="AB29" s="17">
        <v>4427</v>
      </c>
      <c r="AC29" s="72">
        <f t="shared" ref="AC29" si="1275">+AB29/AB$5</f>
        <v>3.4901386043072109E-3</v>
      </c>
      <c r="AD29" s="17">
        <v>4019</v>
      </c>
      <c r="AE29" s="72">
        <f t="shared" ref="AE29" si="1276">+AD29/AD$5</f>
        <v>3.0452206553702797E-3</v>
      </c>
      <c r="AF29" s="17">
        <v>126714</v>
      </c>
      <c r="AG29" s="72">
        <f t="shared" ref="AG29" si="1277">+AF29/AF$5</f>
        <v>9.4552391646312538E-3</v>
      </c>
      <c r="AH29" s="17">
        <v>29753</v>
      </c>
      <c r="AI29" s="72">
        <f t="shared" ref="AI29" si="1278">+AH29/AH$5</f>
        <v>4.5374384038123451E-3</v>
      </c>
      <c r="AJ29" s="17">
        <v>116534</v>
      </c>
      <c r="AK29" s="72">
        <f t="shared" ref="AK29" si="1279">+AJ29/AJ$5</f>
        <v>3.2125668721925807E-2</v>
      </c>
      <c r="AL29" s="17">
        <v>16095</v>
      </c>
      <c r="AM29" s="72">
        <f t="shared" ref="AM29" si="1280">+AL29/AL$5</f>
        <v>5.4456482351464405E-3</v>
      </c>
      <c r="AN29" s="17">
        <v>5466</v>
      </c>
      <c r="AO29" s="72">
        <f t="shared" ref="AO29" si="1281">+AN29/AN$5</f>
        <v>1.2243219415694257E-3</v>
      </c>
      <c r="AP29" s="17">
        <v>6668</v>
      </c>
      <c r="AQ29" s="72">
        <f t="shared" ref="AQ29" si="1282">+AP29/AP$5</f>
        <v>1.2802831215176463E-3</v>
      </c>
      <c r="AR29" s="17">
        <v>3740</v>
      </c>
      <c r="AS29" s="72">
        <f t="shared" ref="AS29" si="1283">+AR29/AR$5</f>
        <v>2.7732154840336195E-3</v>
      </c>
      <c r="AT29" s="17">
        <v>7035</v>
      </c>
      <c r="AU29" s="72">
        <f t="shared" ref="AU29" si="1284">+AT29/AT$5</f>
        <v>1.6214037276843795E-3</v>
      </c>
      <c r="AV29" s="17">
        <v>12352</v>
      </c>
      <c r="AW29" s="72">
        <f t="shared" ref="AW29" si="1285">+AV29/AV$5</f>
        <v>1.8938244029822829E-3</v>
      </c>
      <c r="AX29" s="17">
        <v>50307</v>
      </c>
      <c r="AY29" s="72">
        <f t="shared" ref="AY29" si="1286">+AX29/AX$5</f>
        <v>4.7089735117314818E-3</v>
      </c>
      <c r="AZ29" s="20">
        <v>3716260</v>
      </c>
      <c r="BA29" s="72">
        <f t="shared" ref="BA29" si="1287">+AZ29/AZ$5</f>
        <v>0.71703933638754769</v>
      </c>
      <c r="BB29" s="20">
        <v>9841</v>
      </c>
      <c r="BC29" s="72">
        <f t="shared" ref="BC29" si="1288">+BB29/BB$5</f>
        <v>2.8941197990908565E-3</v>
      </c>
      <c r="BD29" s="17">
        <v>26740</v>
      </c>
      <c r="BE29" s="17">
        <v>11797</v>
      </c>
      <c r="BF29" s="72">
        <f t="shared" ref="BF29" si="1289">+BE29/BE$5</f>
        <v>1.2140078621853583E-2</v>
      </c>
      <c r="BG29" s="17">
        <v>26868</v>
      </c>
      <c r="BH29" s="72">
        <f t="shared" ref="BH29" si="1290">+BG29/BG$5</f>
        <v>1.2922955272280049E-2</v>
      </c>
      <c r="BI29" s="17">
        <v>2741</v>
      </c>
      <c r="BJ29" s="72">
        <f t="shared" ref="BJ29" si="1291">+BI29/BI$5</f>
        <v>2.3980752405949254E-3</v>
      </c>
      <c r="BK29" s="17">
        <v>1378</v>
      </c>
      <c r="BL29" s="72">
        <f t="shared" ref="BL29" si="1292">+BK29/BK$5</f>
        <v>1.4430528211787374E-3</v>
      </c>
      <c r="BM29" s="17">
        <v>12772</v>
      </c>
      <c r="BN29" s="72">
        <f t="shared" ref="BN29" si="1293">+BM29/BM$5</f>
        <v>1.6550638123511146E-3</v>
      </c>
      <c r="BO29" s="17">
        <v>5560</v>
      </c>
      <c r="BP29" s="72">
        <f t="shared" ref="BP29" si="1294">+BO29/BO$5</f>
        <v>3.0849213372801092E-3</v>
      </c>
      <c r="BQ29" s="17">
        <v>37565</v>
      </c>
      <c r="BR29" s="72">
        <f t="shared" ref="BR29" si="1295">+BQ29/BQ$5</f>
        <v>1.8460852868304948E-3</v>
      </c>
      <c r="BS29" s="17">
        <v>9776</v>
      </c>
      <c r="BT29" s="72">
        <f t="shared" ref="BT29" si="1296">+BS29/BS$5</f>
        <v>1.2919742969008741E-3</v>
      </c>
      <c r="BU29" s="17">
        <v>133576</v>
      </c>
      <c r="BV29" s="72">
        <f t="shared" ref="BV29" si="1297">+BU29/BU$5</f>
        <v>0.13606947309445591</v>
      </c>
      <c r="BW29" s="17">
        <v>30031</v>
      </c>
      <c r="BX29" s="72">
        <f t="shared" ref="BX29" si="1298">+BW29/BW$5</f>
        <v>2.4070339156056124E-3</v>
      </c>
      <c r="BY29" s="17">
        <v>9187</v>
      </c>
      <c r="BZ29" s="72">
        <f t="shared" ref="BZ29" si="1299">+BY29/BY$5</f>
        <v>2.5612253290046849E-3</v>
      </c>
      <c r="CA29" s="17">
        <v>9131</v>
      </c>
      <c r="CB29" s="72">
        <f t="shared" ref="CB29" si="1300">+CA29/CA$5</f>
        <v>3.2765648997401999E-3</v>
      </c>
      <c r="CC29" s="17">
        <v>21952</v>
      </c>
      <c r="CD29" s="72">
        <f t="shared" ref="CD29" si="1301">+CC29/CC$5</f>
        <v>1.6279262924334651E-3</v>
      </c>
      <c r="CE29" s="17">
        <v>1827</v>
      </c>
      <c r="CF29" s="72">
        <f t="shared" ref="CF29" si="1302">+CE29/CE$5</f>
        <v>1.715009856378485E-3</v>
      </c>
      <c r="CG29" s="17">
        <v>4752</v>
      </c>
      <c r="CH29" s="72">
        <f t="shared" ref="CH29" si="1303">+CG29/CG$5</f>
        <v>1.2132600747564288E-3</v>
      </c>
      <c r="CI29" s="17">
        <v>63928</v>
      </c>
      <c r="CJ29" s="72">
        <f t="shared" ref="CJ29" si="1304">+CI29/CI$5</f>
        <v>6.1549304046514361E-2</v>
      </c>
      <c r="CK29" s="17">
        <v>8206</v>
      </c>
      <c r="CL29" s="72">
        <f t="shared" ref="CL29" si="1305">+CK29/CK$5</f>
        <v>1.4716624279704096E-3</v>
      </c>
      <c r="CM29" s="17">
        <v>40329</v>
      </c>
      <c r="CN29" s="72">
        <f t="shared" ref="CN29" si="1306">+CM29/CM$5</f>
        <v>2.0173237028957239E-3</v>
      </c>
      <c r="CO29" s="17">
        <v>6404</v>
      </c>
      <c r="CP29" s="72">
        <f t="shared" ref="CP29" si="1307">+CO29/CO$5</f>
        <v>2.4829529615340027E-3</v>
      </c>
      <c r="CQ29" s="17">
        <v>790</v>
      </c>
      <c r="CR29" s="72">
        <f t="shared" ref="CR29" si="1308">+CQ29/CQ$5</f>
        <v>1.4460442452930344E-3</v>
      </c>
      <c r="CS29" s="17">
        <v>13405</v>
      </c>
      <c r="CT29" s="72">
        <f t="shared" ref="CT29" si="1309">+CS29/CS$5</f>
        <v>2.1574596279029944E-3</v>
      </c>
      <c r="CU29" s="17">
        <v>21593</v>
      </c>
      <c r="CV29" s="72">
        <f t="shared" ref="CV29" si="1310">+CU29/CU$5</f>
        <v>4.5014526060185587E-3</v>
      </c>
      <c r="CW29" s="17">
        <v>2886</v>
      </c>
      <c r="CX29" s="72">
        <f t="shared" ref="CX29" si="1311">+CW29/CW$5</f>
        <v>1.2434633081380494E-3</v>
      </c>
      <c r="CY29" s="17">
        <v>198406</v>
      </c>
      <c r="CZ29" s="72">
        <f t="shared" ref="CZ29" si="1312">+CY29/CY$5</f>
        <v>3.5227162161490348E-2</v>
      </c>
      <c r="DA29" s="17">
        <v>4313</v>
      </c>
      <c r="DB29" s="72">
        <f t="shared" ref="DB29" si="1313">+DA29/DA$5</f>
        <v>7.890755210953752E-3</v>
      </c>
      <c r="DC29" s="17">
        <v>3762</v>
      </c>
      <c r="DD29" s="72">
        <f t="shared" ref="DD29" si="1314">+DC29/DC$5</f>
        <v>2.2186352385563657E-3</v>
      </c>
      <c r="DE29" s="17">
        <v>31</v>
      </c>
      <c r="DF29" s="72">
        <f t="shared" ref="DF29" si="1315">+DE29/DE$5</f>
        <v>1.0050577097652704E-3</v>
      </c>
      <c r="DG29" s="17">
        <v>379</v>
      </c>
      <c r="DH29" s="72">
        <f t="shared" ref="DH29" si="1316">+DG29/DG$5</f>
        <v>4.0085459237635913E-3</v>
      </c>
      <c r="DI29" s="17">
        <v>74</v>
      </c>
      <c r="DJ29" s="72">
        <f t="shared" ref="DJ29" si="1317">+DI29/DI$5</f>
        <v>5.0615595075239397E-3</v>
      </c>
      <c r="DK29" s="17">
        <v>0</v>
      </c>
      <c r="DL29" s="72">
        <f t="shared" ref="DL29" si="1318">+DK29/DK$5</f>
        <v>0</v>
      </c>
      <c r="DM29" s="17">
        <v>0</v>
      </c>
      <c r="DN29" s="72">
        <f t="shared" ref="DN29" si="1319">+DM29/DM$5</f>
        <v>0</v>
      </c>
      <c r="DO29" s="17">
        <v>493233</v>
      </c>
      <c r="DP29" s="72">
        <f t="shared" ref="DP29" si="1320">+DO29/DO$5</f>
        <v>1.065843431895141E-2</v>
      </c>
    </row>
    <row r="30" spans="1:120" s="5" customFormat="1" x14ac:dyDescent="0.2">
      <c r="A30" s="6" t="s">
        <v>24</v>
      </c>
      <c r="B30" s="16">
        <v>2992333</v>
      </c>
      <c r="C30" s="54">
        <f>+BB30</f>
        <v>2140299</v>
      </c>
      <c r="D30" s="60">
        <f>+C30/B30</f>
        <v>0.71526096861545829</v>
      </c>
      <c r="E30" s="60">
        <f>+(B30-C30)/B30</f>
        <v>0.28473903138454176</v>
      </c>
      <c r="F30" s="17">
        <v>65767</v>
      </c>
      <c r="G30" s="72">
        <f t="shared" si="0"/>
        <v>1.3654347988118494E-2</v>
      </c>
      <c r="H30" s="20">
        <v>1770</v>
      </c>
      <c r="I30" s="72">
        <f t="shared" si="0"/>
        <v>2.8770523379707514E-3</v>
      </c>
      <c r="J30" s="17">
        <v>3523</v>
      </c>
      <c r="K30" s="72">
        <f t="shared" ref="K30" si="1321">+J30/J$5</f>
        <v>9.4938508250056656E-4</v>
      </c>
      <c r="L30" s="17">
        <v>25812</v>
      </c>
      <c r="M30" s="72">
        <f t="shared" ref="M30" si="1322">+L30/L$5</f>
        <v>9.0310639630388351E-3</v>
      </c>
      <c r="N30" s="17">
        <v>33161</v>
      </c>
      <c r="O30" s="72">
        <f t="shared" ref="O30" si="1323">+N30/N$5</f>
        <v>1.1606726406137352E-3</v>
      </c>
      <c r="P30" s="17">
        <v>4543</v>
      </c>
      <c r="Q30" s="72">
        <f t="shared" ref="Q30" si="1324">+P30/P$5</f>
        <v>1.2586129658467904E-3</v>
      </c>
      <c r="R30" s="17">
        <v>1355</v>
      </c>
      <c r="S30" s="72">
        <f t="shared" ref="S30" si="1325">+R30/R$5</f>
        <v>4.2033946677379376E-4</v>
      </c>
      <c r="T30" s="17">
        <v>1574</v>
      </c>
      <c r="U30" s="72">
        <f t="shared" ref="U30" si="1326">+T30/T$5</f>
        <v>2.1269005626692468E-3</v>
      </c>
      <c r="V30" s="17">
        <v>1671</v>
      </c>
      <c r="W30" s="72">
        <f t="shared" ref="W30" si="1327">+V30/V$5</f>
        <v>1.1982299755406197E-3</v>
      </c>
      <c r="X30" s="17">
        <v>31714</v>
      </c>
      <c r="Y30" s="72">
        <f t="shared" ref="Y30" si="1328">+X30/X$5</f>
        <v>3.2184746983276191E-3</v>
      </c>
      <c r="Z30" s="17">
        <v>21983</v>
      </c>
      <c r="AA30" s="72">
        <f t="shared" ref="AA30" si="1329">+Z30/Z$5</f>
        <v>2.9223129755588128E-3</v>
      </c>
      <c r="AB30" s="17">
        <v>2401</v>
      </c>
      <c r="AC30" s="72">
        <f t="shared" ref="AC30" si="1330">+AB30/AB$5</f>
        <v>1.8928897196615346E-3</v>
      </c>
      <c r="AD30" s="17">
        <v>1516</v>
      </c>
      <c r="AE30" s="72">
        <f t="shared" ref="AE30" si="1331">+AD30/AD$5</f>
        <v>1.1486823870468634E-3</v>
      </c>
      <c r="AF30" s="17">
        <v>43184</v>
      </c>
      <c r="AG30" s="72">
        <f t="shared" ref="AG30" si="1332">+AF30/AF$5</f>
        <v>3.2223357173274941E-3</v>
      </c>
      <c r="AH30" s="17">
        <v>15419</v>
      </c>
      <c r="AI30" s="72">
        <f t="shared" ref="AI30" si="1333">+AH30/AH$5</f>
        <v>2.3514523828986169E-3</v>
      </c>
      <c r="AJ30" s="17">
        <v>4013</v>
      </c>
      <c r="AK30" s="72">
        <f t="shared" ref="AK30" si="1334">+AJ30/AJ$5</f>
        <v>1.1062892252998119E-3</v>
      </c>
      <c r="AL30" s="17">
        <v>6885</v>
      </c>
      <c r="AM30" s="72">
        <f t="shared" ref="AM30" si="1335">+AL30/AL$5</f>
        <v>2.3294991052490365E-3</v>
      </c>
      <c r="AN30" s="17">
        <v>9275</v>
      </c>
      <c r="AO30" s="72">
        <f t="shared" ref="AO30" si="1336">+AN30/AN$5</f>
        <v>2.0774946959488515E-3</v>
      </c>
      <c r="AP30" s="17">
        <v>112664</v>
      </c>
      <c r="AQ30" s="72">
        <f t="shared" ref="AQ30" si="1337">+AP30/AP$5</f>
        <v>2.1631946251149385E-2</v>
      </c>
      <c r="AR30" s="17">
        <v>1736</v>
      </c>
      <c r="AS30" s="72">
        <f t="shared" ref="AS30" si="1338">+AR30/AR$5</f>
        <v>1.2872465455300438E-3</v>
      </c>
      <c r="AT30" s="17">
        <v>5051</v>
      </c>
      <c r="AU30" s="72">
        <f t="shared" ref="AU30" si="1339">+AT30/AT$5</f>
        <v>1.1641379145037388E-3</v>
      </c>
      <c r="AV30" s="17">
        <v>5569</v>
      </c>
      <c r="AW30" s="72">
        <f t="shared" ref="AW30" si="1340">+AV30/AV$5</f>
        <v>8.5384618686919797E-4</v>
      </c>
      <c r="AX30" s="17">
        <v>20729</v>
      </c>
      <c r="AY30" s="72">
        <f t="shared" ref="AY30" si="1341">+AX30/AX$5</f>
        <v>1.9403325963520362E-3</v>
      </c>
      <c r="AZ30" s="17">
        <v>3789</v>
      </c>
      <c r="BA30" s="72">
        <f t="shared" ref="BA30" si="1342">+AZ30/AZ$5</f>
        <v>7.3107426433360911E-4</v>
      </c>
      <c r="BB30" s="20">
        <v>2140299</v>
      </c>
      <c r="BC30" s="72">
        <f t="shared" ref="BC30" si="1343">+BB30/BB$5</f>
        <v>0.62943620687677682</v>
      </c>
      <c r="BD30" s="20">
        <v>14736</v>
      </c>
      <c r="BE30" s="17">
        <v>1778</v>
      </c>
      <c r="BF30" s="72">
        <f t="shared" ref="BF30" si="1344">+BE30/BE$5</f>
        <v>1.8297075349373289E-3</v>
      </c>
      <c r="BG30" s="17">
        <v>2579</v>
      </c>
      <c r="BH30" s="72">
        <f t="shared" ref="BH30" si="1345">+BG30/BG$5</f>
        <v>1.2404459448864913E-3</v>
      </c>
      <c r="BI30" s="17">
        <v>2859</v>
      </c>
      <c r="BJ30" s="72">
        <f t="shared" ref="BJ30" si="1346">+BI30/BI$5</f>
        <v>2.5013123359580052E-3</v>
      </c>
      <c r="BK30" s="17">
        <v>515</v>
      </c>
      <c r="BL30" s="72">
        <f t="shared" ref="BL30" si="1347">+BK30/BK$5</f>
        <v>5.393121936916181E-4</v>
      </c>
      <c r="BM30" s="17">
        <v>6562</v>
      </c>
      <c r="BN30" s="72">
        <f t="shared" ref="BN30" si="1348">+BM30/BM$5</f>
        <v>8.5033892394675956E-4</v>
      </c>
      <c r="BO30" s="17">
        <v>3539</v>
      </c>
      <c r="BP30" s="72">
        <f t="shared" ref="BP30" si="1349">+BO30/BO$5</f>
        <v>1.9635857216968177E-3</v>
      </c>
      <c r="BQ30" s="17">
        <v>15607</v>
      </c>
      <c r="BR30" s="72">
        <f t="shared" ref="BR30" si="1350">+BQ30/BQ$5</f>
        <v>7.6698663840179778E-4</v>
      </c>
      <c r="BS30" s="17">
        <v>12977</v>
      </c>
      <c r="BT30" s="72">
        <f t="shared" ref="BT30" si="1351">+BS30/BS$5</f>
        <v>1.7150112981672097E-3</v>
      </c>
      <c r="BU30" s="17">
        <v>1910</v>
      </c>
      <c r="BV30" s="72">
        <f t="shared" ref="BV30" si="1352">+BU30/BU$5</f>
        <v>1.9456541115949781E-3</v>
      </c>
      <c r="BW30" s="17">
        <v>15219</v>
      </c>
      <c r="BX30" s="72">
        <f t="shared" ref="BX30" si="1353">+BW30/BW$5</f>
        <v>1.2198278166428629E-3</v>
      </c>
      <c r="BY30" s="17">
        <v>6690</v>
      </c>
      <c r="BZ30" s="72">
        <f t="shared" ref="BZ30" si="1354">+BY30/BY$5</f>
        <v>1.8650917003419335E-3</v>
      </c>
      <c r="CA30" s="17">
        <v>2141</v>
      </c>
      <c r="CB30" s="72">
        <f t="shared" ref="CB30" si="1355">+CA30/CA$5</f>
        <v>7.682757036845656E-4</v>
      </c>
      <c r="CC30" s="17">
        <v>11152</v>
      </c>
      <c r="CD30" s="72">
        <f t="shared" ref="CD30" si="1356">+CC30/CC$5</f>
        <v>8.2701503340096587E-4</v>
      </c>
      <c r="CE30" s="17">
        <v>2081</v>
      </c>
      <c r="CF30" s="72">
        <f t="shared" ref="CF30" si="1357">+CE30/CE$5</f>
        <v>1.9534403454425984E-3</v>
      </c>
      <c r="CG30" s="17">
        <v>7174</v>
      </c>
      <c r="CH30" s="72">
        <f t="shared" ref="CH30" si="1358">+CG30/CG$5</f>
        <v>1.8316346330603157E-3</v>
      </c>
      <c r="CI30" s="17">
        <v>840</v>
      </c>
      <c r="CJ30" s="72">
        <f t="shared" ref="CJ30" si="1359">+CI30/CI$5</f>
        <v>8.0874445312026128E-4</v>
      </c>
      <c r="CK30" s="17">
        <v>149507</v>
      </c>
      <c r="CL30" s="72">
        <f t="shared" ref="CL30" si="1360">+CK30/CK$5</f>
        <v>2.6812556010062397E-2</v>
      </c>
      <c r="CM30" s="17">
        <v>45410</v>
      </c>
      <c r="CN30" s="72">
        <f t="shared" ref="CN30" si="1361">+CM30/CM$5</f>
        <v>2.2714837796249557E-3</v>
      </c>
      <c r="CO30" s="17">
        <v>1036</v>
      </c>
      <c r="CP30" s="72">
        <f t="shared" ref="CP30" si="1362">+CO30/CO$5</f>
        <v>4.01676962546725E-4</v>
      </c>
      <c r="CQ30" s="17">
        <v>553</v>
      </c>
      <c r="CR30" s="72">
        <f t="shared" ref="CR30" si="1363">+CQ30/CQ$5</f>
        <v>1.0122309717051242E-3</v>
      </c>
      <c r="CS30" s="17">
        <v>10804</v>
      </c>
      <c r="CT30" s="72">
        <f t="shared" ref="CT30" si="1364">+CS30/CS$5</f>
        <v>1.7388432539995487E-3</v>
      </c>
      <c r="CU30" s="17">
        <v>5951</v>
      </c>
      <c r="CV30" s="72">
        <f t="shared" ref="CV30" si="1365">+CU30/CU$5</f>
        <v>1.2405939173999185E-3</v>
      </c>
      <c r="CW30" s="17">
        <v>2415</v>
      </c>
      <c r="CX30" s="72">
        <f t="shared" ref="CX30" si="1366">+CW30/CW$5</f>
        <v>1.0405280281196776E-3</v>
      </c>
      <c r="CY30" s="17">
        <v>8802</v>
      </c>
      <c r="CZ30" s="72">
        <f t="shared" ref="CZ30" si="1367">+CY30/CY$5</f>
        <v>1.5628029462084717E-3</v>
      </c>
      <c r="DA30" s="17">
        <v>929</v>
      </c>
      <c r="DB30" s="72">
        <f t="shared" ref="DB30" si="1368">+DA30/DA$5</f>
        <v>1.699631715969403E-3</v>
      </c>
      <c r="DC30" s="17">
        <v>5270</v>
      </c>
      <c r="DD30" s="72">
        <f t="shared" ref="DD30" si="1369">+DC30/DC$5</f>
        <v>3.1079765303540794E-3</v>
      </c>
      <c r="DE30" s="17">
        <v>0</v>
      </c>
      <c r="DF30" s="72">
        <f t="shared" ref="DF30" si="1370">+DE30/DE$5</f>
        <v>0</v>
      </c>
      <c r="DG30" s="17">
        <v>226</v>
      </c>
      <c r="DH30" s="72">
        <f t="shared" ref="DH30" si="1371">+DG30/DG$5</f>
        <v>2.3903202606083683E-3</v>
      </c>
      <c r="DI30" s="17">
        <v>241</v>
      </c>
      <c r="DJ30" s="72">
        <f t="shared" ref="DJ30" si="1372">+DI30/DI$5</f>
        <v>1.6484268125854993E-2</v>
      </c>
      <c r="DK30" s="17">
        <v>141</v>
      </c>
      <c r="DL30" s="72">
        <f t="shared" ref="DL30" si="1373">+DK30/DK$5</f>
        <v>2.1358458555501697E-3</v>
      </c>
      <c r="DM30" s="17">
        <v>0</v>
      </c>
      <c r="DN30" s="72">
        <f t="shared" ref="DN30" si="1374">+DM30/DM$5</f>
        <v>0</v>
      </c>
      <c r="DO30" s="17">
        <v>87286</v>
      </c>
      <c r="DP30" s="72">
        <f t="shared" ref="DP30" si="1375">+DO30/DO$5</f>
        <v>1.8861919173372276E-3</v>
      </c>
    </row>
    <row r="31" spans="1:120" s="5" customFormat="1" x14ac:dyDescent="0.2">
      <c r="A31" s="6" t="s">
        <v>25</v>
      </c>
      <c r="B31" s="16">
        <v>6083672</v>
      </c>
      <c r="C31" s="54">
        <f>+BD31</f>
        <v>4023753</v>
      </c>
      <c r="D31" s="60">
        <f>+C31/B31</f>
        <v>0.66140202824872873</v>
      </c>
      <c r="E31" s="60">
        <f>+(B31-C31)/B31</f>
        <v>0.33859797175127127</v>
      </c>
      <c r="F31" s="17">
        <v>14073</v>
      </c>
      <c r="G31" s="72">
        <f t="shared" si="0"/>
        <v>2.9217942012983952E-3</v>
      </c>
      <c r="H31" s="20">
        <v>5732</v>
      </c>
      <c r="I31" s="72">
        <f t="shared" si="0"/>
        <v>9.3170983057900263E-3</v>
      </c>
      <c r="J31" s="17">
        <v>21321</v>
      </c>
      <c r="K31" s="72">
        <f t="shared" ref="K31" si="1376">+J31/J$5</f>
        <v>5.7456257008216237E-3</v>
      </c>
      <c r="L31" s="17">
        <v>95007</v>
      </c>
      <c r="M31" s="72">
        <f t="shared" ref="M31" si="1377">+L31/L$5</f>
        <v>3.3240907095011256E-2</v>
      </c>
      <c r="N31" s="17">
        <v>140309</v>
      </c>
      <c r="O31" s="72">
        <f t="shared" ref="O31" si="1378">+N31/N$5</f>
        <v>4.9109742628953455E-3</v>
      </c>
      <c r="P31" s="17">
        <v>35390</v>
      </c>
      <c r="Q31" s="72">
        <f t="shared" ref="Q31" si="1379">+P31/P$5</f>
        <v>9.8046033152801929E-3</v>
      </c>
      <c r="R31" s="17">
        <v>7764</v>
      </c>
      <c r="S31" s="72">
        <f t="shared" ref="S31" si="1380">+R31/R$5</f>
        <v>2.4084986125695461E-3</v>
      </c>
      <c r="T31" s="17">
        <v>2212</v>
      </c>
      <c r="U31" s="72">
        <f t="shared" ref="U31" si="1381">+T31/T$5</f>
        <v>2.9890114641832107E-3</v>
      </c>
      <c r="V31" s="17">
        <v>6707</v>
      </c>
      <c r="W31" s="72">
        <f t="shared" ref="W31" si="1382">+V31/V$5</f>
        <v>4.8094125948240198E-3</v>
      </c>
      <c r="X31" s="17">
        <v>37943</v>
      </c>
      <c r="Y31" s="72">
        <f t="shared" ref="Y31" si="1383">+X31/X$5</f>
        <v>3.8506207188826655E-3</v>
      </c>
      <c r="Z31" s="17">
        <v>19778</v>
      </c>
      <c r="AA31" s="72">
        <f t="shared" ref="AA31" si="1384">+Z31/Z$5</f>
        <v>2.6291910126280396E-3</v>
      </c>
      <c r="AB31" s="17">
        <v>5993</v>
      </c>
      <c r="AC31" s="72">
        <f t="shared" ref="AC31" si="1385">+AB31/AB$5</f>
        <v>4.7247347313334352E-3</v>
      </c>
      <c r="AD31" s="17">
        <v>4991</v>
      </c>
      <c r="AE31" s="72">
        <f t="shared" ref="AE31" si="1386">+AD31/AD$5</f>
        <v>3.781710945745973E-3</v>
      </c>
      <c r="AF31" s="17">
        <v>264442</v>
      </c>
      <c r="AG31" s="72">
        <f t="shared" ref="AG31" si="1387">+AF31/AF$5</f>
        <v>1.9732329144162588E-2</v>
      </c>
      <c r="AH31" s="17">
        <v>40254</v>
      </c>
      <c r="AI31" s="72">
        <f t="shared" ref="AI31" si="1388">+AH31/AH$5</f>
        <v>6.1388782814190881E-3</v>
      </c>
      <c r="AJ31" s="17">
        <v>92824</v>
      </c>
      <c r="AK31" s="72">
        <f t="shared" ref="AK31" si="1389">+AJ31/AJ$5</f>
        <v>2.5589382269930159E-2</v>
      </c>
      <c r="AL31" s="17">
        <v>217078</v>
      </c>
      <c r="AM31" s="72">
        <f t="shared" ref="AM31" si="1390">+AL31/AL$5</f>
        <v>7.3447059806717549E-2</v>
      </c>
      <c r="AN31" s="17">
        <v>25058</v>
      </c>
      <c r="AO31" s="72">
        <f t="shared" ref="AO31" si="1391">+AN31/AN$5</f>
        <v>5.6127075030820836E-3</v>
      </c>
      <c r="AP31" s="17">
        <v>23839</v>
      </c>
      <c r="AQ31" s="72">
        <f t="shared" ref="AQ31" si="1392">+AP31/AP$5</f>
        <v>4.5771849630862581E-3</v>
      </c>
      <c r="AR31" s="17">
        <v>5602</v>
      </c>
      <c r="AS31" s="72">
        <f t="shared" ref="AS31" si="1393">+AR31/AR$5</f>
        <v>4.1538912143198759E-3</v>
      </c>
      <c r="AT31" s="17">
        <v>13873</v>
      </c>
      <c r="AU31" s="72">
        <f t="shared" ref="AU31" si="1394">+AT31/AT$5</f>
        <v>3.1974035414591897E-3</v>
      </c>
      <c r="AV31" s="17">
        <v>15822</v>
      </c>
      <c r="AW31" s="72">
        <f t="shared" ref="AW31" si="1395">+AV31/AV$5</f>
        <v>2.4258492312164573E-3</v>
      </c>
      <c r="AX31" s="17">
        <v>55382</v>
      </c>
      <c r="AY31" s="72">
        <f t="shared" ref="AY31" si="1396">+AX31/AX$5</f>
        <v>5.1840175527603097E-3</v>
      </c>
      <c r="AZ31" s="17">
        <v>26809</v>
      </c>
      <c r="BA31" s="72">
        <f t="shared" ref="BA31" si="1397">+AZ31/AZ$5</f>
        <v>5.1727025475111444E-3</v>
      </c>
      <c r="BB31" s="17">
        <v>39975</v>
      </c>
      <c r="BC31" s="72">
        <f t="shared" ref="BC31" si="1398">+BB31/BB$5</f>
        <v>1.1756166951392845E-2</v>
      </c>
      <c r="BD31" s="20">
        <v>4023753</v>
      </c>
      <c r="BE31" s="20">
        <v>5191</v>
      </c>
      <c r="BF31" s="72">
        <f t="shared" ref="BF31" si="1399">+BE31/BE$5</f>
        <v>5.3419638998085904E-3</v>
      </c>
      <c r="BG31" s="17">
        <v>45676</v>
      </c>
      <c r="BH31" s="72">
        <f t="shared" ref="BH31" si="1400">+BG31/BG$5</f>
        <v>2.1969216354647294E-2</v>
      </c>
      <c r="BI31" s="17">
        <v>6567</v>
      </c>
      <c r="BJ31" s="72">
        <f t="shared" ref="BJ31" si="1401">+BI31/BI$5</f>
        <v>5.7454068241469813E-3</v>
      </c>
      <c r="BK31" s="17">
        <v>2047</v>
      </c>
      <c r="BL31" s="72">
        <f t="shared" ref="BL31" si="1402">+BK31/BK$5</f>
        <v>2.1436350689062957E-3</v>
      </c>
      <c r="BM31" s="17">
        <v>17982</v>
      </c>
      <c r="BN31" s="72">
        <f t="shared" ref="BN31" si="1403">+BM31/BM$5</f>
        <v>2.3302033725100019E-3</v>
      </c>
      <c r="BO31" s="17">
        <v>12375</v>
      </c>
      <c r="BP31" s="72">
        <f t="shared" ref="BP31" si="1404">+BO31/BO$5</f>
        <v>6.86616934331679E-3</v>
      </c>
      <c r="BQ31" s="17">
        <v>40823</v>
      </c>
      <c r="BR31" s="72">
        <f t="shared" ref="BR31" si="1405">+BQ31/BQ$5</f>
        <v>2.006195651917511E-3</v>
      </c>
      <c r="BS31" s="17">
        <v>17838</v>
      </c>
      <c r="BT31" s="72">
        <f t="shared" ref="BT31" si="1406">+BS31/BS$5</f>
        <v>2.3574301870005923E-3</v>
      </c>
      <c r="BU31" s="17">
        <v>6549</v>
      </c>
      <c r="BV31" s="72">
        <f t="shared" ref="BV31" si="1407">+BU31/BU$5</f>
        <v>6.6712506685002674E-3</v>
      </c>
      <c r="BW31" s="17">
        <v>50359</v>
      </c>
      <c r="BX31" s="72">
        <f t="shared" ref="BX31" si="1408">+BW31/BW$5</f>
        <v>4.0363564635204638E-3</v>
      </c>
      <c r="BY31" s="17">
        <v>57370</v>
      </c>
      <c r="BZ31" s="72">
        <f t="shared" ref="BZ31" si="1409">+BY31/BY$5</f>
        <v>1.5994067391422531E-2</v>
      </c>
      <c r="CA31" s="17">
        <v>8692</v>
      </c>
      <c r="CB31" s="72">
        <f t="shared" ref="CB31" si="1410">+CA31/CA$5</f>
        <v>3.1190342907175357E-3</v>
      </c>
      <c r="CC31" s="17">
        <v>34902</v>
      </c>
      <c r="CD31" s="72">
        <f t="shared" ref="CD31" si="1411">+CC31/CC$5</f>
        <v>2.58827821877336E-3</v>
      </c>
      <c r="CE31" s="17">
        <v>2837</v>
      </c>
      <c r="CF31" s="72">
        <f t="shared" ref="CF31" si="1412">+CE31/CE$5</f>
        <v>2.6630995963578333E-3</v>
      </c>
      <c r="CG31" s="17">
        <v>8583</v>
      </c>
      <c r="CH31" s="72">
        <f t="shared" ref="CH31" si="1413">+CG31/CG$5</f>
        <v>2.1913744153271107E-3</v>
      </c>
      <c r="CI31" s="17">
        <v>9500</v>
      </c>
      <c r="CJ31" s="72">
        <f t="shared" ref="CJ31" si="1414">+CI31/CI$5</f>
        <v>9.146514648383907E-3</v>
      </c>
      <c r="CK31" s="17">
        <v>34931</v>
      </c>
      <c r="CL31" s="72">
        <f t="shared" ref="CL31" si="1415">+CK31/CK$5</f>
        <v>6.2645186779715306E-3</v>
      </c>
      <c r="CM31" s="17">
        <v>95470</v>
      </c>
      <c r="CN31" s="72">
        <f t="shared" ref="CN31" si="1416">+CM31/CM$5</f>
        <v>4.7755682986301371E-3</v>
      </c>
      <c r="CO31" s="17">
        <v>9635</v>
      </c>
      <c r="CP31" s="72">
        <f t="shared" ref="CP31" si="1417">+CO31/CO$5</f>
        <v>3.735673295499706E-3</v>
      </c>
      <c r="CQ31" s="17">
        <v>2048</v>
      </c>
      <c r="CR31" s="72">
        <f t="shared" ref="CR31" si="1418">+CQ31/CQ$5</f>
        <v>3.7487324232406767E-3</v>
      </c>
      <c r="CS31" s="17">
        <v>20665</v>
      </c>
      <c r="CT31" s="72">
        <f t="shared" ref="CT31" si="1419">+CS31/CS$5</f>
        <v>3.3259159426046532E-3</v>
      </c>
      <c r="CU31" s="17">
        <v>20131</v>
      </c>
      <c r="CV31" s="72">
        <f t="shared" ref="CV31" si="1420">+CU31/CU$5</f>
        <v>4.1966721813439358E-3</v>
      </c>
      <c r="CW31" s="17">
        <v>6320</v>
      </c>
      <c r="CX31" s="72">
        <f t="shared" ref="CX31" si="1421">+CW31/CW$5</f>
        <v>2.723038152263504E-3</v>
      </c>
      <c r="CY31" s="17">
        <v>27660</v>
      </c>
      <c r="CZ31" s="72">
        <f t="shared" ref="CZ31" si="1422">+CY31/CY$5</f>
        <v>4.91105765645607E-3</v>
      </c>
      <c r="DA31" s="17">
        <v>5802</v>
      </c>
      <c r="DB31" s="72">
        <f t="shared" ref="DB31" si="1423">+DA31/DA$5</f>
        <v>1.0614922729875647E-2</v>
      </c>
      <c r="DC31" s="17">
        <v>3341</v>
      </c>
      <c r="DD31" s="72">
        <f t="shared" ref="DD31" si="1424">+DC31/DC$5</f>
        <v>1.9703509654483832E-3</v>
      </c>
      <c r="DE31" s="17">
        <v>457</v>
      </c>
      <c r="DF31" s="72">
        <f t="shared" ref="DF31" si="1425">+DE31/DE$5</f>
        <v>1.4816495914926729E-2</v>
      </c>
      <c r="DG31" s="17">
        <v>1677</v>
      </c>
      <c r="DH31" s="72">
        <f t="shared" ref="DH31" si="1426">+DG31/DG$5</f>
        <v>1.7737022464779796E-2</v>
      </c>
      <c r="DI31" s="17">
        <v>29</v>
      </c>
      <c r="DJ31" s="72">
        <f t="shared" ref="DJ31" si="1427">+DI31/DI$5</f>
        <v>1.9835841313269494E-3</v>
      </c>
      <c r="DK31" s="17">
        <v>54</v>
      </c>
      <c r="DL31" s="72">
        <f t="shared" ref="DL31" si="1428">+DK31/DK$5</f>
        <v>8.1798351914687348E-4</v>
      </c>
      <c r="DM31" s="17">
        <v>179</v>
      </c>
      <c r="DN31" s="72">
        <f t="shared" ref="DN31" si="1429">+DM31/DM$5</f>
        <v>0.1982281284606866</v>
      </c>
      <c r="DO31" s="17">
        <v>286051</v>
      </c>
      <c r="DP31" s="72">
        <f t="shared" ref="DP31" si="1430">+DO31/DO$5</f>
        <v>6.1813702557824996E-3</v>
      </c>
    </row>
    <row r="32" spans="1:120" s="5" customFormat="1" x14ac:dyDescent="0.2">
      <c r="A32" s="6" t="s">
        <v>26</v>
      </c>
      <c r="B32" s="16">
        <v>1032949</v>
      </c>
      <c r="C32" s="54">
        <f>+BE32</f>
        <v>560555</v>
      </c>
      <c r="D32" s="60">
        <f>+C32/B32</f>
        <v>0.54267442051834114</v>
      </c>
      <c r="E32" s="60">
        <f>+(B32-C32)/B32</f>
        <v>0.45732557948165881</v>
      </c>
      <c r="F32" s="17">
        <v>2395</v>
      </c>
      <c r="G32" s="72">
        <f t="shared" si="0"/>
        <v>4.9724274228022856E-4</v>
      </c>
      <c r="H32" s="20">
        <v>4237</v>
      </c>
      <c r="I32" s="72">
        <f t="shared" si="0"/>
        <v>6.8870456248486299E-3</v>
      </c>
      <c r="J32" s="17">
        <v>7264</v>
      </c>
      <c r="K32" s="72">
        <f t="shared" ref="K32" si="1431">+J32/J$5</f>
        <v>1.9575172407845912E-3</v>
      </c>
      <c r="L32" s="17">
        <v>2040</v>
      </c>
      <c r="M32" s="72">
        <f t="shared" ref="M32" si="1432">+L32/L$5</f>
        <v>7.1375214956606321E-4</v>
      </c>
      <c r="N32" s="17">
        <v>62519</v>
      </c>
      <c r="O32" s="72">
        <f t="shared" ref="O32" si="1433">+N32/N$5</f>
        <v>2.1882359644923286E-3</v>
      </c>
      <c r="P32" s="17">
        <v>19283</v>
      </c>
      <c r="Q32" s="72">
        <f t="shared" ref="Q32" si="1434">+P32/P$5</f>
        <v>5.3422482545506626E-3</v>
      </c>
      <c r="R32" s="17">
        <v>2886</v>
      </c>
      <c r="S32" s="72">
        <f t="shared" ref="S32" si="1435">+R32/R$5</f>
        <v>8.952765321838884E-4</v>
      </c>
      <c r="T32" s="17">
        <v>452</v>
      </c>
      <c r="U32" s="72">
        <f t="shared" ref="U32" si="1436">+T32/T$5</f>
        <v>6.1077449448951684E-4</v>
      </c>
      <c r="V32" s="17">
        <v>1388</v>
      </c>
      <c r="W32" s="72">
        <f t="shared" ref="W32" si="1437">+V32/V$5</f>
        <v>9.9529814844427308E-4</v>
      </c>
      <c r="X32" s="17">
        <v>5242</v>
      </c>
      <c r="Y32" s="72">
        <f t="shared" ref="Y32" si="1438">+X32/X$5</f>
        <v>5.319809664070562E-4</v>
      </c>
      <c r="Z32" s="17">
        <v>2716</v>
      </c>
      <c r="AA32" s="72">
        <f t="shared" ref="AA32" si="1439">+Z32/Z$5</f>
        <v>3.6105181465758703E-4</v>
      </c>
      <c r="AB32" s="17">
        <v>2130</v>
      </c>
      <c r="AC32" s="72">
        <f t="shared" ref="AC32" si="1440">+AB32/AB$5</f>
        <v>1.6792399428900745E-3</v>
      </c>
      <c r="AD32" s="17">
        <v>18396</v>
      </c>
      <c r="AE32" s="72">
        <f t="shared" ref="AE32" si="1441">+AD32/AD$5</f>
        <v>1.3938760680814049E-2</v>
      </c>
      <c r="AF32" s="17">
        <v>16811</v>
      </c>
      <c r="AG32" s="72">
        <f t="shared" ref="AG32" si="1442">+AF32/AF$5</f>
        <v>1.2544156572803005E-3</v>
      </c>
      <c r="AH32" s="17">
        <v>5722</v>
      </c>
      <c r="AI32" s="72">
        <f t="shared" ref="AI32" si="1443">+AH32/AH$5</f>
        <v>8.726253670760676E-4</v>
      </c>
      <c r="AJ32" s="17">
        <v>8201</v>
      </c>
      <c r="AK32" s="72">
        <f t="shared" ref="AK32" si="1444">+AJ32/AJ$5</f>
        <v>2.2608218132777864E-3</v>
      </c>
      <c r="AL32" s="17">
        <v>6275</v>
      </c>
      <c r="AM32" s="72">
        <f t="shared" ref="AM32" si="1445">+AL32/AL$5</f>
        <v>2.1231092063090347E-3</v>
      </c>
      <c r="AN32" s="17">
        <v>2283</v>
      </c>
      <c r="AO32" s="72">
        <f t="shared" ref="AO32" si="1446">+AN32/AN$5</f>
        <v>5.1136607987614321E-4</v>
      </c>
      <c r="AP32" s="17">
        <v>1997</v>
      </c>
      <c r="AQ32" s="72">
        <f t="shared" ref="AQ32" si="1447">+AP32/AP$5</f>
        <v>3.8343212262608573E-4</v>
      </c>
      <c r="AR32" s="17">
        <v>1252</v>
      </c>
      <c r="AS32" s="72">
        <f t="shared" ref="AS32" si="1448">+AR32/AR$5</f>
        <v>9.283598358315753E-4</v>
      </c>
      <c r="AT32" s="17">
        <v>4065</v>
      </c>
      <c r="AU32" s="72">
        <f t="shared" ref="AU32" si="1449">+AT32/AT$5</f>
        <v>9.3688786823553703E-4</v>
      </c>
      <c r="AV32" s="17">
        <v>4295</v>
      </c>
      <c r="AW32" s="72">
        <f t="shared" ref="AW32" si="1450">+AV32/AV$5</f>
        <v>6.5851488105642044E-4</v>
      </c>
      <c r="AX32" s="17">
        <v>12355</v>
      </c>
      <c r="AY32" s="72">
        <f t="shared" ref="AY32" si="1451">+AX32/AX$5</f>
        <v>1.1564865274701823E-3</v>
      </c>
      <c r="AZ32" s="17">
        <v>19745</v>
      </c>
      <c r="BA32" s="72">
        <f t="shared" ref="BA32" si="1452">+AZ32/AZ$5</f>
        <v>3.8097285165656141E-3</v>
      </c>
      <c r="BB32" s="17">
        <v>1438</v>
      </c>
      <c r="BC32" s="72">
        <f t="shared" ref="BC32" si="1453">+BB32/BB$5</f>
        <v>4.2289851347349371E-4</v>
      </c>
      <c r="BD32" s="17">
        <v>7463</v>
      </c>
      <c r="BE32" s="20">
        <v>560555</v>
      </c>
      <c r="BF32" s="72">
        <f t="shared" ref="BF32" si="1454">+BE32/BE$5</f>
        <v>0.57685697820404636</v>
      </c>
      <c r="BG32" s="20">
        <v>7034</v>
      </c>
      <c r="BH32" s="72">
        <f t="shared" ref="BH32" si="1455">+BG32/BG$5</f>
        <v>3.3832092967551685E-3</v>
      </c>
      <c r="BI32" s="17">
        <v>5864</v>
      </c>
      <c r="BJ32" s="72">
        <f t="shared" ref="BJ32" si="1456">+BI32/BI$5</f>
        <v>5.1303587051618549E-3</v>
      </c>
      <c r="BK32" s="17">
        <v>1176</v>
      </c>
      <c r="BL32" s="72">
        <f t="shared" ref="BL32" si="1457">+BK32/BK$5</f>
        <v>1.2315167762744523E-3</v>
      </c>
      <c r="BM32" s="17">
        <v>5549</v>
      </c>
      <c r="BN32" s="72">
        <f t="shared" ref="BN32" si="1458">+BM32/BM$5</f>
        <v>7.1906898643410075E-4</v>
      </c>
      <c r="BO32" s="17">
        <v>3677</v>
      </c>
      <c r="BP32" s="72">
        <f t="shared" ref="BP32" si="1459">+BO32/BO$5</f>
        <v>2.0401539131616837E-3</v>
      </c>
      <c r="BQ32" s="17">
        <v>12666</v>
      </c>
      <c r="BR32" s="72">
        <f t="shared" ref="BR32" si="1460">+BQ32/BQ$5</f>
        <v>6.2245484474896971E-4</v>
      </c>
      <c r="BS32" s="17">
        <v>3677</v>
      </c>
      <c r="BT32" s="72">
        <f t="shared" ref="BT32" si="1461">+BS32/BS$5</f>
        <v>4.8594409673736842E-4</v>
      </c>
      <c r="BU32" s="17">
        <v>25842</v>
      </c>
      <c r="BV32" s="72">
        <f t="shared" ref="BV32" si="1462">+BU32/BU$5</f>
        <v>2.6324394529757811E-2</v>
      </c>
      <c r="BW32" s="17">
        <v>10350</v>
      </c>
      <c r="BX32" s="72">
        <f t="shared" ref="BX32" si="1463">+BW32/BW$5</f>
        <v>8.2956947908887778E-4</v>
      </c>
      <c r="BY32" s="17">
        <v>3759</v>
      </c>
      <c r="BZ32" s="72">
        <f t="shared" ref="BZ32" si="1464">+BY32/BY$5</f>
        <v>1.0479640809544586E-3</v>
      </c>
      <c r="CA32" s="17">
        <v>17059</v>
      </c>
      <c r="CB32" s="72">
        <f t="shared" ref="CB32" si="1465">+CA32/CA$5</f>
        <v>6.1214456932064476E-3</v>
      </c>
      <c r="CC32" s="17">
        <v>12527</v>
      </c>
      <c r="CD32" s="72">
        <f t="shared" ref="CD32" si="1466">+CC32/CC$5</f>
        <v>9.2898290202778869E-4</v>
      </c>
      <c r="CE32" s="17">
        <v>1152</v>
      </c>
      <c r="CF32" s="72">
        <f t="shared" ref="CF32" si="1467">+CE32/CE$5</f>
        <v>1.0813855252041679E-3</v>
      </c>
      <c r="CG32" s="17">
        <v>1130</v>
      </c>
      <c r="CH32" s="72">
        <f t="shared" ref="CH32" si="1468">+CG32/CG$5</f>
        <v>2.88506709695868E-4</v>
      </c>
      <c r="CI32" s="17">
        <v>10703</v>
      </c>
      <c r="CJ32" s="72">
        <f t="shared" ref="CJ32" si="1469">+CI32/CI$5</f>
        <v>1.0304752240173996E-2</v>
      </c>
      <c r="CK32" s="17">
        <v>2702</v>
      </c>
      <c r="CL32" s="72">
        <f t="shared" ref="CL32" si="1470">+CK32/CK$5</f>
        <v>4.8457614920497771E-4</v>
      </c>
      <c r="CM32" s="17">
        <v>15186</v>
      </c>
      <c r="CN32" s="72">
        <f t="shared" ref="CN32" si="1471">+CM32/CM$5</f>
        <v>7.5962899531787221E-4</v>
      </c>
      <c r="CO32" s="17">
        <v>10726</v>
      </c>
      <c r="CP32" s="72">
        <f t="shared" ref="CP32" si="1472">+CO32/CO$5</f>
        <v>4.1586748072163825E-3</v>
      </c>
      <c r="CQ32" s="17">
        <v>1406</v>
      </c>
      <c r="CR32" s="72">
        <f t="shared" ref="CR32" si="1473">+CQ32/CQ$5</f>
        <v>2.5735926694708941E-3</v>
      </c>
      <c r="CS32" s="17">
        <v>3279</v>
      </c>
      <c r="CT32" s="72">
        <f t="shared" ref="CT32" si="1474">+CS32/CS$5</f>
        <v>5.2773667436731959E-4</v>
      </c>
      <c r="CU32" s="17">
        <v>38080</v>
      </c>
      <c r="CV32" s="72">
        <f t="shared" ref="CV32" si="1475">+CU32/CU$5</f>
        <v>7.9384668752459919E-3</v>
      </c>
      <c r="CW32" s="17">
        <v>1331</v>
      </c>
      <c r="CX32" s="72">
        <f t="shared" ref="CX32" si="1476">+CW32/CW$5</f>
        <v>5.7347528175043098E-4</v>
      </c>
      <c r="CY32" s="17">
        <v>9967</v>
      </c>
      <c r="CZ32" s="72">
        <f t="shared" ref="CZ32" si="1477">+CY32/CY$5</f>
        <v>1.7696497347034581E-3</v>
      </c>
      <c r="DA32" s="17">
        <v>15018</v>
      </c>
      <c r="DB32" s="72">
        <f t="shared" ref="DB32" si="1478">+DA32/DA$5</f>
        <v>2.7475854801322384E-2</v>
      </c>
      <c r="DC32" s="17">
        <v>360</v>
      </c>
      <c r="DD32" s="72">
        <f t="shared" ref="DD32" si="1479">+DC32/DC$5</f>
        <v>2.1230959220635076E-4</v>
      </c>
      <c r="DE32" s="17">
        <v>74</v>
      </c>
      <c r="DF32" s="72">
        <f t="shared" ref="DF32" si="1480">+DE32/DE$5</f>
        <v>2.3991700168590323E-3</v>
      </c>
      <c r="DG32" s="17">
        <v>138</v>
      </c>
      <c r="DH32" s="72">
        <f t="shared" ref="DH32" si="1481">+DG32/DG$5</f>
        <v>1.4595760883360832E-3</v>
      </c>
      <c r="DI32" s="17">
        <v>0</v>
      </c>
      <c r="DJ32" s="72">
        <f t="shared" ref="DJ32" si="1482">+DI32/DI$5</f>
        <v>0</v>
      </c>
      <c r="DK32" s="17">
        <v>40</v>
      </c>
      <c r="DL32" s="72">
        <f t="shared" ref="DL32" si="1483">+DK32/DK$5</f>
        <v>6.0591371788657291E-4</v>
      </c>
      <c r="DM32" s="17">
        <v>0</v>
      </c>
      <c r="DN32" s="72">
        <f t="shared" ref="DN32" si="1484">+DM32/DM$5</f>
        <v>0</v>
      </c>
      <c r="DO32" s="17">
        <v>29072</v>
      </c>
      <c r="DP32" s="72">
        <f t="shared" ref="DP32" si="1485">+DO32/DO$5</f>
        <v>6.2822642142872716E-4</v>
      </c>
    </row>
    <row r="33" spans="1:120" x14ac:dyDescent="0.2">
      <c r="A33" s="6" t="s">
        <v>27</v>
      </c>
      <c r="B33" s="16">
        <v>1896190</v>
      </c>
      <c r="C33" s="54">
        <f>+BG33</f>
        <v>1231432</v>
      </c>
      <c r="D33" s="60">
        <f>+C33/B33</f>
        <v>0.64942437203022907</v>
      </c>
      <c r="E33" s="60">
        <f>+(B33-C33)/B33</f>
        <v>0.35057562796977099</v>
      </c>
      <c r="F33" s="17">
        <v>4767</v>
      </c>
      <c r="G33" s="72">
        <f t="shared" si="0"/>
        <v>9.8971029329847577E-4</v>
      </c>
      <c r="H33" s="17">
        <v>1573</v>
      </c>
      <c r="I33" s="72">
        <f t="shared" si="0"/>
        <v>2.5568380382079052E-3</v>
      </c>
      <c r="J33" s="17">
        <v>7685</v>
      </c>
      <c r="K33" s="72">
        <f t="shared" ref="K33" si="1486">+J33/J$5</f>
        <v>2.0709691623664078E-3</v>
      </c>
      <c r="L33" s="17">
        <v>5075</v>
      </c>
      <c r="M33" s="72">
        <f t="shared" ref="M33" si="1487">+L33/L$5</f>
        <v>1.7756334112979267E-3</v>
      </c>
      <c r="N33" s="17">
        <v>44675</v>
      </c>
      <c r="O33" s="72">
        <f t="shared" ref="O33" si="1488">+N33/N$5</f>
        <v>1.5636757100032754E-3</v>
      </c>
      <c r="P33" s="17">
        <v>31060</v>
      </c>
      <c r="Q33" s="72">
        <f t="shared" ref="Q33" si="1489">+P33/P$5</f>
        <v>8.6050008186663689E-3</v>
      </c>
      <c r="R33" s="17">
        <v>2207</v>
      </c>
      <c r="S33" s="72">
        <f t="shared" ref="S33" si="1490">+R33/R$5</f>
        <v>6.8464147835406853E-4</v>
      </c>
      <c r="T33" s="17">
        <v>677</v>
      </c>
      <c r="U33" s="72">
        <f t="shared" ref="U33" si="1491">+T33/T$5</f>
        <v>9.1481047072876744E-4</v>
      </c>
      <c r="V33" s="17">
        <v>1455</v>
      </c>
      <c r="W33" s="72">
        <f t="shared" ref="W33" si="1492">+V33/V$5</f>
        <v>1.0433420792409346E-3</v>
      </c>
      <c r="X33" s="17">
        <v>8098</v>
      </c>
      <c r="Y33" s="72">
        <f t="shared" ref="Y33" si="1493">+X33/X$5</f>
        <v>8.2182027202677243E-4</v>
      </c>
      <c r="Z33" s="17">
        <v>4624</v>
      </c>
      <c r="AA33" s="72">
        <f t="shared" ref="AA33" si="1494">+Z33/Z$5</f>
        <v>6.1469204380584775E-4</v>
      </c>
      <c r="AB33" s="17">
        <v>1988</v>
      </c>
      <c r="AC33" s="72">
        <f t="shared" ref="AC33" si="1495">+AB33/AB$5</f>
        <v>1.5672906133640694E-3</v>
      </c>
      <c r="AD33" s="17">
        <v>2451</v>
      </c>
      <c r="AE33" s="72">
        <f t="shared" ref="AE33" si="1496">+AD33/AD$5</f>
        <v>1.8571375532004367E-3</v>
      </c>
      <c r="AF33" s="17">
        <v>26394</v>
      </c>
      <c r="AG33" s="72">
        <f t="shared" ref="AG33" si="1497">+AF33/AF$5</f>
        <v>1.9694870536111032E-3</v>
      </c>
      <c r="AH33" s="17">
        <v>7233</v>
      </c>
      <c r="AI33" s="72">
        <f t="shared" ref="AI33" si="1498">+AH33/AH$5</f>
        <v>1.1030582453794471E-3</v>
      </c>
      <c r="AJ33" s="17">
        <v>94817</v>
      </c>
      <c r="AK33" s="72">
        <f t="shared" ref="AK33" si="1499">+AJ33/AJ$5</f>
        <v>2.6138805251744893E-2</v>
      </c>
      <c r="AL33" s="17">
        <v>31020</v>
      </c>
      <c r="AM33" s="72">
        <f t="shared" ref="AM33" si="1500">+AL33/AL$5</f>
        <v>1.0495433877244024E-2</v>
      </c>
      <c r="AN33" s="17">
        <v>2762</v>
      </c>
      <c r="AO33" s="72">
        <f t="shared" ref="AO33" si="1501">+AN33/AN$5</f>
        <v>6.1865664153215399E-4</v>
      </c>
      <c r="AP33" s="17">
        <v>4261</v>
      </c>
      <c r="AQ33" s="72">
        <f t="shared" ref="AQ33" si="1502">+AP33/AP$5</f>
        <v>8.1812933125175325E-4</v>
      </c>
      <c r="AR33" s="17">
        <v>2179</v>
      </c>
      <c r="AS33" s="72">
        <f t="shared" ref="AS33" si="1503">+AR33/AR$5</f>
        <v>1.6157316951094271E-3</v>
      </c>
      <c r="AT33" s="17">
        <v>2310</v>
      </c>
      <c r="AU33" s="72">
        <f t="shared" ref="AU33" si="1504">+AT33/AT$5</f>
        <v>5.324012240157665E-4</v>
      </c>
      <c r="AV33" s="17">
        <v>3296</v>
      </c>
      <c r="AW33" s="72">
        <f t="shared" ref="AW33" si="1505">+AV33/AV$5</f>
        <v>5.0534692618439149E-4</v>
      </c>
      <c r="AX33" s="17">
        <v>8965</v>
      </c>
      <c r="AY33" s="72">
        <f t="shared" ref="AY33" si="1506">+AX33/AX$5</f>
        <v>8.3916646853663974E-4</v>
      </c>
      <c r="AZ33" s="17">
        <v>20190</v>
      </c>
      <c r="BA33" s="72">
        <f t="shared" ref="BA33" si="1507">+AZ33/AZ$5</f>
        <v>3.8955897062273865E-3</v>
      </c>
      <c r="BB33" s="17">
        <v>4560</v>
      </c>
      <c r="BC33" s="72">
        <f t="shared" ref="BC33" si="1508">+BB33/BB$5</f>
        <v>1.3410411831982832E-3</v>
      </c>
      <c r="BD33" s="17">
        <v>27621</v>
      </c>
      <c r="BE33" s="17">
        <v>3888</v>
      </c>
      <c r="BF33" s="72">
        <f t="shared" ref="BF33" si="1509">+BE33/BE$5</f>
        <v>4.0010702451272976E-3</v>
      </c>
      <c r="BG33" s="20">
        <v>1231432</v>
      </c>
      <c r="BH33" s="72">
        <f t="shared" ref="BH33" si="1510">+BG33/BG$5</f>
        <v>0.59229345901646435</v>
      </c>
      <c r="BI33" s="20">
        <v>2576</v>
      </c>
      <c r="BJ33" s="72">
        <f t="shared" ref="BJ33" si="1511">+BI33/BI$5</f>
        <v>2.2537182852143483E-3</v>
      </c>
      <c r="BK33" s="17">
        <v>871</v>
      </c>
      <c r="BL33" s="72">
        <f t="shared" ref="BL33" si="1512">+BK33/BK$5</f>
        <v>9.1211829263184352E-4</v>
      </c>
      <c r="BM33" s="17">
        <v>3861</v>
      </c>
      <c r="BN33" s="72">
        <f t="shared" ref="BN33" si="1513">+BM33/BM$5</f>
        <v>5.0032895235575109E-4</v>
      </c>
      <c r="BO33" s="17">
        <v>3463</v>
      </c>
      <c r="BP33" s="72">
        <f t="shared" ref="BP33" si="1514">+BO33/BO$5</f>
        <v>1.9214177321944276E-3</v>
      </c>
      <c r="BQ33" s="17">
        <v>13367</v>
      </c>
      <c r="BR33" s="72">
        <f t="shared" ref="BR33" si="1515">+BQ33/BQ$5</f>
        <v>6.5690461943466593E-4</v>
      </c>
      <c r="BS33" s="17">
        <v>4159</v>
      </c>
      <c r="BT33" s="72">
        <f t="shared" ref="BT33" si="1516">+BS33/BS$5</f>
        <v>5.4964413878996884E-4</v>
      </c>
      <c r="BU33" s="17">
        <v>5447</v>
      </c>
      <c r="BV33" s="72">
        <f t="shared" ref="BV33" si="1517">+BU33/BU$5</f>
        <v>5.5486795528051549E-3</v>
      </c>
      <c r="BW33" s="17">
        <v>10210</v>
      </c>
      <c r="BX33" s="72">
        <f t="shared" ref="BX33" si="1518">+BW33/BW$5</f>
        <v>8.1834824942004277E-4</v>
      </c>
      <c r="BY33" s="17">
        <v>7000</v>
      </c>
      <c r="BZ33" s="72">
        <f t="shared" ref="BZ33" si="1519">+BY33/BY$5</f>
        <v>1.9515159794310215E-3</v>
      </c>
      <c r="CA33" s="17">
        <v>4232</v>
      </c>
      <c r="CB33" s="72">
        <f t="shared" ref="CB33" si="1520">+CA33/CA$5</f>
        <v>1.5186094245647275E-3</v>
      </c>
      <c r="CC33" s="17">
        <v>8706</v>
      </c>
      <c r="CD33" s="72">
        <f t="shared" ref="CD33" si="1521">+CC33/CC$5</f>
        <v>6.4562346492008681E-4</v>
      </c>
      <c r="CE33" s="17">
        <v>819</v>
      </c>
      <c r="CF33" s="72">
        <f t="shared" ref="CF33" si="1522">+CE33/CE$5</f>
        <v>7.6879752182483811E-4</v>
      </c>
      <c r="CG33" s="17">
        <v>2296</v>
      </c>
      <c r="CH33" s="72">
        <f t="shared" ref="CH33" si="1523">+CG33/CG$5</f>
        <v>5.8620478359443619E-4</v>
      </c>
      <c r="CI33" s="17">
        <v>35132</v>
      </c>
      <c r="CJ33" s="72">
        <f t="shared" ref="CJ33" si="1524">+CI33/CI$5</f>
        <v>3.382477396073931E-2</v>
      </c>
      <c r="CK33" s="17">
        <v>3129</v>
      </c>
      <c r="CL33" s="72">
        <f t="shared" ref="CL33" si="1525">+CK33/CK$5</f>
        <v>5.6115424532286273E-4</v>
      </c>
      <c r="CM33" s="17">
        <v>21165</v>
      </c>
      <c r="CN33" s="72">
        <f t="shared" ref="CN33" si="1526">+CM33/CM$5</f>
        <v>1.0587085266628978E-3</v>
      </c>
      <c r="CO33" s="17">
        <v>4617</v>
      </c>
      <c r="CP33" s="72">
        <f t="shared" ref="CP33" si="1527">+CO33/CO$5</f>
        <v>1.790098973048484E-3</v>
      </c>
      <c r="CQ33" s="17">
        <v>607</v>
      </c>
      <c r="CR33" s="72">
        <f t="shared" ref="CR33" si="1528">+CQ33/CQ$5</f>
        <v>1.1110745023960404E-3</v>
      </c>
      <c r="CS33" s="17">
        <v>6635</v>
      </c>
      <c r="CT33" s="72">
        <f t="shared" ref="CT33" si="1529">+CS33/CS$5</f>
        <v>1.0678660672238992E-3</v>
      </c>
      <c r="CU33" s="17">
        <v>7495</v>
      </c>
      <c r="CV33" s="72">
        <f t="shared" ref="CV33" si="1530">+CU33/CU$5</f>
        <v>1.5624687297785902E-3</v>
      </c>
      <c r="CW33" s="17">
        <v>1624</v>
      </c>
      <c r="CX33" s="72">
        <f t="shared" ref="CX33" si="1531">+CW33/CW$5</f>
        <v>6.997173986196092E-4</v>
      </c>
      <c r="CY33" s="17">
        <v>8898</v>
      </c>
      <c r="CZ33" s="72">
        <f t="shared" ref="CZ33" si="1532">+CY33/CY$5</f>
        <v>1.5798478317840244E-3</v>
      </c>
      <c r="DA33" s="17">
        <v>8121</v>
      </c>
      <c r="DB33" s="72">
        <f t="shared" ref="DB33" si="1533">+DA33/DA$5</f>
        <v>1.4857598671030701E-2</v>
      </c>
      <c r="DC33" s="17">
        <v>1761</v>
      </c>
      <c r="DD33" s="72">
        <f t="shared" ref="DD33" si="1534">+DC33/DC$5</f>
        <v>1.0385477552093993E-3</v>
      </c>
      <c r="DE33" s="17">
        <v>67</v>
      </c>
      <c r="DF33" s="72">
        <f t="shared" ref="DF33" si="1535">+DE33/DE$5</f>
        <v>2.1722215017507458E-3</v>
      </c>
      <c r="DG33" s="17">
        <v>308</v>
      </c>
      <c r="DH33" s="72">
        <f t="shared" ref="DH33" si="1536">+DG33/DG$5</f>
        <v>3.2576046029529973E-3</v>
      </c>
      <c r="DI33" s="17">
        <v>0</v>
      </c>
      <c r="DJ33" s="72">
        <f t="shared" ref="DJ33" si="1537">+DI33/DI$5</f>
        <v>0</v>
      </c>
      <c r="DK33" s="17">
        <v>0</v>
      </c>
      <c r="DL33" s="72">
        <f t="shared" ref="DL33" si="1538">+DK33/DK$5</f>
        <v>0</v>
      </c>
      <c r="DM33" s="17">
        <v>0</v>
      </c>
      <c r="DN33" s="72">
        <f t="shared" ref="DN33" si="1539">+DM33/DM$5</f>
        <v>0</v>
      </c>
      <c r="DO33" s="17">
        <v>142361</v>
      </c>
      <c r="DP33" s="72">
        <f t="shared" ref="DP33" si="1540">+DO33/DO$5</f>
        <v>3.0763257285709627E-3</v>
      </c>
    </row>
    <row r="34" spans="1:120" x14ac:dyDescent="0.2">
      <c r="A34" s="6" t="s">
        <v>28</v>
      </c>
      <c r="B34" s="16">
        <v>2890845</v>
      </c>
      <c r="C34" s="54">
        <f>+BI34</f>
        <v>744421</v>
      </c>
      <c r="D34" s="60">
        <f>+C34/B34</f>
        <v>0.2575098284411651</v>
      </c>
      <c r="E34" s="60">
        <f>+(B34-C34)/B34</f>
        <v>0.7424901715588349</v>
      </c>
      <c r="F34" s="17">
        <v>10953</v>
      </c>
      <c r="G34" s="72">
        <f t="shared" si="0"/>
        <v>2.2740291257600598E-3</v>
      </c>
      <c r="H34" s="17">
        <v>4176</v>
      </c>
      <c r="I34" s="72">
        <f t="shared" si="0"/>
        <v>6.7878929736530274E-3</v>
      </c>
      <c r="J34" s="17">
        <v>39707</v>
      </c>
      <c r="K34" s="72">
        <f t="shared" ref="K34" si="1541">+J34/J$5</f>
        <v>1.0700321734558614E-2</v>
      </c>
      <c r="L34" s="17">
        <v>8050</v>
      </c>
      <c r="M34" s="72">
        <f t="shared" ref="M34" si="1542">+L34/L$5</f>
        <v>2.8165219627484354E-3</v>
      </c>
      <c r="N34" s="17">
        <v>548450</v>
      </c>
      <c r="O34" s="72">
        <f t="shared" ref="O34" si="1543">+N34/N$5</f>
        <v>1.9196372538361418E-2</v>
      </c>
      <c r="P34" s="17">
        <v>29660</v>
      </c>
      <c r="Q34" s="72">
        <f t="shared" ref="Q34" si="1544">+P34/P$5</f>
        <v>8.2171385795764482E-3</v>
      </c>
      <c r="R34" s="17">
        <v>9499</v>
      </c>
      <c r="S34" s="72">
        <f t="shared" ref="S34" si="1545">+R34/R$5</f>
        <v>2.9467192582171712E-3</v>
      </c>
      <c r="T34" s="17">
        <v>1368</v>
      </c>
      <c r="U34" s="72">
        <f t="shared" ref="U34" si="1546">+T34/T$5</f>
        <v>1.8485387355346439E-3</v>
      </c>
      <c r="V34" s="17">
        <v>5459</v>
      </c>
      <c r="W34" s="72">
        <f t="shared" ref="W34" si="1547">+V34/V$5</f>
        <v>3.9145047495369499E-3</v>
      </c>
      <c r="X34" s="17">
        <v>21978</v>
      </c>
      <c r="Y34" s="72">
        <f t="shared" ref="Y34" si="1548">+X34/X$5</f>
        <v>2.23042305984248E-3</v>
      </c>
      <c r="Z34" s="17">
        <v>10623</v>
      </c>
      <c r="AA34" s="72">
        <f t="shared" ref="AA34" si="1549">+Z34/Z$5</f>
        <v>1.4121698921603634E-3</v>
      </c>
      <c r="AB34" s="17">
        <v>32716</v>
      </c>
      <c r="AC34" s="72">
        <f t="shared" ref="AC34" si="1550">+AB34/AB$5</f>
        <v>2.5792494822343508E-2</v>
      </c>
      <c r="AD34" s="17">
        <v>19167</v>
      </c>
      <c r="AE34" s="72">
        <f t="shared" ref="AE34" si="1551">+AD34/AD$5</f>
        <v>1.4522952053118226E-2</v>
      </c>
      <c r="AF34" s="17">
        <v>68713</v>
      </c>
      <c r="AG34" s="72">
        <f t="shared" ref="AG34" si="1552">+AF34/AF$5</f>
        <v>5.1272775598537445E-3</v>
      </c>
      <c r="AH34" s="17">
        <v>19477</v>
      </c>
      <c r="AI34" s="72">
        <f t="shared" ref="AI34" si="1553">+AH34/AH$5</f>
        <v>2.9703118270780439E-3</v>
      </c>
      <c r="AJ34" s="17">
        <v>17013</v>
      </c>
      <c r="AK34" s="72">
        <f t="shared" ref="AK34" si="1554">+AJ34/AJ$5</f>
        <v>4.6900818813919009E-3</v>
      </c>
      <c r="AL34" s="17">
        <v>13004</v>
      </c>
      <c r="AM34" s="72">
        <f t="shared" ref="AM34" si="1555">+AL34/AL$5</f>
        <v>4.3998266324848908E-3</v>
      </c>
      <c r="AN34" s="17">
        <v>7890</v>
      </c>
      <c r="AO34" s="72">
        <f t="shared" ref="AO34" si="1556">+AN34/AN$5</f>
        <v>1.7672704205969208E-3</v>
      </c>
      <c r="AP34" s="17">
        <v>19706</v>
      </c>
      <c r="AQ34" s="72">
        <f t="shared" ref="AQ34" si="1557">+AP34/AP$5</f>
        <v>3.7836321524635178E-3</v>
      </c>
      <c r="AR34" s="17">
        <v>5644</v>
      </c>
      <c r="AS34" s="72">
        <f t="shared" ref="AS34" si="1558">+AR34/AR$5</f>
        <v>4.1850342759052802E-3</v>
      </c>
      <c r="AT34" s="17">
        <v>8853</v>
      </c>
      <c r="AU34" s="72">
        <f t="shared" ref="AU34" si="1559">+AT34/AT$5</f>
        <v>2.0404104052863985E-3</v>
      </c>
      <c r="AV34" s="17">
        <v>19399</v>
      </c>
      <c r="AW34" s="72">
        <f t="shared" ref="AW34" si="1560">+AV34/AV$5</f>
        <v>2.9742794359984863E-3</v>
      </c>
      <c r="AX34" s="17">
        <v>50608</v>
      </c>
      <c r="AY34" s="72">
        <f t="shared" ref="AY34" si="1561">+AX34/AX$5</f>
        <v>4.7371485376131919E-3</v>
      </c>
      <c r="AZ34" s="17">
        <v>21117</v>
      </c>
      <c r="BA34" s="72">
        <f t="shared" ref="BA34" si="1562">+AZ34/AZ$5</f>
        <v>4.0744511058149442E-3</v>
      </c>
      <c r="BB34" s="17">
        <v>7555</v>
      </c>
      <c r="BC34" s="72">
        <f t="shared" ref="BC34" si="1563">+BB34/BB$5</f>
        <v>2.2218346796190856E-3</v>
      </c>
      <c r="BD34" s="17">
        <v>22383</v>
      </c>
      <c r="BE34" s="17">
        <v>11563</v>
      </c>
      <c r="BF34" s="72">
        <f t="shared" ref="BF34" si="1564">+BE34/BE$5</f>
        <v>1.1899273468211662E-2</v>
      </c>
      <c r="BG34" s="17">
        <v>13975</v>
      </c>
      <c r="BH34" s="72">
        <f t="shared" ref="BH34" si="1565">+BG34/BG$5</f>
        <v>6.7216875067036509E-3</v>
      </c>
      <c r="BI34" s="20">
        <v>744421</v>
      </c>
      <c r="BJ34" s="72">
        <f t="shared" ref="BJ34" si="1566">+BI34/BI$5</f>
        <v>0.65128696412948384</v>
      </c>
      <c r="BK34" s="20">
        <v>2743</v>
      </c>
      <c r="BL34" s="72">
        <f t="shared" ref="BL34" si="1567">+BK34/BK$5</f>
        <v>2.8724919364972981E-3</v>
      </c>
      <c r="BM34" s="17">
        <v>26378</v>
      </c>
      <c r="BN34" s="72">
        <f t="shared" ref="BN34" si="1568">+BM34/BM$5</f>
        <v>3.4182017884589492E-3</v>
      </c>
      <c r="BO34" s="17">
        <v>16791</v>
      </c>
      <c r="BP34" s="72">
        <f t="shared" ref="BP34" si="1569">+BO34/BO$5</f>
        <v>9.3163514701925017E-3</v>
      </c>
      <c r="BQ34" s="17">
        <v>86671</v>
      </c>
      <c r="BR34" s="72">
        <f t="shared" ref="BR34" si="1570">+BQ34/BQ$5</f>
        <v>4.2593386901340563E-3</v>
      </c>
      <c r="BS34" s="17">
        <v>8390</v>
      </c>
      <c r="BT34" s="72">
        <f t="shared" ref="BT34" si="1571">+BS34/BS$5</f>
        <v>1.1088036365587493E-3</v>
      </c>
      <c r="BU34" s="17">
        <v>5128</v>
      </c>
      <c r="BV34" s="72">
        <f t="shared" ref="BV34" si="1572">+BU34/BU$5</f>
        <v>5.2237247561565696E-3</v>
      </c>
      <c r="BW34" s="17">
        <v>45499</v>
      </c>
      <c r="BX34" s="72">
        <f t="shared" ref="BX34" si="1573">+BW34/BW$5</f>
        <v>3.6468194907309038E-3</v>
      </c>
      <c r="BY34" s="17">
        <v>13202</v>
      </c>
      <c r="BZ34" s="72">
        <f t="shared" ref="BZ34" si="1574">+BY34/BY$5</f>
        <v>3.6805591372069068E-3</v>
      </c>
      <c r="CA34" s="17">
        <v>26547</v>
      </c>
      <c r="CB34" s="72">
        <f t="shared" ref="CB34" si="1575">+CA34/CA$5</f>
        <v>9.5261163501700902E-3</v>
      </c>
      <c r="CC34" s="17">
        <v>33555</v>
      </c>
      <c r="CD34" s="72">
        <f t="shared" ref="CD34" si="1576">+CC34/CC$5</f>
        <v>2.4883867867440288E-3</v>
      </c>
      <c r="CE34" s="17">
        <v>4992</v>
      </c>
      <c r="CF34" s="72">
        <f t="shared" ref="CF34" si="1577">+CE34/CE$5</f>
        <v>4.6860039425513939E-3</v>
      </c>
      <c r="CG34" s="17">
        <v>3748</v>
      </c>
      <c r="CH34" s="72">
        <f t="shared" ref="CH34" si="1578">+CG34/CG$5</f>
        <v>9.5692313977001169E-4</v>
      </c>
      <c r="CI34" s="17">
        <v>6698</v>
      </c>
      <c r="CJ34" s="72">
        <f t="shared" ref="CJ34" si="1579">+CI34/CI$5</f>
        <v>6.4487742226184645E-3</v>
      </c>
      <c r="CK34" s="17">
        <v>10463</v>
      </c>
      <c r="CL34" s="72">
        <f t="shared" ref="CL34" si="1580">+CK34/CK$5</f>
        <v>1.8764323645935165E-3</v>
      </c>
      <c r="CM34" s="17">
        <v>52292</v>
      </c>
      <c r="CN34" s="72">
        <f t="shared" ref="CN34" si="1581">+CM34/CM$5</f>
        <v>2.6157328739076892E-3</v>
      </c>
      <c r="CO34" s="17">
        <v>57773</v>
      </c>
      <c r="CP34" s="72">
        <f t="shared" ref="CP34" si="1582">+CO34/CO$5</f>
        <v>2.2399694167192997E-2</v>
      </c>
      <c r="CQ34" s="17">
        <v>1605</v>
      </c>
      <c r="CR34" s="72">
        <f t="shared" ref="CR34" si="1583">+CQ34/CQ$5</f>
        <v>2.937849384424456E-3</v>
      </c>
      <c r="CS34" s="17">
        <v>11015</v>
      </c>
      <c r="CT34" s="72">
        <f t="shared" ref="CT34" si="1584">+CS34/CS$5</f>
        <v>1.7728025215480404E-3</v>
      </c>
      <c r="CU34" s="17">
        <v>40734</v>
      </c>
      <c r="CV34" s="72">
        <f t="shared" ref="CV34" si="1585">+CU34/CU$5</f>
        <v>8.4917413260575166E-3</v>
      </c>
      <c r="CW34" s="17">
        <v>4565</v>
      </c>
      <c r="CX34" s="72">
        <f t="shared" ref="CX34" si="1586">+CW34/CW$5</f>
        <v>1.9668780324498254E-3</v>
      </c>
      <c r="CY34" s="17">
        <v>19661</v>
      </c>
      <c r="CZ34" s="72">
        <f t="shared" ref="CZ34" si="1587">+CY34/CY$5</f>
        <v>3.4908280760514387E-3</v>
      </c>
      <c r="DA34" s="17">
        <v>7324</v>
      </c>
      <c r="DB34" s="72">
        <f t="shared" ref="DB34" si="1588">+DA34/DA$5</f>
        <v>1.3399464680042958E-2</v>
      </c>
      <c r="DC34" s="17">
        <v>5329</v>
      </c>
      <c r="DD34" s="72">
        <f t="shared" ref="DD34" si="1589">+DC34/DC$5</f>
        <v>3.1427717135212312E-3</v>
      </c>
      <c r="DE34" s="17">
        <v>182</v>
      </c>
      <c r="DF34" s="72">
        <f t="shared" ref="DF34" si="1590">+DE34/DE$5</f>
        <v>5.9006613928154587E-3</v>
      </c>
      <c r="DG34" s="17">
        <v>5065</v>
      </c>
      <c r="DH34" s="72">
        <f t="shared" ref="DH34" si="1591">+DG34/DG$5</f>
        <v>5.3570673097262766E-2</v>
      </c>
      <c r="DI34" s="17">
        <v>613</v>
      </c>
      <c r="DJ34" s="72">
        <f t="shared" ref="DJ34" si="1592">+DI34/DI$5</f>
        <v>4.192886456908345E-2</v>
      </c>
      <c r="DK34" s="17">
        <v>192</v>
      </c>
      <c r="DL34" s="72">
        <f t="shared" ref="DL34" si="1593">+DK34/DK$5</f>
        <v>2.90838584585555E-3</v>
      </c>
      <c r="DM34" s="17">
        <v>0</v>
      </c>
      <c r="DN34" s="72">
        <f t="shared" ref="DN34" si="1594">+DM34/DM$5</f>
        <v>0</v>
      </c>
      <c r="DO34" s="17">
        <v>600563</v>
      </c>
      <c r="DP34" s="72">
        <f t="shared" ref="DP34" si="1595">+DO34/DO$5</f>
        <v>1.2977763632791024E-2</v>
      </c>
    </row>
    <row r="35" spans="1:120" x14ac:dyDescent="0.2">
      <c r="A35" s="6" t="s">
        <v>29</v>
      </c>
      <c r="B35" s="16">
        <v>1330608</v>
      </c>
      <c r="C35" s="54">
        <f>+BK35</f>
        <v>560452</v>
      </c>
      <c r="D35" s="60">
        <f>+C35/B35</f>
        <v>0.42119993266236189</v>
      </c>
      <c r="E35" s="60">
        <f>+(B35-C35)/B35</f>
        <v>0.57880006733763811</v>
      </c>
      <c r="F35" s="17">
        <v>1380</v>
      </c>
      <c r="G35" s="72">
        <f t="shared" si="0"/>
        <v>2.8651147571887909E-4</v>
      </c>
      <c r="H35" s="17">
        <v>959</v>
      </c>
      <c r="I35" s="72">
        <f t="shared" si="0"/>
        <v>1.5588097130587292E-3</v>
      </c>
      <c r="J35" s="17">
        <v>2612</v>
      </c>
      <c r="K35" s="72">
        <f t="shared" ref="K35" si="1596">+J35/J$5</f>
        <v>7.0388698140547254E-4</v>
      </c>
      <c r="L35" s="17">
        <v>587</v>
      </c>
      <c r="M35" s="72">
        <f t="shared" ref="M35" si="1597">+L35/L$5</f>
        <v>2.053786822525878E-4</v>
      </c>
      <c r="N35" s="17">
        <v>17004</v>
      </c>
      <c r="O35" s="72">
        <f t="shared" ref="O35" si="1598">+N35/N$5</f>
        <v>5.95159301016132E-4</v>
      </c>
      <c r="P35" s="17">
        <v>2493</v>
      </c>
      <c r="Q35" s="72">
        <f t="shared" ref="Q35" si="1599">+P35/P$5</f>
        <v>6.9067183003655047E-4</v>
      </c>
      <c r="R35" s="17">
        <v>32069</v>
      </c>
      <c r="S35" s="72">
        <f t="shared" ref="S35" si="1600">+R35/R$5</f>
        <v>9.9482408560655298E-3</v>
      </c>
      <c r="T35" s="17">
        <v>1113</v>
      </c>
      <c r="U35" s="72">
        <f t="shared" ref="U35" si="1601">+T35/T$5</f>
        <v>1.5039646291301599E-3</v>
      </c>
      <c r="V35" s="17">
        <v>2460</v>
      </c>
      <c r="W35" s="72">
        <f t="shared" ref="W35" si="1602">+V35/V$5</f>
        <v>1.7640010411908585E-3</v>
      </c>
      <c r="X35" s="17">
        <v>9917</v>
      </c>
      <c r="Y35" s="72">
        <f t="shared" ref="Y35" si="1603">+X35/X$5</f>
        <v>1.0064203059631392E-3</v>
      </c>
      <c r="Z35" s="17">
        <v>2547</v>
      </c>
      <c r="AA35" s="72">
        <f t="shared" ref="AA35" si="1604">+Z35/Z$5</f>
        <v>3.3858577758942349E-4</v>
      </c>
      <c r="AB35" s="17">
        <v>1476</v>
      </c>
      <c r="AC35" s="72">
        <f t="shared" ref="AC35" si="1605">+AB35/AB$5</f>
        <v>1.1636423266224178E-3</v>
      </c>
      <c r="AD35" s="17">
        <v>770</v>
      </c>
      <c r="AE35" s="72">
        <f t="shared" ref="AE35" si="1606">+AD35/AD$5</f>
        <v>5.8343366624411929E-4</v>
      </c>
      <c r="AF35" s="17">
        <v>8359</v>
      </c>
      <c r="AG35" s="72">
        <f t="shared" ref="AG35" si="1607">+AF35/AF$5</f>
        <v>6.237380571772074E-4</v>
      </c>
      <c r="AH35" s="17">
        <v>3633</v>
      </c>
      <c r="AI35" s="72">
        <f t="shared" ref="AI35" si="1608">+AH35/AH$5</f>
        <v>5.5404543142036934E-4</v>
      </c>
      <c r="AJ35" s="17">
        <v>1482</v>
      </c>
      <c r="AK35" s="72">
        <f t="shared" ref="AK35" si="1609">+AJ35/AJ$5</f>
        <v>4.0855236279449818E-4</v>
      </c>
      <c r="AL35" s="17">
        <v>1195</v>
      </c>
      <c r="AM35" s="72">
        <f t="shared" ref="AM35" si="1610">+AL35/AL$5</f>
        <v>4.0432119546442971E-4</v>
      </c>
      <c r="AN35" s="17">
        <v>2568</v>
      </c>
      <c r="AO35" s="72">
        <f t="shared" ref="AO35" si="1611">+AN35/AN$5</f>
        <v>5.7520284411823736E-4</v>
      </c>
      <c r="AP35" s="17">
        <v>1344</v>
      </c>
      <c r="AQ35" s="72">
        <f t="shared" ref="AQ35" si="1612">+AP35/AP$5</f>
        <v>2.5805346660463655E-4</v>
      </c>
      <c r="AR35" s="17">
        <v>34888</v>
      </c>
      <c r="AS35" s="72">
        <f t="shared" ref="AS35" si="1613">+AR35/AR$5</f>
        <v>2.5869503156942492E-2</v>
      </c>
      <c r="AT35" s="17">
        <v>5292</v>
      </c>
      <c r="AU35" s="72">
        <f t="shared" ref="AU35" si="1614">+AT35/AT$5</f>
        <v>1.2196828041088467E-3</v>
      </c>
      <c r="AV35" s="17">
        <v>334194</v>
      </c>
      <c r="AW35" s="72">
        <f t="shared" ref="AW35" si="1615">+AV35/AV$5</f>
        <v>5.1239050561063877E-2</v>
      </c>
      <c r="AX35" s="17">
        <v>8351</v>
      </c>
      <c r="AY35" s="72">
        <f t="shared" ref="AY35" si="1616">+AX35/AX$5</f>
        <v>7.8169315992743758E-4</v>
      </c>
      <c r="AZ35" s="17">
        <v>2492</v>
      </c>
      <c r="BA35" s="72">
        <f t="shared" ref="BA35" si="1617">+AZ35/AZ$5</f>
        <v>4.8082266210592607E-4</v>
      </c>
      <c r="BB35" s="17">
        <v>1209</v>
      </c>
      <c r="BC35" s="72">
        <f t="shared" ref="BC35" si="1618">+BB35/BB$5</f>
        <v>3.55552366334808E-4</v>
      </c>
      <c r="BD35" s="17">
        <v>3008</v>
      </c>
      <c r="BE35" s="17">
        <v>468</v>
      </c>
      <c r="BF35" s="72">
        <f t="shared" ref="BF35" si="1619">+BE35/BE$5</f>
        <v>4.8161030728384138E-4</v>
      </c>
      <c r="BG35" s="17">
        <v>826</v>
      </c>
      <c r="BH35" s="72">
        <f t="shared" ref="BH35" si="1620">+BG35/BG$5</f>
        <v>3.9728900755185801E-4</v>
      </c>
      <c r="BI35" s="17">
        <v>464</v>
      </c>
      <c r="BJ35" s="72">
        <f t="shared" ref="BJ35" si="1621">+BI35/BI$5</f>
        <v>4.0594925634295713E-4</v>
      </c>
      <c r="BK35" s="20">
        <v>560452</v>
      </c>
      <c r="BL35" s="72">
        <f t="shared" ref="BL35" si="1622">+BK35/BK$5</f>
        <v>0.58690989821136852</v>
      </c>
      <c r="BM35" s="20">
        <v>19950</v>
      </c>
      <c r="BN35" s="72">
        <f t="shared" ref="BN35" si="1623">+BM35/BM$5</f>
        <v>2.5852272984970824E-3</v>
      </c>
      <c r="BO35" s="17">
        <v>921</v>
      </c>
      <c r="BP35" s="72">
        <f t="shared" ref="BP35" si="1624">+BO35/BO$5</f>
        <v>5.1100945173291018E-4</v>
      </c>
      <c r="BQ35" s="17">
        <v>60943</v>
      </c>
      <c r="BR35" s="72">
        <f t="shared" ref="BR35" si="1625">+BQ35/BQ$5</f>
        <v>2.9949680722829988E-3</v>
      </c>
      <c r="BS35" s="17">
        <v>4216</v>
      </c>
      <c r="BT35" s="72">
        <f t="shared" ref="BT35" si="1626">+BS35/BS$5</f>
        <v>5.5717713131486139E-4</v>
      </c>
      <c r="BU35" s="17">
        <v>650</v>
      </c>
      <c r="BV35" s="72">
        <f t="shared" ref="BV35" si="1627">+BU35/BU$5</f>
        <v>6.6213359818677266E-4</v>
      </c>
      <c r="BW35" s="17">
        <v>11395</v>
      </c>
      <c r="BX35" s="72">
        <f t="shared" ref="BX35" si="1628">+BW35/BW$5</f>
        <v>9.1332794340268238E-4</v>
      </c>
      <c r="BY35" s="17">
        <v>1114</v>
      </c>
      <c r="BZ35" s="72">
        <f t="shared" ref="BZ35" si="1629">+BY35/BY$5</f>
        <v>3.1056982872659398E-4</v>
      </c>
      <c r="CA35" s="17">
        <v>1548</v>
      </c>
      <c r="CB35" s="72">
        <f t="shared" ref="CB35" si="1630">+CA35/CA$5</f>
        <v>5.5548378762433799E-4</v>
      </c>
      <c r="CC35" s="17">
        <v>21055</v>
      </c>
      <c r="CD35" s="72">
        <f t="shared" ref="CD35" si="1631">+CC35/CC$5</f>
        <v>1.5614061628638214E-3</v>
      </c>
      <c r="CE35" s="17">
        <v>12278</v>
      </c>
      <c r="CF35" s="72">
        <f t="shared" ref="CF35" si="1632">+CE35/CE$5</f>
        <v>1.1525391908382615E-2</v>
      </c>
      <c r="CG35" s="17">
        <v>2040</v>
      </c>
      <c r="CH35" s="72">
        <f t="shared" ref="CH35" si="1633">+CG35/CG$5</f>
        <v>5.2084397148634569E-4</v>
      </c>
      <c r="CI35" s="17">
        <v>894</v>
      </c>
      <c r="CJ35" s="72">
        <f t="shared" ref="CJ35" si="1634">+CI35/CI$5</f>
        <v>8.6073516796370659E-4</v>
      </c>
      <c r="CK35" s="17">
        <v>2300</v>
      </c>
      <c r="CL35" s="72">
        <f t="shared" ref="CL35" si="1635">+CK35/CK$5</f>
        <v>4.1248154817596173E-4</v>
      </c>
      <c r="CM35" s="17">
        <v>7886</v>
      </c>
      <c r="CN35" s="72">
        <f t="shared" ref="CN35" si="1636">+CM35/CM$5</f>
        <v>3.9447084532310943E-4</v>
      </c>
      <c r="CO35" s="17">
        <v>1048</v>
      </c>
      <c r="CP35" s="72">
        <f t="shared" ref="CP35" si="1637">+CO35/CO$5</f>
        <v>4.063295914565326E-4</v>
      </c>
      <c r="CQ35" s="17">
        <v>26837</v>
      </c>
      <c r="CR35" s="72">
        <f t="shared" ref="CR35" si="1638">+CQ35/CQ$5</f>
        <v>4.9123404317631854E-2</v>
      </c>
      <c r="CS35" s="17">
        <v>7724</v>
      </c>
      <c r="CT35" s="72">
        <f t="shared" ref="CT35" si="1639">+CS35/CS$5</f>
        <v>1.2431345144291478E-3</v>
      </c>
      <c r="CU35" s="17">
        <v>3517</v>
      </c>
      <c r="CV35" s="72">
        <f t="shared" ref="CV35" si="1640">+CU35/CU$5</f>
        <v>7.3318245798949992E-4</v>
      </c>
      <c r="CW35" s="17">
        <v>1689</v>
      </c>
      <c r="CX35" s="72">
        <f t="shared" ref="CX35" si="1641">+CW35/CW$5</f>
        <v>7.2772332898307884E-4</v>
      </c>
      <c r="CY35" s="17">
        <v>2114</v>
      </c>
      <c r="CZ35" s="72">
        <f t="shared" ref="CZ35" si="1642">+CY35/CY$5</f>
        <v>3.7534258444497947E-4</v>
      </c>
      <c r="DA35" s="17">
        <v>309</v>
      </c>
      <c r="DB35" s="72">
        <f t="shared" ref="DB35" si="1643">+DA35/DA$5</f>
        <v>5.6532421984342902E-4</v>
      </c>
      <c r="DC35" s="17">
        <v>3842</v>
      </c>
      <c r="DD35" s="72">
        <f t="shared" ref="DD35" si="1644">+DC35/DC$5</f>
        <v>2.2658151479355544E-3</v>
      </c>
      <c r="DE35" s="17">
        <v>0</v>
      </c>
      <c r="DF35" s="72">
        <f t="shared" ref="DF35" si="1645">+DE35/DE$5</f>
        <v>0</v>
      </c>
      <c r="DG35" s="17">
        <v>96</v>
      </c>
      <c r="DH35" s="72">
        <f t="shared" ref="DH35" si="1646">+DG35/DG$5</f>
        <v>1.0153572788424927E-3</v>
      </c>
      <c r="DI35" s="17">
        <v>0</v>
      </c>
      <c r="DJ35" s="72">
        <f t="shared" ref="DJ35" si="1647">+DI35/DI$5</f>
        <v>0</v>
      </c>
      <c r="DK35" s="17">
        <v>136</v>
      </c>
      <c r="DL35" s="72">
        <f t="shared" ref="DL35" si="1648">+DK35/DK$5</f>
        <v>2.0601066408143481E-3</v>
      </c>
      <c r="DM35" s="17">
        <v>0</v>
      </c>
      <c r="DN35" s="72">
        <f t="shared" ref="DN35" si="1649">+DM35/DM$5</f>
        <v>0</v>
      </c>
      <c r="DO35" s="17">
        <v>90494</v>
      </c>
      <c r="DP35" s="72">
        <f t="shared" ref="DP35" si="1650">+DO35/DO$5</f>
        <v>1.9555146457337384E-3</v>
      </c>
    </row>
    <row r="36" spans="1:120" x14ac:dyDescent="0.2">
      <c r="A36" s="6" t="s">
        <v>30</v>
      </c>
      <c r="B36" s="17">
        <v>8958013</v>
      </c>
      <c r="C36" s="54">
        <f>+BM36</f>
        <v>4707500</v>
      </c>
      <c r="D36" s="60">
        <f>+C36/B36</f>
        <v>0.52550716325149338</v>
      </c>
      <c r="E36" s="60">
        <f>+(B36-C36)/B36</f>
        <v>0.47449283674850662</v>
      </c>
      <c r="F36" s="17">
        <v>11166</v>
      </c>
      <c r="G36" s="72">
        <f t="shared" si="0"/>
        <v>2.3182515491862346E-3</v>
      </c>
      <c r="H36" s="17">
        <v>2911</v>
      </c>
      <c r="I36" s="72">
        <f t="shared" si="0"/>
        <v>4.7316945513179989E-3</v>
      </c>
      <c r="J36" s="17">
        <v>5239</v>
      </c>
      <c r="K36" s="72">
        <f t="shared" ref="K36" si="1651">+J36/J$5</f>
        <v>1.4118161927960456E-3</v>
      </c>
      <c r="L36" s="17">
        <v>2347</v>
      </c>
      <c r="M36" s="72">
        <f t="shared" ref="M36" si="1652">+L36/L$5</f>
        <v>8.2116485050566187E-4</v>
      </c>
      <c r="N36" s="17">
        <v>57709</v>
      </c>
      <c r="O36" s="72">
        <f t="shared" ref="O36" si="1653">+N36/N$5</f>
        <v>2.0198805047247684E-3</v>
      </c>
      <c r="P36" s="17">
        <v>5637</v>
      </c>
      <c r="Q36" s="72">
        <f t="shared" ref="Q36" si="1654">+P36/P$5</f>
        <v>1.5616996012499137E-3</v>
      </c>
      <c r="R36" s="17">
        <v>33032</v>
      </c>
      <c r="S36" s="72">
        <f t="shared" ref="S36" si="1655">+R36/R$5</f>
        <v>1.0246976580422108E-2</v>
      </c>
      <c r="T36" s="17">
        <v>18143</v>
      </c>
      <c r="U36" s="72">
        <f t="shared" ref="U36" si="1656">+T36/T$5</f>
        <v>2.4516109852927664E-2</v>
      </c>
      <c r="V36" s="17">
        <v>11727</v>
      </c>
      <c r="W36" s="72">
        <f t="shared" ref="W36" si="1657">+V36/V$5</f>
        <v>8.4091220366037389E-3</v>
      </c>
      <c r="X36" s="17">
        <v>47249</v>
      </c>
      <c r="Y36" s="72">
        <f t="shared" ref="Y36" si="1658">+X36/X$5</f>
        <v>4.7950340865637155E-3</v>
      </c>
      <c r="Z36" s="17">
        <v>30596</v>
      </c>
      <c r="AA36" s="72">
        <f t="shared" ref="AA36" si="1659">+Z36/Z$5</f>
        <v>4.0672832552516684E-3</v>
      </c>
      <c r="AB36" s="17">
        <v>2905</v>
      </c>
      <c r="AC36" s="72">
        <f t="shared" ref="AC36" si="1660">+AB36/AB$5</f>
        <v>2.2902310019228479E-3</v>
      </c>
      <c r="AD36" s="17">
        <v>851</v>
      </c>
      <c r="AE36" s="72">
        <f t="shared" ref="AE36" si="1661">+AD36/AD$5</f>
        <v>6.4480785710876033E-4</v>
      </c>
      <c r="AF36" s="17">
        <v>35619</v>
      </c>
      <c r="AG36" s="72">
        <f t="shared" ref="AG36" si="1662">+AF36/AF$5</f>
        <v>2.6578449406143016E-3</v>
      </c>
      <c r="AH36" s="17">
        <v>14210</v>
      </c>
      <c r="AI36" s="72">
        <f t="shared" ref="AI36" si="1663">+AH36/AH$5</f>
        <v>2.1670755795440266E-3</v>
      </c>
      <c r="AJ36" s="17">
        <v>4099</v>
      </c>
      <c r="AK36" s="72">
        <f t="shared" ref="AK36" si="1664">+AJ36/AJ$5</f>
        <v>1.1299973921016517E-3</v>
      </c>
      <c r="AL36" s="17">
        <v>5525</v>
      </c>
      <c r="AM36" s="72">
        <f t="shared" ref="AM36" si="1665">+AL36/AL$5</f>
        <v>1.8693511338418194E-3</v>
      </c>
      <c r="AN36" s="17">
        <v>6291</v>
      </c>
      <c r="AO36" s="72">
        <f t="shared" ref="AO36" si="1666">+AN36/AN$5</f>
        <v>1.4091125749018034E-3</v>
      </c>
      <c r="AP36" s="17">
        <v>8813</v>
      </c>
      <c r="AQ36" s="72">
        <f t="shared" ref="AQ36" si="1667">+AP36/AP$5</f>
        <v>1.6921318461210282E-3</v>
      </c>
      <c r="AR36" s="17">
        <v>6633</v>
      </c>
      <c r="AS36" s="72">
        <f t="shared" ref="AS36" si="1668">+AR36/AR$5</f>
        <v>4.9183792260949193E-3</v>
      </c>
      <c r="AT36" s="17">
        <v>27892</v>
      </c>
      <c r="AU36" s="72">
        <f t="shared" ref="AU36" si="1669">+AT36/AT$5</f>
        <v>6.4284566840899383E-3</v>
      </c>
      <c r="AV36" s="17">
        <v>44737</v>
      </c>
      <c r="AW36" s="72">
        <f t="shared" ref="AW36" si="1670">+AV36/AV$5</f>
        <v>6.8591339310409959E-3</v>
      </c>
      <c r="AX36" s="17">
        <v>22141</v>
      </c>
      <c r="AY36" s="72">
        <f t="shared" ref="AY36" si="1671">+AX36/AX$5</f>
        <v>2.0725024852057713E-3</v>
      </c>
      <c r="AZ36" s="17">
        <v>7269</v>
      </c>
      <c r="BA36" s="72">
        <f t="shared" ref="BA36" si="1672">+AZ36/AZ$5</f>
        <v>1.4025280621380325E-3</v>
      </c>
      <c r="BB36" s="17">
        <v>4034</v>
      </c>
      <c r="BC36" s="72">
        <f t="shared" ref="BC36" si="1673">+BB36/BB$5</f>
        <v>1.1863509063644462E-3</v>
      </c>
      <c r="BD36" s="17">
        <v>9984</v>
      </c>
      <c r="BE36" s="17">
        <v>1517</v>
      </c>
      <c r="BF36" s="72">
        <f t="shared" ref="BF36" si="1674">+BE36/BE$5</f>
        <v>1.561117171259802E-3</v>
      </c>
      <c r="BG36" s="17">
        <v>3837</v>
      </c>
      <c r="BH36" s="72">
        <f t="shared" ref="BH36" si="1675">+BG36/BG$5</f>
        <v>1.8455180653468271E-3</v>
      </c>
      <c r="BI36" s="17">
        <v>2160</v>
      </c>
      <c r="BJ36" s="72">
        <f t="shared" ref="BJ36" si="1676">+BI36/BI$5</f>
        <v>1.8897637795275591E-3</v>
      </c>
      <c r="BK36" s="17">
        <v>4990</v>
      </c>
      <c r="BL36" s="72">
        <f t="shared" ref="BL36" si="1677">+BK36/BK$5</f>
        <v>5.2255686340216979E-3</v>
      </c>
      <c r="BM36" s="20">
        <v>4707500</v>
      </c>
      <c r="BN36" s="72">
        <f t="shared" ref="BN36" si="1678">+BM36/BM$5</f>
        <v>0.61002293271553965</v>
      </c>
      <c r="BO36" s="20">
        <v>4942</v>
      </c>
      <c r="BP36" s="72">
        <f t="shared" ref="BP36" si="1679">+BO36/BO$5</f>
        <v>2.7420290015896221E-3</v>
      </c>
      <c r="BQ36" s="17">
        <v>932464</v>
      </c>
      <c r="BR36" s="72">
        <f t="shared" ref="BR36" si="1680">+BQ36/BQ$5</f>
        <v>4.5824785595610561E-2</v>
      </c>
      <c r="BS36" s="17">
        <v>40673</v>
      </c>
      <c r="BT36" s="72">
        <f t="shared" ref="BT36" si="1681">+BS36/BS$5</f>
        <v>5.3752527186834336E-3</v>
      </c>
      <c r="BU36" s="17">
        <v>940</v>
      </c>
      <c r="BV36" s="72">
        <f t="shared" ref="BV36" si="1682">+BU36/BU$5</f>
        <v>9.5754704968548652E-4</v>
      </c>
      <c r="BW36" s="17">
        <v>32876</v>
      </c>
      <c r="BX36" s="72">
        <f t="shared" ref="BX36" si="1683">+BW36/BW$5</f>
        <v>2.6350653328044392E-3</v>
      </c>
      <c r="BY36" s="17">
        <v>3111</v>
      </c>
      <c r="BZ36" s="72">
        <f t="shared" ref="BZ36" si="1684">+BY36/BY$5</f>
        <v>8.6730945885855827E-4</v>
      </c>
      <c r="CA36" s="17">
        <v>2840</v>
      </c>
      <c r="CB36" s="72">
        <f t="shared" ref="CB36" si="1685">+CA36/CA$5</f>
        <v>1.019104623290129E-3</v>
      </c>
      <c r="CC36" s="17">
        <v>463578</v>
      </c>
      <c r="CD36" s="72">
        <f t="shared" ref="CD36" si="1686">+CC36/CC$5</f>
        <v>3.4378225892571106E-2</v>
      </c>
      <c r="CE36" s="17">
        <v>7272</v>
      </c>
      <c r="CF36" s="72">
        <f t="shared" ref="CF36" si="1687">+CE36/CE$5</f>
        <v>6.8262461278513096E-3</v>
      </c>
      <c r="CG36" s="17">
        <v>31841</v>
      </c>
      <c r="CH36" s="72">
        <f t="shared" ref="CH36" si="1688">+CG36/CG$5</f>
        <v>8.1295063216160462E-3</v>
      </c>
      <c r="CI36" s="17">
        <v>2078</v>
      </c>
      <c r="CJ36" s="72">
        <f t="shared" ref="CJ36" si="1689">+CI36/CI$5</f>
        <v>2.0006797304570273E-3</v>
      </c>
      <c r="CK36" s="17">
        <v>6590</v>
      </c>
      <c r="CL36" s="72">
        <f t="shared" ref="CL36" si="1690">+CK36/CK$5</f>
        <v>1.1818493054259079E-3</v>
      </c>
      <c r="CM36" s="17">
        <v>25385</v>
      </c>
      <c r="CN36" s="72">
        <f t="shared" ref="CN36" si="1691">+CM36/CM$5</f>
        <v>1.2697999503585003E-3</v>
      </c>
      <c r="CO36" s="17">
        <v>3246</v>
      </c>
      <c r="CP36" s="72">
        <f t="shared" ref="CP36" si="1692">+CO36/CO$5</f>
        <v>1.2585361201029627E-3</v>
      </c>
      <c r="CQ36" s="17">
        <v>2787</v>
      </c>
      <c r="CR36" s="72">
        <f t="shared" ref="CR36" si="1693">+CQ36/CQ$5</f>
        <v>5.1014244451034014E-3</v>
      </c>
      <c r="CS36" s="17">
        <v>39534</v>
      </c>
      <c r="CT36" s="72">
        <f t="shared" ref="CT36" si="1694">+CS36/CS$5</f>
        <v>6.3627757500572153E-3</v>
      </c>
      <c r="CU36" s="17">
        <v>7845</v>
      </c>
      <c r="CV36" s="72">
        <f t="shared" ref="CV36" si="1695">+CU36/CU$5</f>
        <v>1.6354325797348953E-3</v>
      </c>
      <c r="CW36" s="17">
        <v>8090</v>
      </c>
      <c r="CX36" s="72">
        <f t="shared" ref="CX36" si="1696">+CW36/CW$5</f>
        <v>3.485661179084137E-3</v>
      </c>
      <c r="CY36" s="17">
        <v>8533</v>
      </c>
      <c r="CZ36" s="72">
        <f t="shared" ref="CZ36" si="1697">+CY36/CY$5</f>
        <v>1.5150417564186423E-3</v>
      </c>
      <c r="DA36" s="17">
        <v>1096</v>
      </c>
      <c r="DB36" s="72">
        <f t="shared" ref="DB36" si="1698">+DA36/DA$5</f>
        <v>2.0051629286355929E-3</v>
      </c>
      <c r="DC36" s="17">
        <v>127794</v>
      </c>
      <c r="DD36" s="72">
        <f t="shared" ref="DD36" si="1699">+DC36/DC$5</f>
        <v>7.536636674005108E-2</v>
      </c>
      <c r="DE36" s="17">
        <v>54</v>
      </c>
      <c r="DF36" s="72">
        <f t="shared" ref="DF36" si="1700">+DE36/DE$5</f>
        <v>1.750745687978213E-3</v>
      </c>
      <c r="DG36" s="17">
        <v>945</v>
      </c>
      <c r="DH36" s="72">
        <f t="shared" ref="DH36" si="1701">+DG36/DG$5</f>
        <v>9.9949232136057869E-3</v>
      </c>
      <c r="DI36" s="17">
        <v>469</v>
      </c>
      <c r="DJ36" s="72">
        <f t="shared" ref="DJ36" si="1702">+DI36/DI$5</f>
        <v>3.2079343365253081E-2</v>
      </c>
      <c r="DK36" s="17">
        <v>1827</v>
      </c>
      <c r="DL36" s="72">
        <f t="shared" ref="DL36" si="1703">+DK36/DK$5</f>
        <v>2.7675109064469218E-2</v>
      </c>
      <c r="DM36" s="17">
        <v>0</v>
      </c>
      <c r="DN36" s="72">
        <f t="shared" ref="DN36" si="1704">+DM36/DM$5</f>
        <v>0</v>
      </c>
      <c r="DO36" s="17">
        <v>2054440</v>
      </c>
      <c r="DP36" s="72">
        <f t="shared" ref="DP36" si="1705">+DO36/DO$5</f>
        <v>4.4395070488443662E-2</v>
      </c>
    </row>
    <row r="37" spans="1:120" x14ac:dyDescent="0.2">
      <c r="A37" s="6" t="s">
        <v>31</v>
      </c>
      <c r="B37" s="17">
        <v>2085109</v>
      </c>
      <c r="C37" s="54">
        <f>+BO37</f>
        <v>1111159</v>
      </c>
      <c r="D37" s="60">
        <f>+C37/B37</f>
        <v>0.53290211686775124</v>
      </c>
      <c r="E37" s="60">
        <f>+(B37-C37)/B37</f>
        <v>0.4670978831322487</v>
      </c>
      <c r="F37" s="17">
        <v>3752</v>
      </c>
      <c r="G37" s="72">
        <f t="shared" si="0"/>
        <v>7.7897902673712636E-4</v>
      </c>
      <c r="H37" s="17">
        <v>2929</v>
      </c>
      <c r="I37" s="72">
        <f t="shared" si="0"/>
        <v>4.7609527106871928E-3</v>
      </c>
      <c r="J37" s="17">
        <v>50209</v>
      </c>
      <c r="K37" s="72">
        <f t="shared" ref="K37" si="1706">+J37/J$5</f>
        <v>1.3530421688126865E-2</v>
      </c>
      <c r="L37" s="17">
        <v>6974</v>
      </c>
      <c r="M37" s="72">
        <f t="shared" ref="M37" si="1707">+L37/L$5</f>
        <v>2.440052691702806E-3</v>
      </c>
      <c r="N37" s="17">
        <v>105539</v>
      </c>
      <c r="O37" s="72">
        <f t="shared" ref="O37" si="1708">+N37/N$5</f>
        <v>3.693984795926932E-3</v>
      </c>
      <c r="P37" s="17">
        <v>49714</v>
      </c>
      <c r="Q37" s="72">
        <f t="shared" ref="Q37" si="1709">+P37/P$5</f>
        <v>1.3772988110083061E-2</v>
      </c>
      <c r="R37" s="17">
        <v>7862</v>
      </c>
      <c r="S37" s="72">
        <f t="shared" ref="S37" si="1710">+R37/R$5</f>
        <v>2.4388995481738501E-3</v>
      </c>
      <c r="T37" s="17">
        <v>680</v>
      </c>
      <c r="U37" s="72">
        <f t="shared" ref="U37" si="1711">+T37/T$5</f>
        <v>9.1886428374529086E-4</v>
      </c>
      <c r="V37" s="17">
        <v>2797</v>
      </c>
      <c r="W37" s="72">
        <f t="shared" ref="W37" si="1712">+V37/V$5</f>
        <v>2.0056548423621266E-3</v>
      </c>
      <c r="X37" s="17">
        <v>10597</v>
      </c>
      <c r="Y37" s="72">
        <f t="shared" ref="Y37" si="1713">+X37/X$5</f>
        <v>1.075429664444024E-3</v>
      </c>
      <c r="Z37" s="17">
        <v>5199</v>
      </c>
      <c r="AA37" s="72">
        <f t="shared" ref="AA37" si="1714">+Z37/Z$5</f>
        <v>6.9112974388983609E-4</v>
      </c>
      <c r="AB37" s="17">
        <v>3028</v>
      </c>
      <c r="AC37" s="72">
        <f t="shared" ref="AC37" si="1715">+AB37/AB$5</f>
        <v>2.3872011958080493E-3</v>
      </c>
      <c r="AD37" s="17">
        <v>4815</v>
      </c>
      <c r="AE37" s="72">
        <f t="shared" ref="AE37" si="1716">+AD37/AD$5</f>
        <v>3.6483546791758886E-3</v>
      </c>
      <c r="AF37" s="17">
        <v>23889</v>
      </c>
      <c r="AG37" s="72">
        <f t="shared" ref="AG37" si="1717">+AF37/AF$5</f>
        <v>1.782567107059015E-3</v>
      </c>
      <c r="AH37" s="17">
        <v>10636</v>
      </c>
      <c r="AI37" s="72">
        <f t="shared" ref="AI37" si="1718">+AH37/AH$5</f>
        <v>1.6220278581302087E-3</v>
      </c>
      <c r="AJ37" s="17">
        <v>8704</v>
      </c>
      <c r="AK37" s="72">
        <f t="shared" ref="AK37" si="1719">+AJ37/AJ$5</f>
        <v>2.3994870214327341E-3</v>
      </c>
      <c r="AL37" s="17">
        <v>13852</v>
      </c>
      <c r="AM37" s="72">
        <f t="shared" ref="AM37" si="1720">+AL37/AL$5</f>
        <v>4.6867424264211551E-3</v>
      </c>
      <c r="AN37" s="17">
        <v>5135</v>
      </c>
      <c r="AO37" s="72">
        <f t="shared" ref="AO37" si="1721">+AN37/AN$5</f>
        <v>1.1501816995900113E-3</v>
      </c>
      <c r="AP37" s="17">
        <v>6931</v>
      </c>
      <c r="AQ37" s="72">
        <f t="shared" ref="AQ37" si="1722">+AP37/AP$5</f>
        <v>1.3307801912475713E-3</v>
      </c>
      <c r="AR37" s="17">
        <v>3807</v>
      </c>
      <c r="AS37" s="72">
        <f t="shared" ref="AS37" si="1723">+AR37/AR$5</f>
        <v>2.8228960822770026E-3</v>
      </c>
      <c r="AT37" s="17">
        <v>6914</v>
      </c>
      <c r="AU37" s="72">
        <f t="shared" ref="AU37" si="1724">+AT37/AT$5</f>
        <v>1.5935160445216491E-3</v>
      </c>
      <c r="AV37" s="17">
        <v>8810</v>
      </c>
      <c r="AW37" s="72">
        <f t="shared" ref="AW37" si="1725">+AV37/AV$5</f>
        <v>1.3507604428654397E-3</v>
      </c>
      <c r="AX37" s="17">
        <v>19636</v>
      </c>
      <c r="AY37" s="72">
        <f t="shared" ref="AY37" si="1726">+AX37/AX$5</f>
        <v>1.8380226186486845E-3</v>
      </c>
      <c r="AZ37" s="17">
        <v>9986</v>
      </c>
      <c r="BA37" s="72">
        <f t="shared" ref="BA37" si="1727">+AZ37/AZ$5</f>
        <v>1.9267636853088996E-3</v>
      </c>
      <c r="BB37" s="17">
        <v>4737</v>
      </c>
      <c r="BC37" s="72">
        <f t="shared" ref="BC37" si="1728">+BB37/BB$5</f>
        <v>1.3930947554408482E-3</v>
      </c>
      <c r="BD37" s="17">
        <v>13709</v>
      </c>
      <c r="BE37" s="17">
        <v>4702</v>
      </c>
      <c r="BF37" s="72">
        <f t="shared" ref="BF37" si="1729">+BE37/BE$5</f>
        <v>4.8387428736081668E-3</v>
      </c>
      <c r="BG37" s="17">
        <v>6822</v>
      </c>
      <c r="BH37" s="72">
        <f t="shared" ref="BH37" si="1730">+BG37/BG$5</f>
        <v>3.2812416580130449E-3</v>
      </c>
      <c r="BI37" s="17">
        <v>5642</v>
      </c>
      <c r="BJ37" s="72">
        <f t="shared" ref="BJ37" si="1731">+BI37/BI$5</f>
        <v>4.9361329833770779E-3</v>
      </c>
      <c r="BK37" s="17">
        <v>1142</v>
      </c>
      <c r="BL37" s="72">
        <f t="shared" ref="BL37" si="1732">+BK37/BK$5</f>
        <v>1.1959116994093746E-3</v>
      </c>
      <c r="BM37" s="17">
        <v>10648</v>
      </c>
      <c r="BN37" s="72">
        <f t="shared" ref="BN37" si="1733">+BM37/BM$5</f>
        <v>1.3798245751577411E-3</v>
      </c>
      <c r="BO37" s="20">
        <v>1111159</v>
      </c>
      <c r="BP37" s="72">
        <f t="shared" ref="BP37" si="1734">+BO37/BO$5</f>
        <v>0.61651764536165987</v>
      </c>
      <c r="BQ37" s="20">
        <v>35895</v>
      </c>
      <c r="BR37" s="72">
        <f t="shared" ref="BR37" si="1735">+BQ37/BQ$5</f>
        <v>1.7640152101898207E-3</v>
      </c>
      <c r="BS37" s="17">
        <v>5544</v>
      </c>
      <c r="BT37" s="72">
        <f t="shared" ref="BT37" si="1736">+BS37/BS$5</f>
        <v>7.3268264136849891E-4</v>
      </c>
      <c r="BU37" s="17">
        <v>3514</v>
      </c>
      <c r="BV37" s="72">
        <f t="shared" ref="BV37" si="1737">+BU37/BU$5</f>
        <v>3.579596098505106E-3</v>
      </c>
      <c r="BW37" s="17">
        <v>22838</v>
      </c>
      <c r="BX37" s="72">
        <f t="shared" ref="BX37" si="1738">+BW37/BW$5</f>
        <v>1.8305031655489654E-3</v>
      </c>
      <c r="BY37" s="17">
        <v>19136</v>
      </c>
      <c r="BZ37" s="72">
        <f t="shared" ref="BZ37" si="1739">+BY37/BY$5</f>
        <v>5.33488711177029E-3</v>
      </c>
      <c r="CA37" s="17">
        <v>6170</v>
      </c>
      <c r="CB37" s="72">
        <f t="shared" ref="CB37" si="1740">+CA37/CA$5</f>
        <v>2.214040678063414E-3</v>
      </c>
      <c r="CC37" s="17">
        <v>17207</v>
      </c>
      <c r="CD37" s="72">
        <f t="shared" ref="CD37" si="1741">+CC37/CC$5</f>
        <v>1.2760444476085384E-3</v>
      </c>
      <c r="CE37" s="17">
        <v>1390</v>
      </c>
      <c r="CF37" s="72">
        <f t="shared" ref="CF37" si="1742">+CE37/CE$5</f>
        <v>1.3047967708626677E-3</v>
      </c>
      <c r="CG37" s="17">
        <v>3006</v>
      </c>
      <c r="CH37" s="72">
        <f t="shared" ref="CH37" si="1743">+CG37/CG$5</f>
        <v>7.6747891092546823E-4</v>
      </c>
      <c r="CI37" s="17">
        <v>4429</v>
      </c>
      <c r="CJ37" s="72">
        <f t="shared" ref="CJ37" si="1744">+CI37/CI$5</f>
        <v>4.2642014081781393E-3</v>
      </c>
      <c r="CK37" s="17">
        <v>6095</v>
      </c>
      <c r="CL37" s="72">
        <f t="shared" ref="CL37" si="1745">+CK37/CK$5</f>
        <v>1.0930761026662988E-3</v>
      </c>
      <c r="CM37" s="17">
        <v>155316</v>
      </c>
      <c r="CN37" s="72">
        <f t="shared" ref="CN37" si="1746">+CM37/CM$5</f>
        <v>7.7691648252858313E-3</v>
      </c>
      <c r="CO37" s="17">
        <v>12885</v>
      </c>
      <c r="CP37" s="72">
        <f t="shared" ref="CP37" si="1747">+CO37/CO$5</f>
        <v>4.9957602919059379E-3</v>
      </c>
      <c r="CQ37" s="17">
        <v>953</v>
      </c>
      <c r="CR37" s="72">
        <f t="shared" ref="CR37" si="1748">+CQ37/CQ$5</f>
        <v>1.7444052731193187E-3</v>
      </c>
      <c r="CS37" s="17">
        <v>8782</v>
      </c>
      <c r="CT37" s="72">
        <f t="shared" ref="CT37" si="1749">+CS37/CS$5</f>
        <v>1.4134136853594999E-3</v>
      </c>
      <c r="CU37" s="17">
        <v>11311</v>
      </c>
      <c r="CV37" s="72">
        <f t="shared" ref="CV37" si="1750">+CU37/CU$5</f>
        <v>2.357983162445048E-3</v>
      </c>
      <c r="CW37" s="17">
        <v>2978</v>
      </c>
      <c r="CX37" s="72">
        <f t="shared" ref="CX37" si="1751">+CW37/CW$5</f>
        <v>1.283102471114037E-3</v>
      </c>
      <c r="CY37" s="17">
        <v>10486</v>
      </c>
      <c r="CZ37" s="72">
        <f t="shared" ref="CZ37" si="1752">+CY37/CY$5</f>
        <v>1.8617986473462888E-3</v>
      </c>
      <c r="DA37" s="17">
        <v>5179</v>
      </c>
      <c r="DB37" s="72">
        <f t="shared" ref="DB37" si="1753">+DA37/DA$5</f>
        <v>9.4751266490909983E-3</v>
      </c>
      <c r="DC37" s="17">
        <v>2702</v>
      </c>
      <c r="DD37" s="72">
        <f t="shared" ref="DD37" si="1754">+DC37/DC$5</f>
        <v>1.5935014392821105E-3</v>
      </c>
      <c r="DE37" s="17">
        <v>0</v>
      </c>
      <c r="DF37" s="72">
        <f t="shared" ref="DF37" si="1755">+DE37/DE$5</f>
        <v>0</v>
      </c>
      <c r="DG37" s="17">
        <v>287</v>
      </c>
      <c r="DH37" s="72">
        <f t="shared" ref="DH37" si="1756">+DG37/DG$5</f>
        <v>3.0354951982062024E-3</v>
      </c>
      <c r="DI37" s="17">
        <v>0</v>
      </c>
      <c r="DJ37" s="72">
        <f t="shared" ref="DJ37" si="1757">+DI37/DI$5</f>
        <v>0</v>
      </c>
      <c r="DK37" s="17">
        <v>398</v>
      </c>
      <c r="DL37" s="72">
        <f t="shared" ref="DL37" si="1758">+DK37/DK$5</f>
        <v>6.0288414929714007E-3</v>
      </c>
      <c r="DM37" s="17">
        <v>0</v>
      </c>
      <c r="DN37" s="72">
        <f t="shared" ref="DN37" si="1759">+DM37/DM$5</f>
        <v>0</v>
      </c>
      <c r="DO37" s="17">
        <v>217652</v>
      </c>
      <c r="DP37" s="72">
        <f t="shared" ref="DP37" si="1760">+DO37/DO$5</f>
        <v>4.7033137409467985E-3</v>
      </c>
    </row>
    <row r="38" spans="1:120" x14ac:dyDescent="0.2">
      <c r="A38" s="6" t="s">
        <v>32</v>
      </c>
      <c r="B38" s="17">
        <v>19795791</v>
      </c>
      <c r="C38" s="54">
        <f>+BQ38</f>
        <v>12487390</v>
      </c>
      <c r="D38" s="60">
        <f>+C38/B38</f>
        <v>0.63081035761591941</v>
      </c>
      <c r="E38" s="60">
        <f>+(B38-C38)/B38</f>
        <v>0.36918964238408053</v>
      </c>
      <c r="F38" s="17">
        <v>35908</v>
      </c>
      <c r="G38" s="72">
        <f t="shared" si="0"/>
        <v>7.4551116450097899E-3</v>
      </c>
      <c r="H38" s="17">
        <v>6111</v>
      </c>
      <c r="I38" s="72">
        <f t="shared" si="0"/>
        <v>9.9331451058413921E-3</v>
      </c>
      <c r="J38" s="17">
        <v>19707</v>
      </c>
      <c r="K38" s="72">
        <f t="shared" ref="K38" si="1761">+J38/J$5</f>
        <v>5.3106817544248267E-3</v>
      </c>
      <c r="L38" s="17">
        <v>7692</v>
      </c>
      <c r="M38" s="72">
        <f t="shared" ref="M38" si="1762">+L38/L$5</f>
        <v>2.6912654580696855E-3</v>
      </c>
      <c r="N38" s="17">
        <v>166325</v>
      </c>
      <c r="O38" s="72">
        <f t="shared" ref="O38" si="1763">+N38/N$5</f>
        <v>5.8215637933138175E-3</v>
      </c>
      <c r="P38" s="17">
        <v>25328</v>
      </c>
      <c r="Q38" s="72">
        <f t="shared" ref="Q38" si="1764">+P38/P$5</f>
        <v>7.0169819940496389E-3</v>
      </c>
      <c r="R38" s="17">
        <v>125449</v>
      </c>
      <c r="S38" s="72">
        <f t="shared" ref="S38" si="1765">+R38/R$5</f>
        <v>3.8915989496166536E-2</v>
      </c>
      <c r="T38" s="17">
        <v>10587</v>
      </c>
      <c r="U38" s="72">
        <f t="shared" ref="U38" si="1766">+T38/T$5</f>
        <v>1.4305906135310874E-2</v>
      </c>
      <c r="V38" s="17">
        <v>24114</v>
      </c>
      <c r="W38" s="72">
        <f t="shared" ref="W38" si="1767">+V38/V$5</f>
        <v>1.7291512645234292E-2</v>
      </c>
      <c r="X38" s="17">
        <v>118503</v>
      </c>
      <c r="Y38" s="72">
        <f t="shared" ref="Y38" si="1768">+X38/X$5</f>
        <v>1.2026200011853371E-2</v>
      </c>
      <c r="Z38" s="17">
        <v>56250</v>
      </c>
      <c r="AA38" s="72">
        <f t="shared" ref="AA38" si="1769">+Z38/Z$5</f>
        <v>7.4776010951727798E-3</v>
      </c>
      <c r="AB38" s="17">
        <v>11184</v>
      </c>
      <c r="AC38" s="72">
        <f t="shared" ref="AC38" si="1770">+AB38/AB$5</f>
        <v>8.8171922635129543E-3</v>
      </c>
      <c r="AD38" s="17">
        <v>3076</v>
      </c>
      <c r="AE38" s="72">
        <f t="shared" ref="AE38" si="1771">+AD38/AD$5</f>
        <v>2.3307038407362479E-3</v>
      </c>
      <c r="AF38" s="17">
        <v>79739</v>
      </c>
      <c r="AG38" s="72">
        <f t="shared" ref="AG38" si="1772">+AF38/AF$5</f>
        <v>5.9500237996474858E-3</v>
      </c>
      <c r="AH38" s="17">
        <v>28975</v>
      </c>
      <c r="AI38" s="72">
        <f t="shared" ref="AI38" si="1773">+AH38/AH$5</f>
        <v>4.4187906345734109E-3</v>
      </c>
      <c r="AJ38" s="17">
        <v>11454</v>
      </c>
      <c r="AK38" s="72">
        <f t="shared" ref="AK38" si="1774">+AJ38/AJ$5</f>
        <v>3.1575970063752916E-3</v>
      </c>
      <c r="AL38" s="17">
        <v>12895</v>
      </c>
      <c r="AM38" s="72">
        <f t="shared" ref="AM38" si="1775">+AL38/AL$5</f>
        <v>4.3629471259529883E-3</v>
      </c>
      <c r="AN38" s="17">
        <v>16618</v>
      </c>
      <c r="AO38" s="72">
        <f t="shared" ref="AO38" si="1776">+AN38/AN$5</f>
        <v>3.7222433269302447E-3</v>
      </c>
      <c r="AP38" s="17">
        <v>18834</v>
      </c>
      <c r="AQ38" s="72">
        <f t="shared" ref="AQ38" si="1777">+AP38/AP$5</f>
        <v>3.6162046056783669E-3</v>
      </c>
      <c r="AR38" s="17">
        <v>18513</v>
      </c>
      <c r="AS38" s="72">
        <f t="shared" ref="AS38" si="1778">+AR38/AR$5</f>
        <v>1.3727416645966417E-2</v>
      </c>
      <c r="AT38" s="17">
        <v>46795</v>
      </c>
      <c r="AU38" s="72">
        <f t="shared" ref="AU38" si="1779">+AT38/AT$5</f>
        <v>1.0785158128925451E-2</v>
      </c>
      <c r="AV38" s="17">
        <v>145454</v>
      </c>
      <c r="AW38" s="72">
        <f t="shared" ref="AW38" si="1780">+AV38/AV$5</f>
        <v>2.2301192900856942E-2</v>
      </c>
      <c r="AX38" s="17">
        <v>66001</v>
      </c>
      <c r="AY38" s="72">
        <f t="shared" ref="AY38" si="1781">+AX38/AX$5</f>
        <v>6.1780062565406314E-3</v>
      </c>
      <c r="AZ38" s="17">
        <v>22411</v>
      </c>
      <c r="BA38" s="72">
        <f t="shared" ref="BA38" si="1782">+AZ38/AZ$5</f>
        <v>4.3241238685617616E-3</v>
      </c>
      <c r="BB38" s="17">
        <v>12352</v>
      </c>
      <c r="BC38" s="72">
        <f t="shared" ref="BC38" si="1783">+BB38/BB$5</f>
        <v>3.6325747137862267E-3</v>
      </c>
      <c r="BD38" s="17">
        <v>25324</v>
      </c>
      <c r="BE38" s="17">
        <v>5327</v>
      </c>
      <c r="BF38" s="72">
        <f t="shared" ref="BF38" si="1784">+BE38/BE$5</f>
        <v>5.4819190318397921E-3</v>
      </c>
      <c r="BG38" s="17">
        <v>8451</v>
      </c>
      <c r="BH38" s="72">
        <f t="shared" ref="BH38" si="1785">+BG38/BG$5</f>
        <v>4.0647571462720964E-3</v>
      </c>
      <c r="BI38" s="17">
        <v>5772</v>
      </c>
      <c r="BJ38" s="72">
        <f t="shared" ref="BJ38" si="1786">+BI38/BI$5</f>
        <v>5.0498687664041995E-3</v>
      </c>
      <c r="BK38" s="17">
        <v>16381</v>
      </c>
      <c r="BL38" s="72">
        <f t="shared" ref="BL38" si="1787">+BK38/BK$5</f>
        <v>1.7154316591965819E-2</v>
      </c>
      <c r="BM38" s="17">
        <v>283280</v>
      </c>
      <c r="BN38" s="72">
        <f t="shared" ref="BN38" si="1788">+BM38/BM$5</f>
        <v>3.6708931785376112E-2</v>
      </c>
      <c r="BO38" s="17">
        <v>10025</v>
      </c>
      <c r="BP38" s="72">
        <f t="shared" ref="BP38" si="1789">+BO38/BO$5</f>
        <v>5.5622907205455209E-3</v>
      </c>
      <c r="BQ38" s="20">
        <v>12487390</v>
      </c>
      <c r="BR38" s="72">
        <f t="shared" ref="BR38" si="1790">+BQ38/BQ$5</f>
        <v>0.613677278049095</v>
      </c>
      <c r="BS38" s="20">
        <v>85239</v>
      </c>
      <c r="BT38" s="72">
        <f t="shared" ref="BT38" si="1791">+BS38/BS$5</f>
        <v>1.1264995611040671E-2</v>
      </c>
      <c r="BU38" s="17">
        <v>3107</v>
      </c>
      <c r="BV38" s="72">
        <f t="shared" ref="BV38" si="1792">+BU38/BU$5</f>
        <v>3.1649985993327731E-3</v>
      </c>
      <c r="BW38" s="17">
        <v>89543</v>
      </c>
      <c r="BX38" s="72">
        <f t="shared" ref="BX38" si="1793">+BW38/BW$5</f>
        <v>7.1770183445464143E-3</v>
      </c>
      <c r="BY38" s="17">
        <v>10623</v>
      </c>
      <c r="BZ38" s="72">
        <f t="shared" ref="BZ38" si="1794">+BY38/BY$5</f>
        <v>2.9615648927851061E-3</v>
      </c>
      <c r="CA38" s="17">
        <v>9004</v>
      </c>
      <c r="CB38" s="72">
        <f t="shared" ref="CB38" si="1795">+CA38/CA$5</f>
        <v>3.2309922634170146E-3</v>
      </c>
      <c r="CC38" s="17">
        <v>253138</v>
      </c>
      <c r="CD38" s="72">
        <f t="shared" ref="CD38" si="1796">+CC38/CC$5</f>
        <v>1.8772321693423036E-2</v>
      </c>
      <c r="CE38" s="17">
        <v>19414</v>
      </c>
      <c r="CF38" s="72">
        <f t="shared" ref="CF38" si="1797">+CE38/CE$5</f>
        <v>1.822397446728621E-2</v>
      </c>
      <c r="CG38" s="17">
        <v>70973</v>
      </c>
      <c r="CH38" s="72">
        <f t="shared" ref="CH38" si="1798">+CG38/CG$5</f>
        <v>1.8120519209951183E-2</v>
      </c>
      <c r="CI38" s="17">
        <v>3860</v>
      </c>
      <c r="CJ38" s="72">
        <f t="shared" ref="CJ38" si="1799">+CI38/CI$5</f>
        <v>3.7163733202907243E-3</v>
      </c>
      <c r="CK38" s="17">
        <v>22478</v>
      </c>
      <c r="CL38" s="72">
        <f t="shared" ref="CL38" si="1800">+CK38/CK$5</f>
        <v>4.0312001043040294E-3</v>
      </c>
      <c r="CM38" s="17">
        <v>77282</v>
      </c>
      <c r="CN38" s="72">
        <f t="shared" ref="CN38" si="1801">+CM38/CM$5</f>
        <v>3.8657742668349662E-3</v>
      </c>
      <c r="CO38" s="17">
        <v>8030</v>
      </c>
      <c r="CP38" s="72">
        <f t="shared" ref="CP38" si="1802">+CO38/CO$5</f>
        <v>3.1133841788129361E-3</v>
      </c>
      <c r="CQ38" s="17">
        <v>38792</v>
      </c>
      <c r="CR38" s="72">
        <f t="shared" ref="CR38" si="1803">+CQ38/CQ$5</f>
        <v>7.1006263751148602E-2</v>
      </c>
      <c r="CS38" s="17">
        <v>68698</v>
      </c>
      <c r="CT38" s="72">
        <f t="shared" ref="CT38" si="1804">+CS38/CS$5</f>
        <v>1.1056558113963439E-2</v>
      </c>
      <c r="CU38" s="17">
        <v>24111</v>
      </c>
      <c r="CV38" s="72">
        <f t="shared" ref="CV38" si="1805">+CU38/CU$5</f>
        <v>5.026375389418491E-3</v>
      </c>
      <c r="CW38" s="17">
        <v>12465</v>
      </c>
      <c r="CX38" s="72">
        <f t="shared" ref="CX38" si="1806">+CW38/CW$5</f>
        <v>5.3706757227792055E-3</v>
      </c>
      <c r="CY38" s="17">
        <v>24926</v>
      </c>
      <c r="CZ38" s="72">
        <f t="shared" ref="CZ38" si="1807">+CY38/CY$5</f>
        <v>4.4256335193356474E-3</v>
      </c>
      <c r="DA38" s="17">
        <v>3598</v>
      </c>
      <c r="DB38" s="72">
        <f t="shared" ref="DB38" si="1808">+DA38/DA$5</f>
        <v>6.5826425339697656E-3</v>
      </c>
      <c r="DC38" s="17">
        <v>268747</v>
      </c>
      <c r="DD38" s="72">
        <f t="shared" ref="DD38" si="1809">+DC38/DC$5</f>
        <v>0.15849323882411154</v>
      </c>
      <c r="DE38" s="17">
        <v>364</v>
      </c>
      <c r="DF38" s="72">
        <f t="shared" ref="DF38" si="1810">+DE38/DE$5</f>
        <v>1.1801322785630917E-2</v>
      </c>
      <c r="DG38" s="17">
        <v>1199</v>
      </c>
      <c r="DH38" s="72">
        <f t="shared" ref="DH38" si="1811">+DG38/DG$5</f>
        <v>1.2681389347209884E-2</v>
      </c>
      <c r="DI38" s="17">
        <v>1840</v>
      </c>
      <c r="DJ38" s="72">
        <f t="shared" ref="DJ38" si="1812">+DI38/DI$5</f>
        <v>0.12585499316005472</v>
      </c>
      <c r="DK38" s="17">
        <v>8669</v>
      </c>
      <c r="DL38" s="72">
        <f t="shared" ref="DL38" si="1813">+DK38/DK$5</f>
        <v>0.13131665050896751</v>
      </c>
      <c r="DM38" s="17">
        <v>28</v>
      </c>
      <c r="DN38" s="72">
        <f t="shared" ref="DN38" si="1814">+DM38/DM$5</f>
        <v>3.1007751937984496E-2</v>
      </c>
      <c r="DO38" s="17">
        <v>4757438</v>
      </c>
      <c r="DP38" s="72">
        <f t="shared" ref="DP38" si="1815">+DO38/DO$5</f>
        <v>0.10280504436946343</v>
      </c>
    </row>
    <row r="39" spans="1:120" x14ac:dyDescent="0.2">
      <c r="A39" s="6" t="s">
        <v>33</v>
      </c>
      <c r="B39" s="17">
        <v>10042802</v>
      </c>
      <c r="C39" s="54">
        <f>+BS39</f>
        <v>5738538</v>
      </c>
      <c r="D39" s="60">
        <f>+C39/B39</f>
        <v>0.57140805922490556</v>
      </c>
      <c r="E39" s="60">
        <f>+(B39-C39)/B39</f>
        <v>0.42859194077509444</v>
      </c>
      <c r="F39" s="17">
        <v>49669</v>
      </c>
      <c r="G39" s="72">
        <f t="shared" si="0"/>
        <v>1.0312129338754352E-2</v>
      </c>
      <c r="H39" s="17">
        <v>7958</v>
      </c>
      <c r="I39" s="72">
        <f t="shared" si="0"/>
        <v>1.2935357347780362E-2</v>
      </c>
      <c r="J39" s="17">
        <v>20863</v>
      </c>
      <c r="K39" s="72">
        <f t="shared" ref="K39" si="1816">+J39/J$5</f>
        <v>5.6222029452765599E-3</v>
      </c>
      <c r="L39" s="17">
        <v>16410</v>
      </c>
      <c r="M39" s="72">
        <f t="shared" ref="M39" si="1817">+L39/L$5</f>
        <v>5.741506261950538E-3</v>
      </c>
      <c r="N39" s="17">
        <v>167554</v>
      </c>
      <c r="O39" s="72">
        <f t="shared" ref="O39" si="1818">+N39/N$5</f>
        <v>5.8645801883355081E-3</v>
      </c>
      <c r="P39" s="17">
        <v>28378</v>
      </c>
      <c r="Q39" s="72">
        <f t="shared" ref="Q39" si="1819">+P39/P$5</f>
        <v>7.8619675863526792E-3</v>
      </c>
      <c r="R39" s="17">
        <v>55540</v>
      </c>
      <c r="S39" s="72">
        <f t="shared" ref="S39" si="1820">+R39/R$5</f>
        <v>1.7229264933296313E-2</v>
      </c>
      <c r="T39" s="17">
        <v>14516</v>
      </c>
      <c r="U39" s="72">
        <f t="shared" ref="U39" si="1821">+T39/T$5</f>
        <v>1.9615049915950943E-2</v>
      </c>
      <c r="V39" s="17">
        <v>49715</v>
      </c>
      <c r="W39" s="72">
        <f t="shared" ref="W39" si="1822">+V39/V$5</f>
        <v>3.5649313724716879E-2</v>
      </c>
      <c r="X39" s="17">
        <v>196966</v>
      </c>
      <c r="Y39" s="72">
        <f t="shared" ref="Y39" si="1823">+X39/X$5</f>
        <v>1.9988966621391116E-2</v>
      </c>
      <c r="Z39" s="17">
        <v>136623</v>
      </c>
      <c r="AA39" s="72">
        <f t="shared" ref="AA39" si="1824">+Z39/Z$5</f>
        <v>1.8161996345347389E-2</v>
      </c>
      <c r="AB39" s="17">
        <v>10334</v>
      </c>
      <c r="AC39" s="72">
        <f t="shared" ref="AC39" si="1825">+AB39/AB$5</f>
        <v>8.1470730374770088E-3</v>
      </c>
      <c r="AD39" s="17">
        <v>3978</v>
      </c>
      <c r="AE39" s="72">
        <f t="shared" ref="AE39" si="1826">+AD39/AD$5</f>
        <v>3.0141547069079304E-3</v>
      </c>
      <c r="AF39" s="17">
        <v>99732</v>
      </c>
      <c r="AG39" s="72">
        <f t="shared" ref="AG39" si="1827">+AF39/AF$5</f>
        <v>7.4418762912306785E-3</v>
      </c>
      <c r="AH39" s="17">
        <v>60408</v>
      </c>
      <c r="AI39" s="72">
        <f t="shared" ref="AI39" si="1828">+AH39/AH$5</f>
        <v>9.212435018233326E-3</v>
      </c>
      <c r="AJ39" s="17">
        <v>21397</v>
      </c>
      <c r="AK39" s="72">
        <f t="shared" ref="AK39" si="1829">+AJ39/AJ$5</f>
        <v>5.898647035569418E-3</v>
      </c>
      <c r="AL39" s="17">
        <v>21824</v>
      </c>
      <c r="AM39" s="72">
        <f t="shared" ref="AM39" si="1830">+AL39/AL$5</f>
        <v>7.3840215646993421E-3</v>
      </c>
      <c r="AN39" s="17">
        <v>44507</v>
      </c>
      <c r="AO39" s="72">
        <f t="shared" ref="AO39" si="1831">+AN39/AN$5</f>
        <v>9.9690626881504627E-3</v>
      </c>
      <c r="AP39" s="17">
        <v>34213</v>
      </c>
      <c r="AQ39" s="72">
        <f t="shared" ref="AQ39" si="1832">+AP39/AP$5</f>
        <v>6.5690351584407961E-3</v>
      </c>
      <c r="AR39" s="17">
        <v>16280</v>
      </c>
      <c r="AS39" s="72">
        <f t="shared" ref="AS39" si="1833">+AR39/AR$5</f>
        <v>1.2071643871675756E-2</v>
      </c>
      <c r="AT39" s="17">
        <v>98219</v>
      </c>
      <c r="AU39" s="72">
        <f t="shared" ref="AU39" si="1834">+AT39/AT$5</f>
        <v>2.2637192996365612E-2</v>
      </c>
      <c r="AV39" s="17">
        <v>82345</v>
      </c>
      <c r="AW39" s="72">
        <f t="shared" ref="AW39" si="1835">+AV39/AV$5</f>
        <v>1.2625240484421638E-2</v>
      </c>
      <c r="AX39" s="17">
        <v>107925</v>
      </c>
      <c r="AY39" s="72">
        <f t="shared" ref="AY39" si="1836">+AX39/AX$5</f>
        <v>1.0102291256755921E-2</v>
      </c>
      <c r="AZ39" s="17">
        <v>23825</v>
      </c>
      <c r="BA39" s="72">
        <f t="shared" ref="BA39" si="1837">+AZ39/AZ$5</f>
        <v>4.5969502105432138E-3</v>
      </c>
      <c r="BB39" s="17">
        <v>24047</v>
      </c>
      <c r="BC39" s="72">
        <f t="shared" ref="BC39" si="1838">+BB39/BB$5</f>
        <v>7.0719336255195431E-3</v>
      </c>
      <c r="BD39" s="17">
        <v>33953</v>
      </c>
      <c r="BE39" s="17">
        <v>4985</v>
      </c>
      <c r="BF39" s="72">
        <f t="shared" ref="BF39" si="1839">+BE39/BE$5</f>
        <v>5.1299730380554472E-3</v>
      </c>
      <c r="BG39" s="17">
        <v>13431</v>
      </c>
      <c r="BH39" s="72">
        <f t="shared" ref="BH39" si="1840">+BG39/BG$5</f>
        <v>6.4600346978559379E-3</v>
      </c>
      <c r="BI39" s="17">
        <v>5995</v>
      </c>
      <c r="BJ39" s="72">
        <f t="shared" ref="BJ39" si="1841">+BI39/BI$5</f>
        <v>5.2449693788276467E-3</v>
      </c>
      <c r="BK39" s="17">
        <v>12476</v>
      </c>
      <c r="BL39" s="72">
        <f t="shared" ref="BL39" si="1842">+BK39/BK$5</f>
        <v>1.3064968793197336E-2</v>
      </c>
      <c r="BM39" s="17">
        <v>175611</v>
      </c>
      <c r="BN39" s="72">
        <f t="shared" ref="BN39" si="1843">+BM39/BM$5</f>
        <v>2.2756609078514844E-2</v>
      </c>
      <c r="BO39" s="17">
        <v>9707</v>
      </c>
      <c r="BP39" s="72">
        <f t="shared" ref="BP39" si="1844">+BO39/BO$5</f>
        <v>5.3858509749960468E-3</v>
      </c>
      <c r="BQ39" s="17">
        <v>456828</v>
      </c>
      <c r="BR39" s="72">
        <f t="shared" ref="BR39" si="1845">+BQ39/BQ$5</f>
        <v>2.2450244893177197E-2</v>
      </c>
      <c r="BS39" s="20">
        <v>5738538</v>
      </c>
      <c r="BT39" s="72">
        <f t="shared" ref="BT39" si="1846">+BS39/BS$5</f>
        <v>0.75839234838266656</v>
      </c>
      <c r="BU39" s="20">
        <v>5102</v>
      </c>
      <c r="BV39" s="72">
        <f t="shared" ref="BV39" si="1847">+BU39/BU$5</f>
        <v>5.1972394122290983E-3</v>
      </c>
      <c r="BW39" s="17">
        <v>163023</v>
      </c>
      <c r="BX39" s="72">
        <f t="shared" ref="BX39" si="1848">+BW39/BW$5</f>
        <v>1.3066560887874988E-2</v>
      </c>
      <c r="BY39" s="17">
        <v>19800</v>
      </c>
      <c r="BZ39" s="72">
        <f t="shared" ref="BZ39" si="1849">+BY39/BY$5</f>
        <v>5.5200023418191749E-3</v>
      </c>
      <c r="CA39" s="17">
        <v>10030</v>
      </c>
      <c r="CB39" s="72">
        <f t="shared" ref="CB39" si="1850">+CA39/CA$5</f>
        <v>3.5991617505633784E-3</v>
      </c>
      <c r="CC39" s="17">
        <v>197768</v>
      </c>
      <c r="CD39" s="72">
        <f t="shared" ref="CD39" si="1851">+CC39/CC$5</f>
        <v>1.4666168321883269E-2</v>
      </c>
      <c r="CE39" s="17">
        <v>13446</v>
      </c>
      <c r="CF39" s="72">
        <f t="shared" ref="CF39" si="1852">+CE39/CE$5</f>
        <v>1.2621796676992397E-2</v>
      </c>
      <c r="CG39" s="17">
        <v>227147</v>
      </c>
      <c r="CH39" s="72">
        <f t="shared" ref="CH39" si="1853">+CG39/CG$5</f>
        <v>5.7994189015298514E-2</v>
      </c>
      <c r="CI39" s="17">
        <v>6494</v>
      </c>
      <c r="CJ39" s="72">
        <f t="shared" ref="CJ39" si="1854">+CI39/CI$5</f>
        <v>6.2523648554321147E-3</v>
      </c>
      <c r="CK39" s="17">
        <v>78722</v>
      </c>
      <c r="CL39" s="72">
        <f t="shared" ref="CL39" si="1855">+CK39/CK$5</f>
        <v>1.4117988015438288E-2</v>
      </c>
      <c r="CM39" s="17">
        <v>101631</v>
      </c>
      <c r="CN39" s="72">
        <f t="shared" ref="CN39" si="1856">+CM39/CM$5</f>
        <v>5.0837517728928401E-3</v>
      </c>
      <c r="CO39" s="17">
        <v>9856</v>
      </c>
      <c r="CP39" s="72">
        <f t="shared" ref="CP39" si="1857">+CO39/CO$5</f>
        <v>3.8213592112553295E-3</v>
      </c>
      <c r="CQ39" s="17">
        <v>8891</v>
      </c>
      <c r="CR39" s="72">
        <f t="shared" ref="CR39" si="1858">+CQ39/CQ$5</f>
        <v>1.6274404284684012E-2</v>
      </c>
      <c r="CS39" s="17">
        <v>304952</v>
      </c>
      <c r="CT39" s="72">
        <f t="shared" ref="CT39" si="1859">+CS39/CS$5</f>
        <v>4.9080315438140537E-2</v>
      </c>
      <c r="CU39" s="17">
        <v>21740</v>
      </c>
      <c r="CV39" s="72">
        <f t="shared" ref="CV39" si="1860">+CU39/CU$5</f>
        <v>4.5320974230002066E-3</v>
      </c>
      <c r="CW39" s="17">
        <v>81018</v>
      </c>
      <c r="CX39" s="72">
        <f t="shared" ref="CX39" si="1861">+CW39/CW$5</f>
        <v>3.4907453325962748E-2</v>
      </c>
      <c r="CY39" s="17">
        <v>35833</v>
      </c>
      <c r="CZ39" s="72">
        <f t="shared" ref="CZ39" si="1862">+CY39/CY$5</f>
        <v>6.36218109196639E-3</v>
      </c>
      <c r="DA39" s="17">
        <v>3645</v>
      </c>
      <c r="DB39" s="72">
        <f t="shared" ref="DB39" si="1863">+DA39/DA$5</f>
        <v>6.6686303602889923E-3</v>
      </c>
      <c r="DC39" s="17">
        <v>29116</v>
      </c>
      <c r="DD39" s="72">
        <f t="shared" ref="DD39" si="1864">+DC39/DC$5</f>
        <v>1.7171128018555859E-2</v>
      </c>
      <c r="DE39" s="17">
        <v>31</v>
      </c>
      <c r="DF39" s="72">
        <f t="shared" ref="DF39" si="1865">+DE39/DE$5</f>
        <v>1.0050577097652704E-3</v>
      </c>
      <c r="DG39" s="17">
        <v>1638</v>
      </c>
      <c r="DH39" s="72">
        <f t="shared" ref="DH39" si="1866">+DG39/DG$5</f>
        <v>1.7324533570250031E-2</v>
      </c>
      <c r="DI39" s="17">
        <v>377</v>
      </c>
      <c r="DJ39" s="72">
        <f t="shared" ref="DJ39" si="1867">+DI39/DI$5</f>
        <v>2.5786593707250342E-2</v>
      </c>
      <c r="DK39" s="17">
        <v>1729</v>
      </c>
      <c r="DL39" s="72">
        <f t="shared" ref="DL39" si="1868">+DK39/DK$5</f>
        <v>2.6190620455647115E-2</v>
      </c>
      <c r="DM39" s="17">
        <v>0</v>
      </c>
      <c r="DN39" s="72">
        <f t="shared" ref="DN39" si="1869">+DM39/DM$5</f>
        <v>0</v>
      </c>
      <c r="DO39" s="17">
        <v>876063</v>
      </c>
      <c r="DP39" s="72">
        <f t="shared" ref="DP39" si="1870">+DO39/DO$5</f>
        <v>1.8931133855122281E-2</v>
      </c>
    </row>
    <row r="40" spans="1:120" x14ac:dyDescent="0.2">
      <c r="A40" s="6" t="s">
        <v>34</v>
      </c>
      <c r="B40" s="17">
        <v>756928</v>
      </c>
      <c r="C40" s="54">
        <f>+BU40</f>
        <v>482062</v>
      </c>
      <c r="D40" s="60">
        <f>+C40/B40</f>
        <v>0.63686638623488623</v>
      </c>
      <c r="E40" s="60">
        <f>+(B40-C40)/B40</f>
        <v>0.36313361376511372</v>
      </c>
      <c r="F40" s="17">
        <v>1313</v>
      </c>
      <c r="G40" s="72">
        <f t="shared" si="0"/>
        <v>2.7260113595571611E-4</v>
      </c>
      <c r="H40" s="17">
        <v>2901</v>
      </c>
      <c r="I40" s="72">
        <f t="shared" si="0"/>
        <v>4.7154400183351134E-3</v>
      </c>
      <c r="J40" s="17">
        <v>4217</v>
      </c>
      <c r="K40" s="72">
        <f t="shared" ref="K40" si="1871">+J40/J$5</f>
        <v>1.136405589811209E-3</v>
      </c>
      <c r="L40" s="17">
        <v>968</v>
      </c>
      <c r="M40" s="72">
        <f t="shared" ref="M40" si="1872">+L40/L$5</f>
        <v>3.3868239253919075E-4</v>
      </c>
      <c r="N40" s="17">
        <v>15712</v>
      </c>
      <c r="O40" s="72">
        <f t="shared" ref="O40" si="1873">+N40/N$5</f>
        <v>5.4993783448397228E-4</v>
      </c>
      <c r="P40" s="17">
        <v>6365</v>
      </c>
      <c r="Q40" s="72">
        <f t="shared" ref="Q40" si="1874">+P40/P$5</f>
        <v>1.7633879655766722E-3</v>
      </c>
      <c r="R40" s="17">
        <v>345</v>
      </c>
      <c r="S40" s="72">
        <f t="shared" ref="S40" si="1875">+R40/R$5</f>
        <v>1.0702370187229436E-4</v>
      </c>
      <c r="T40" s="17">
        <v>82</v>
      </c>
      <c r="U40" s="72">
        <f t="shared" ref="U40" si="1876">+T40/T$5</f>
        <v>1.1080422245163801E-4</v>
      </c>
      <c r="V40" s="17">
        <v>278</v>
      </c>
      <c r="W40" s="72">
        <f t="shared" ref="W40" si="1877">+V40/V$5</f>
        <v>1.9934645912644662E-4</v>
      </c>
      <c r="X40" s="17">
        <v>4460</v>
      </c>
      <c r="Y40" s="72">
        <f t="shared" ref="Y40" si="1878">+X40/X$5</f>
        <v>4.526202041540386E-4</v>
      </c>
      <c r="Z40" s="17">
        <v>1665</v>
      </c>
      <c r="AA40" s="72">
        <f t="shared" ref="AA40" si="1879">+Z40/Z$5</f>
        <v>2.2133699241711429E-4</v>
      </c>
      <c r="AB40" s="17">
        <v>990</v>
      </c>
      <c r="AC40" s="72">
        <f t="shared" ref="AC40" si="1880">+AB40/AB$5</f>
        <v>7.8049180444186557E-4</v>
      </c>
      <c r="AD40" s="17">
        <v>2630</v>
      </c>
      <c r="AE40" s="72">
        <f t="shared" ref="AE40" si="1881">+AD40/AD$5</f>
        <v>1.9927669379506932E-3</v>
      </c>
      <c r="AF40" s="17">
        <v>6625</v>
      </c>
      <c r="AG40" s="72">
        <f t="shared" ref="AG40" si="1882">+AF40/AF$5</f>
        <v>4.9434916004294758E-4</v>
      </c>
      <c r="AH40" s="17">
        <v>1787</v>
      </c>
      <c r="AI40" s="72">
        <f t="shared" ref="AI40" si="1883">+AH40/AH$5</f>
        <v>2.725238607069089E-4</v>
      </c>
      <c r="AJ40" s="17">
        <v>6425</v>
      </c>
      <c r="AK40" s="72">
        <f t="shared" ref="AK40" si="1884">+AJ40/AJ$5</f>
        <v>1.7712206011839748E-3</v>
      </c>
      <c r="AL40" s="17">
        <v>5042</v>
      </c>
      <c r="AM40" s="72">
        <f t="shared" ref="AM40" si="1885">+AL40/AL$5</f>
        <v>1.7059309351729328E-3</v>
      </c>
      <c r="AN40" s="17">
        <v>1748</v>
      </c>
      <c r="AO40" s="72">
        <f t="shared" ref="AO40" si="1886">+AN40/AN$5</f>
        <v>3.9153215401817711E-4</v>
      </c>
      <c r="AP40" s="17">
        <v>1223</v>
      </c>
      <c r="AQ40" s="72">
        <f t="shared" ref="AQ40" si="1887">+AP40/AP$5</f>
        <v>2.348209744475227E-4</v>
      </c>
      <c r="AR40" s="17">
        <v>348</v>
      </c>
      <c r="AS40" s="72">
        <f t="shared" ref="AS40" si="1888">+AR40/AR$5</f>
        <v>2.5804251027906406E-4</v>
      </c>
      <c r="AT40" s="17">
        <v>1029</v>
      </c>
      <c r="AU40" s="72">
        <f t="shared" ref="AU40" si="1889">+AT40/AT$5</f>
        <v>2.3716054524338688E-4</v>
      </c>
      <c r="AV40" s="17">
        <v>727</v>
      </c>
      <c r="AW40" s="72">
        <f t="shared" ref="AW40" si="1890">+AV40/AV$5</f>
        <v>1.1146456775972471E-4</v>
      </c>
      <c r="AX40" s="17">
        <v>7095</v>
      </c>
      <c r="AY40" s="72">
        <f t="shared" ref="AY40" si="1891">+AX40/AX$5</f>
        <v>6.6412561006887433E-4</v>
      </c>
      <c r="AZ40" s="17">
        <v>69886</v>
      </c>
      <c r="BA40" s="72">
        <f t="shared" ref="BA40" si="1892">+AZ40/AZ$5</f>
        <v>1.3484258653264346E-2</v>
      </c>
      <c r="BB40" s="17">
        <v>2132</v>
      </c>
      <c r="BC40" s="72">
        <f t="shared" ref="BC40" si="1893">+BB40/BB$5</f>
        <v>6.2699557074095177E-4</v>
      </c>
      <c r="BD40" s="17">
        <v>2881</v>
      </c>
      <c r="BE40" s="17">
        <v>10823</v>
      </c>
      <c r="BF40" s="72">
        <f t="shared" ref="BF40" si="1894">+BE40/BE$5</f>
        <v>1.1137752896865416E-2</v>
      </c>
      <c r="BG40" s="17">
        <v>2350</v>
      </c>
      <c r="BH40" s="72">
        <f t="shared" ref="BH40" si="1895">+BG40/BG$5</f>
        <v>1.1303016558678769E-3</v>
      </c>
      <c r="BI40" s="17">
        <v>1583</v>
      </c>
      <c r="BJ40" s="72">
        <f t="shared" ref="BJ40" si="1896">+BI40/BI$5</f>
        <v>1.3849518810148732E-3</v>
      </c>
      <c r="BK40" s="17">
        <v>72</v>
      </c>
      <c r="BL40" s="72">
        <f t="shared" ref="BL40" si="1897">+BK40/BK$5</f>
        <v>7.5398986302517495E-5</v>
      </c>
      <c r="BM40" s="17">
        <v>1538</v>
      </c>
      <c r="BN40" s="72">
        <f t="shared" ref="BN40" si="1898">+BM40/BM$5</f>
        <v>1.9930223484152947E-4</v>
      </c>
      <c r="BO40" s="17">
        <v>1404</v>
      </c>
      <c r="BP40" s="72">
        <f t="shared" ref="BP40" si="1899">+BO40/BO$5</f>
        <v>7.7899812185994123E-4</v>
      </c>
      <c r="BQ40" s="17">
        <v>3607</v>
      </c>
      <c r="BR40" s="72">
        <f t="shared" ref="BR40" si="1900">+BQ40/BQ$5</f>
        <v>1.7726153679216279E-4</v>
      </c>
      <c r="BS40" s="17">
        <v>2983</v>
      </c>
      <c r="BT40" s="72">
        <f t="shared" ref="BT40" si="1901">+BS40/BS$5</f>
        <v>3.9422660880271144E-4</v>
      </c>
      <c r="BU40" s="20">
        <v>482062</v>
      </c>
      <c r="BV40" s="72">
        <f t="shared" ref="BV40" si="1902">+BU40/BU$5</f>
        <v>0.49106068709094153</v>
      </c>
      <c r="BW40" s="20">
        <v>3601</v>
      </c>
      <c r="BX40" s="72">
        <f t="shared" ref="BX40" si="1903">+BW40/BW$5</f>
        <v>2.8862605741053612E-4</v>
      </c>
      <c r="BY40" s="17">
        <v>2183</v>
      </c>
      <c r="BZ40" s="72">
        <f t="shared" ref="BZ40" si="1904">+BY40/BY$5</f>
        <v>6.0859419758541717E-4</v>
      </c>
      <c r="CA40" s="17">
        <v>2668</v>
      </c>
      <c r="CB40" s="72">
        <f t="shared" ref="CB40" si="1905">+CA40/CA$5</f>
        <v>9.5738420244298038E-4</v>
      </c>
      <c r="CC40" s="17">
        <v>2532</v>
      </c>
      <c r="CD40" s="72">
        <f t="shared" ref="CD40" si="1906">+CC40/CC$5</f>
        <v>1.8776919517317481E-4</v>
      </c>
      <c r="CE40" s="17">
        <v>889</v>
      </c>
      <c r="CF40" s="72">
        <f t="shared" ref="CF40" si="1907">+CE40/CE$5</f>
        <v>8.3450671172439692E-4</v>
      </c>
      <c r="CG40" s="17">
        <v>687</v>
      </c>
      <c r="CH40" s="72">
        <f t="shared" ref="CH40" si="1908">+CG40/CG$5</f>
        <v>1.7540186686819585E-4</v>
      </c>
      <c r="CI40" s="17">
        <v>19863</v>
      </c>
      <c r="CJ40" s="72">
        <f t="shared" ref="CJ40" si="1909">+CI40/CI$5</f>
        <v>1.9123917943247321E-2</v>
      </c>
      <c r="CK40" s="17">
        <v>1846</v>
      </c>
      <c r="CL40" s="72">
        <f t="shared" ref="CL40" si="1910">+CK40/CK$5</f>
        <v>3.3106127736209798E-4</v>
      </c>
      <c r="CM40" s="17">
        <v>7076</v>
      </c>
      <c r="CN40" s="72">
        <f t="shared" ref="CN40" si="1911">+CM40/CM$5</f>
        <v>3.5395329717300561E-4</v>
      </c>
      <c r="CO40" s="17">
        <v>4823</v>
      </c>
      <c r="CP40" s="72">
        <f t="shared" ref="CP40" si="1912">+CO40/CO$5</f>
        <v>1.8699691026668481E-3</v>
      </c>
      <c r="CQ40" s="17">
        <v>179</v>
      </c>
      <c r="CR40" s="72">
        <f t="shared" ref="CR40" si="1913">+CQ40/CQ$5</f>
        <v>3.2764799988285211E-4</v>
      </c>
      <c r="CS40" s="17">
        <v>2190</v>
      </c>
      <c r="CT40" s="72">
        <f t="shared" ref="CT40" si="1914">+CS40/CS$5</f>
        <v>3.5246822716207066E-4</v>
      </c>
      <c r="CU40" s="17">
        <v>9326</v>
      </c>
      <c r="CV40" s="72">
        <f t="shared" ref="CV40" si="1915">+CU40/CU$5</f>
        <v>1.9441738991214318E-3</v>
      </c>
      <c r="CW40" s="17">
        <v>940</v>
      </c>
      <c r="CX40" s="72">
        <f t="shared" ref="CX40" si="1916">+CW40/CW$5</f>
        <v>4.0500883910248318E-4</v>
      </c>
      <c r="CY40" s="17">
        <v>5357</v>
      </c>
      <c r="CZ40" s="72">
        <f t="shared" ref="CZ40" si="1917">+CY40/CY$5</f>
        <v>9.5114012529411303E-4</v>
      </c>
      <c r="DA40" s="17">
        <v>2516</v>
      </c>
      <c r="DB40" s="72">
        <f t="shared" ref="DB40" si="1918">+DA40/DA$5</f>
        <v>4.6030930004079852E-3</v>
      </c>
      <c r="DC40" s="17">
        <v>376</v>
      </c>
      <c r="DD40" s="72">
        <f t="shared" ref="DD40" si="1919">+DC40/DC$5</f>
        <v>2.2174557408218858E-4</v>
      </c>
      <c r="DE40" s="17">
        <v>0</v>
      </c>
      <c r="DF40" s="72">
        <f t="shared" ref="DF40" si="1920">+DE40/DE$5</f>
        <v>0</v>
      </c>
      <c r="DG40" s="17">
        <v>412</v>
      </c>
      <c r="DH40" s="72">
        <f t="shared" ref="DH40" si="1921">+DG40/DG$5</f>
        <v>4.3575749883656978E-3</v>
      </c>
      <c r="DI40" s="17">
        <v>0</v>
      </c>
      <c r="DJ40" s="72">
        <f t="shared" ref="DJ40" si="1922">+DI40/DI$5</f>
        <v>0</v>
      </c>
      <c r="DK40" s="17">
        <v>0</v>
      </c>
      <c r="DL40" s="72">
        <f t="shared" ref="DL40" si="1923">+DK40/DK$5</f>
        <v>0</v>
      </c>
      <c r="DM40" s="17">
        <v>0</v>
      </c>
      <c r="DN40" s="72">
        <f t="shared" ref="DN40" si="1924">+DM40/DM$5</f>
        <v>0</v>
      </c>
      <c r="DO40" s="17">
        <v>34168</v>
      </c>
      <c r="DP40" s="72">
        <f t="shared" ref="DP40" si="1925">+DO40/DO$5</f>
        <v>7.3834756354487991E-4</v>
      </c>
    </row>
    <row r="41" spans="1:120" x14ac:dyDescent="0.2">
      <c r="A41" s="6" t="s">
        <v>35</v>
      </c>
      <c r="B41" s="17">
        <v>11613423</v>
      </c>
      <c r="C41" s="54">
        <f>+BW41</f>
        <v>8731351</v>
      </c>
      <c r="D41" s="60">
        <f>+C41/B41</f>
        <v>0.75183268533317005</v>
      </c>
      <c r="E41" s="60">
        <f>+(B41-C41)/B41</f>
        <v>0.24816731466682992</v>
      </c>
      <c r="F41" s="17">
        <v>56671</v>
      </c>
      <c r="G41" s="72">
        <f t="shared" si="0"/>
        <v>1.1765863652510578E-2</v>
      </c>
      <c r="H41" s="17">
        <v>7321</v>
      </c>
      <c r="I41" s="72">
        <f t="shared" si="0"/>
        <v>1.1899943596770549E-2</v>
      </c>
      <c r="J41" s="17">
        <v>19044</v>
      </c>
      <c r="K41" s="72">
        <f t="shared" ref="K41" si="1926">+J41/J$5</f>
        <v>5.1320151890833924E-3</v>
      </c>
      <c r="L41" s="17">
        <v>15345</v>
      </c>
      <c r="M41" s="72">
        <f t="shared" ref="M41" si="1927">+L41/L$5</f>
        <v>5.3688856544564902E-3</v>
      </c>
      <c r="N41" s="17">
        <v>109569</v>
      </c>
      <c r="O41" s="72">
        <f t="shared" ref="O41" si="1928">+N41/N$5</f>
        <v>3.8350393703267798E-3</v>
      </c>
      <c r="P41" s="17">
        <v>21936</v>
      </c>
      <c r="Q41" s="72">
        <f t="shared" ref="Q41" si="1929">+P41/P$5</f>
        <v>6.0772471976260614E-3</v>
      </c>
      <c r="R41" s="17">
        <v>20133</v>
      </c>
      <c r="S41" s="72">
        <f t="shared" ref="S41" si="1930">+R41/R$5</f>
        <v>6.2455309849127599E-3</v>
      </c>
      <c r="T41" s="17">
        <v>6567</v>
      </c>
      <c r="U41" s="72">
        <f t="shared" ref="U41" si="1931">+T41/T$5</f>
        <v>8.8737966931695961E-3</v>
      </c>
      <c r="V41" s="17">
        <v>10565</v>
      </c>
      <c r="W41" s="72">
        <f t="shared" ref="W41" si="1932">+V41/V$5</f>
        <v>7.5758825203989513E-3</v>
      </c>
      <c r="X41" s="17">
        <v>69959</v>
      </c>
      <c r="Y41" s="72">
        <f t="shared" ref="Y41" si="1933">+X41/X$5</f>
        <v>7.0997436911238538E-3</v>
      </c>
      <c r="Z41" s="17">
        <v>48158</v>
      </c>
      <c r="AA41" s="72">
        <f t="shared" ref="AA41" si="1934">+Z41/Z$5</f>
        <v>6.401890018512546E-3</v>
      </c>
      <c r="AB41" s="17">
        <v>8013</v>
      </c>
      <c r="AC41" s="72">
        <f t="shared" ref="AC41" si="1935">+AB41/AB$5</f>
        <v>6.3172533626188578E-3</v>
      </c>
      <c r="AD41" s="17">
        <v>5311</v>
      </c>
      <c r="AE41" s="72">
        <f t="shared" ref="AE41" si="1936">+AD41/AD$5</f>
        <v>4.0241768849643084E-3</v>
      </c>
      <c r="AF41" s="17">
        <v>113968</v>
      </c>
      <c r="AG41" s="72">
        <f t="shared" ref="AG41" si="1937">+AF41/AF$5</f>
        <v>8.5041486900791913E-3</v>
      </c>
      <c r="AH41" s="17">
        <v>136819</v>
      </c>
      <c r="AI41" s="72">
        <f t="shared" ref="AI41" si="1938">+AH41/AH$5</f>
        <v>2.0865384498074187E-2</v>
      </c>
      <c r="AJ41" s="17">
        <v>19797</v>
      </c>
      <c r="AK41" s="72">
        <f t="shared" ref="AK41" si="1939">+AJ41/AJ$5</f>
        <v>5.4575648625119298E-3</v>
      </c>
      <c r="AL41" s="17">
        <v>17316</v>
      </c>
      <c r="AM41" s="72">
        <f t="shared" ref="AM41" si="1940">+AL41/AL$5</f>
        <v>5.8587663771230668E-3</v>
      </c>
      <c r="AN41" s="17">
        <v>203772</v>
      </c>
      <c r="AO41" s="72">
        <f t="shared" ref="AO41" si="1941">+AN41/AN$5</f>
        <v>4.5642614467157887E-2</v>
      </c>
      <c r="AP41" s="17">
        <v>17042</v>
      </c>
      <c r="AQ41" s="72">
        <f t="shared" ref="AQ41" si="1942">+AP41/AP$5</f>
        <v>3.2721333168721847E-3</v>
      </c>
      <c r="AR41" s="17">
        <v>7385</v>
      </c>
      <c r="AS41" s="72">
        <f t="shared" ref="AS41" si="1943">+AR41/AR$5</f>
        <v>5.4759883287669201E-3</v>
      </c>
      <c r="AT41" s="17">
        <v>30822</v>
      </c>
      <c r="AU41" s="72">
        <f t="shared" ref="AU41" si="1944">+AT41/AT$5</f>
        <v>7.1037534747246554E-3</v>
      </c>
      <c r="AV41" s="17">
        <v>33793</v>
      </c>
      <c r="AW41" s="72">
        <f t="shared" ref="AW41" si="1945">+AV41/AV$5</f>
        <v>5.1811858848753471E-3</v>
      </c>
      <c r="AX41" s="17">
        <v>161098</v>
      </c>
      <c r="AY41" s="72">
        <f t="shared" ref="AY41" si="1946">+AX41/AX$5</f>
        <v>1.5079535945155112E-2</v>
      </c>
      <c r="AZ41" s="17">
        <v>17255</v>
      </c>
      <c r="BA41" s="72">
        <f t="shared" ref="BA41" si="1947">+AZ41/AZ$5</f>
        <v>3.3292917474469319E-3</v>
      </c>
      <c r="BB41" s="17">
        <v>26843</v>
      </c>
      <c r="BC41" s="72">
        <f t="shared" ref="BC41" si="1948">+BB41/BB$5</f>
        <v>7.8942036141648065E-3</v>
      </c>
      <c r="BD41" s="17">
        <v>33182</v>
      </c>
      <c r="BE41" s="17">
        <v>3371</v>
      </c>
      <c r="BF41" s="72">
        <f t="shared" ref="BF41" si="1949">+BE41/BE$5</f>
        <v>3.4690349270380966E-3</v>
      </c>
      <c r="BG41" s="17">
        <v>8441</v>
      </c>
      <c r="BH41" s="72">
        <f t="shared" ref="BH41" si="1950">+BG41/BG$5</f>
        <v>4.0599473519918076E-3</v>
      </c>
      <c r="BI41" s="17">
        <v>6756</v>
      </c>
      <c r="BJ41" s="72">
        <f t="shared" ref="BJ41" si="1951">+BI41/BI$5</f>
        <v>5.9107611548556427E-3</v>
      </c>
      <c r="BK41" s="17">
        <v>3843</v>
      </c>
      <c r="BL41" s="72">
        <f t="shared" ref="BL41" si="1952">+BK41/BK$5</f>
        <v>4.0244208938968714E-3</v>
      </c>
      <c r="BM41" s="17">
        <v>46804</v>
      </c>
      <c r="BN41" s="72">
        <f t="shared" ref="BN41" si="1953">+BM41/BM$5</f>
        <v>6.065111703200874E-3</v>
      </c>
      <c r="BO41" s="17">
        <v>6875</v>
      </c>
      <c r="BP41" s="72">
        <f t="shared" ref="BP41" si="1954">+BO41/BO$5</f>
        <v>3.8145385240648832E-3</v>
      </c>
      <c r="BQ41" s="17">
        <v>146116</v>
      </c>
      <c r="BR41" s="72">
        <f t="shared" ref="BR41" si="1955">+BQ41/BQ$5</f>
        <v>7.1806894122327857E-3</v>
      </c>
      <c r="BS41" s="17">
        <v>40932</v>
      </c>
      <c r="BT41" s="72">
        <f t="shared" ref="BT41" si="1956">+BS41/BS$5</f>
        <v>5.4094815794544365E-3</v>
      </c>
      <c r="BU41" s="17">
        <v>5598</v>
      </c>
      <c r="BV41" s="72">
        <f t="shared" ref="BV41" si="1957">+BU41/BU$5</f>
        <v>5.7024982809993126E-3</v>
      </c>
      <c r="BW41" s="20">
        <v>8731351</v>
      </c>
      <c r="BX41" s="72">
        <f t="shared" ref="BX41" si="1958">+BW41/BW$5</f>
        <v>0.69983210635866211</v>
      </c>
      <c r="BY41" s="20">
        <v>17475</v>
      </c>
      <c r="BZ41" s="72">
        <f t="shared" ref="BZ41" si="1959">+BY41/BY$5</f>
        <v>4.8718202486510145E-3</v>
      </c>
      <c r="CA41" s="17">
        <v>10861</v>
      </c>
      <c r="CB41" s="72">
        <f t="shared" ref="CB41" si="1960">+CA41/CA$5</f>
        <v>3.8973575047725672E-3</v>
      </c>
      <c r="CC41" s="17">
        <v>255386</v>
      </c>
      <c r="CD41" s="72">
        <f t="shared" ref="CD41" si="1961">+CC41/CC$5</f>
        <v>1.8939029888821651E-2</v>
      </c>
      <c r="CE41" s="17">
        <v>5321</v>
      </c>
      <c r="CF41" s="72">
        <f t="shared" ref="CF41" si="1962">+CE41/CE$5</f>
        <v>4.9948371350793204E-3</v>
      </c>
      <c r="CG41" s="17">
        <v>19864</v>
      </c>
      <c r="CH41" s="72">
        <f t="shared" ref="CH41" si="1963">+CG41/CG$5</f>
        <v>5.0715905145121429E-3</v>
      </c>
      <c r="CI41" s="17">
        <v>4103</v>
      </c>
      <c r="CJ41" s="72">
        <f t="shared" ref="CJ41" si="1964">+CI41/CI$5</f>
        <v>3.9503315370862284E-3</v>
      </c>
      <c r="CK41" s="17">
        <v>50790</v>
      </c>
      <c r="CL41" s="72">
        <f t="shared" ref="CL41" si="1965">+CK41/CK$5</f>
        <v>9.108668622546565E-3</v>
      </c>
      <c r="CM41" s="17">
        <v>69096</v>
      </c>
      <c r="CN41" s="72">
        <f t="shared" ref="CN41" si="1966">+CM41/CM$5</f>
        <v>3.4562969221970034E-3</v>
      </c>
      <c r="CO41" s="17">
        <v>6002</v>
      </c>
      <c r="CP41" s="72">
        <f t="shared" ref="CP41" si="1967">+CO41/CO$5</f>
        <v>2.3270898930554474E-3</v>
      </c>
      <c r="CQ41" s="17">
        <v>2498</v>
      </c>
      <c r="CR41" s="72">
        <f t="shared" ref="CR41" si="1968">+CQ41/CQ$5</f>
        <v>4.5724285123316458E-3</v>
      </c>
      <c r="CS41" s="17">
        <v>58282</v>
      </c>
      <c r="CT41" s="72">
        <f t="shared" ref="CT41" si="1969">+CS41/CS$5</f>
        <v>9.3801612855980831E-3</v>
      </c>
      <c r="CU41" s="17">
        <v>13965</v>
      </c>
      <c r="CV41" s="72">
        <f t="shared" ref="CV41" si="1970">+CU41/CU$5</f>
        <v>2.9112576132565727E-3</v>
      </c>
      <c r="CW41" s="17">
        <v>243750</v>
      </c>
      <c r="CX41" s="72">
        <f t="shared" ref="CX41" si="1971">+CW41/CW$5</f>
        <v>0.10502223886301093</v>
      </c>
      <c r="CY41" s="17">
        <v>29081</v>
      </c>
      <c r="CZ41" s="72">
        <f t="shared" ref="CZ41" si="1972">+CY41/CY$5</f>
        <v>5.1633574731525297E-3</v>
      </c>
      <c r="DA41" s="17">
        <v>4673</v>
      </c>
      <c r="DB41" s="72">
        <f t="shared" ref="DB41" si="1973">+DA41/DA$5</f>
        <v>8.5493853699946387E-3</v>
      </c>
      <c r="DC41" s="17">
        <v>39198</v>
      </c>
      <c r="DD41" s="72">
        <f t="shared" ref="DD41" si="1974">+DC41/DC$5</f>
        <v>2.3116976098068159E-2</v>
      </c>
      <c r="DE41" s="17">
        <v>152</v>
      </c>
      <c r="DF41" s="72">
        <f t="shared" ref="DF41" si="1975">+DE41/DE$5</f>
        <v>4.9280248994942287E-3</v>
      </c>
      <c r="DG41" s="17">
        <v>1128</v>
      </c>
      <c r="DH41" s="72">
        <f t="shared" ref="DH41" si="1976">+DG41/DG$5</f>
        <v>1.1930448026399289E-2</v>
      </c>
      <c r="DI41" s="17">
        <v>45</v>
      </c>
      <c r="DJ41" s="72">
        <f t="shared" ref="DJ41" si="1977">+DI41/DI$5</f>
        <v>3.0779753761969904E-3</v>
      </c>
      <c r="DK41" s="17">
        <v>1088</v>
      </c>
      <c r="DL41" s="72">
        <f t="shared" ref="DL41" si="1978">+DK41/DK$5</f>
        <v>1.6480853126514785E-2</v>
      </c>
      <c r="DM41" s="17">
        <v>0</v>
      </c>
      <c r="DN41" s="72">
        <f t="shared" ref="DN41" si="1979">+DM41/DM$5</f>
        <v>0</v>
      </c>
      <c r="DO41" s="17">
        <v>562894</v>
      </c>
      <c r="DP41" s="72">
        <f t="shared" ref="DP41" si="1980">+DO41/DO$5</f>
        <v>1.2163761807364542E-2</v>
      </c>
    </row>
    <row r="42" spans="1:120" x14ac:dyDescent="0.2">
      <c r="A42" s="6" t="s">
        <v>36</v>
      </c>
      <c r="B42" s="17">
        <v>3911338</v>
      </c>
      <c r="C42" s="54">
        <f>+BY42</f>
        <v>2371687</v>
      </c>
      <c r="D42" s="60">
        <f>+C42/B42</f>
        <v>0.60636206842773499</v>
      </c>
      <c r="E42" s="60">
        <f>+(B42-C42)/B42</f>
        <v>0.39363793157226507</v>
      </c>
      <c r="F42" s="17">
        <v>13140</v>
      </c>
      <c r="G42" s="72">
        <f t="shared" si="0"/>
        <v>2.7280875296710663E-3</v>
      </c>
      <c r="H42" s="17">
        <v>3779</v>
      </c>
      <c r="I42" s="72">
        <f t="shared" si="0"/>
        <v>6.1425880142324694E-3</v>
      </c>
      <c r="J42" s="17">
        <v>20202</v>
      </c>
      <c r="K42" s="72">
        <f t="shared" ref="K42" si="1981">+J42/J$5</f>
        <v>5.4440753439331385E-3</v>
      </c>
      <c r="L42" s="17">
        <v>109650</v>
      </c>
      <c r="M42" s="72">
        <f t="shared" ref="M42" si="1982">+L42/L$5</f>
        <v>3.8364178039175897E-2</v>
      </c>
      <c r="N42" s="17">
        <v>158432</v>
      </c>
      <c r="O42" s="72">
        <f t="shared" ref="O42" si="1983">+N42/N$5</f>
        <v>5.5452998340736193E-3</v>
      </c>
      <c r="P42" s="17">
        <v>31225</v>
      </c>
      <c r="Q42" s="72">
        <f t="shared" ref="Q42" si="1984">+P42/P$5</f>
        <v>8.6507131539876811E-3</v>
      </c>
      <c r="R42" s="17">
        <v>4648</v>
      </c>
      <c r="S42" s="72">
        <f t="shared" ref="S42" si="1985">+R42/R$5</f>
        <v>1.441872945804128E-3</v>
      </c>
      <c r="T42" s="17">
        <v>1268</v>
      </c>
      <c r="U42" s="72">
        <f t="shared" ref="U42" si="1986">+T42/T$5</f>
        <v>1.7134116349838658E-3</v>
      </c>
      <c r="V42" s="17">
        <v>1516</v>
      </c>
      <c r="W42" s="72">
        <f t="shared" ref="W42" si="1987">+V42/V$5</f>
        <v>1.087083568473716E-3</v>
      </c>
      <c r="X42" s="17">
        <v>22677</v>
      </c>
      <c r="Y42" s="72">
        <f t="shared" ref="Y42" si="1988">+X42/X$5</f>
        <v>2.3013606209868012E-3</v>
      </c>
      <c r="Z42" s="17">
        <v>19866</v>
      </c>
      <c r="AA42" s="72">
        <f t="shared" ref="AA42" si="1989">+Z42/Z$5</f>
        <v>2.6408893041191543E-3</v>
      </c>
      <c r="AB42" s="17">
        <v>3551</v>
      </c>
      <c r="AC42" s="72">
        <f t="shared" ref="AC42" si="1990">+AB42/AB$5</f>
        <v>2.7995216137101661E-3</v>
      </c>
      <c r="AD42" s="17">
        <v>3911</v>
      </c>
      <c r="AE42" s="72">
        <f t="shared" ref="AE42" si="1991">+AD42/AD$5</f>
        <v>2.9633884008840915E-3</v>
      </c>
      <c r="AF42" s="17">
        <v>43362</v>
      </c>
      <c r="AG42" s="72">
        <f t="shared" ref="AG42" si="1992">+AF42/AF$5</f>
        <v>3.2356178532501573E-3</v>
      </c>
      <c r="AH42" s="17">
        <v>20055</v>
      </c>
      <c r="AI42" s="72">
        <f t="shared" ref="AI42" si="1993">+AH42/AH$5</f>
        <v>3.0584588844303627E-3</v>
      </c>
      <c r="AJ42" s="17">
        <v>17983</v>
      </c>
      <c r="AK42" s="72">
        <f t="shared" ref="AK42" si="1994">+AJ42/AJ$5</f>
        <v>4.9574879488080027E-3</v>
      </c>
      <c r="AL42" s="17">
        <v>104841</v>
      </c>
      <c r="AM42" s="72">
        <f t="shared" ref="AM42" si="1995">+AL42/AL$5</f>
        <v>3.5472333434047092E-2</v>
      </c>
      <c r="AN42" s="17">
        <v>10367</v>
      </c>
      <c r="AO42" s="72">
        <f t="shared" ref="AO42" si="1996">+AN42/AN$5</f>
        <v>2.3220902978869809E-3</v>
      </c>
      <c r="AP42" s="17">
        <v>29258</v>
      </c>
      <c r="AQ42" s="72">
        <f t="shared" ref="AQ42" si="1997">+AP42/AP$5</f>
        <v>5.6176550044036129E-3</v>
      </c>
      <c r="AR42" s="17">
        <v>4391</v>
      </c>
      <c r="AS42" s="72">
        <f t="shared" ref="AS42" si="1998">+AR42/AR$5</f>
        <v>3.2559329386073863E-3</v>
      </c>
      <c r="AT42" s="17">
        <v>8602</v>
      </c>
      <c r="AU42" s="72">
        <f t="shared" ref="AU42" si="1999">+AT42/AT$5</f>
        <v>1.9825607484777589E-3</v>
      </c>
      <c r="AV42" s="17">
        <v>7925</v>
      </c>
      <c r="AW42" s="72">
        <f t="shared" ref="AW42" si="2000">+AV42/AV$5</f>
        <v>1.2150711134743029E-3</v>
      </c>
      <c r="AX42" s="17">
        <v>28956</v>
      </c>
      <c r="AY42" s="72">
        <f t="shared" ref="AY42" si="2001">+AX42/AX$5</f>
        <v>2.7104187688730551E-3</v>
      </c>
      <c r="AZ42" s="17">
        <v>13965</v>
      </c>
      <c r="BA42" s="72">
        <f t="shared" ref="BA42" si="2002">+AZ42/AZ$5</f>
        <v>2.6944977834306811E-3</v>
      </c>
      <c r="BB42" s="17">
        <v>12008</v>
      </c>
      <c r="BC42" s="72">
        <f t="shared" ref="BC42" si="2003">+BB42/BB$5</f>
        <v>3.5314084490888123E-3</v>
      </c>
      <c r="BD42" s="17">
        <v>66191</v>
      </c>
      <c r="BE42" s="17">
        <v>4697</v>
      </c>
      <c r="BF42" s="72">
        <f t="shared" ref="BF42" si="2004">+BE42/BE$5</f>
        <v>4.833597464342314E-3</v>
      </c>
      <c r="BG42" s="17">
        <v>15037</v>
      </c>
      <c r="BH42" s="72">
        <f t="shared" ref="BH42" si="2005">+BG42/BG$5</f>
        <v>7.2324876592703251E-3</v>
      </c>
      <c r="BI42" s="17">
        <v>5789</v>
      </c>
      <c r="BJ42" s="72">
        <f t="shared" ref="BJ42" si="2006">+BI42/BI$5</f>
        <v>5.0647419072615925E-3</v>
      </c>
      <c r="BK42" s="17">
        <v>2158</v>
      </c>
      <c r="BL42" s="72">
        <f t="shared" ref="BL42" si="2007">+BK42/BK$5</f>
        <v>2.2598751727893438E-3</v>
      </c>
      <c r="BM42" s="17">
        <v>8156</v>
      </c>
      <c r="BN42" s="72">
        <f t="shared" ref="BN42" si="2008">+BM42/BM$5</f>
        <v>1.0568979371700352E-3</v>
      </c>
      <c r="BO42" s="17">
        <v>22956</v>
      </c>
      <c r="BP42" s="72">
        <f t="shared" ref="BP42" si="2009">+BO42/BO$5</f>
        <v>1.2736952197590322E-2</v>
      </c>
      <c r="BQ42" s="17">
        <v>26754</v>
      </c>
      <c r="BR42" s="72">
        <f t="shared" ref="BR42" si="2010">+BQ42/BQ$5</f>
        <v>1.3147921140386812E-3</v>
      </c>
      <c r="BS42" s="17">
        <v>11731</v>
      </c>
      <c r="BT42" s="72">
        <f t="shared" ref="BT42" si="2011">+BS42/BS$5</f>
        <v>1.55034272472833E-3</v>
      </c>
      <c r="BU42" s="17">
        <v>5156</v>
      </c>
      <c r="BV42" s="72">
        <f t="shared" ref="BV42" si="2012">+BU42/BU$5</f>
        <v>5.252247434232307E-3</v>
      </c>
      <c r="BW42" s="17">
        <v>28066</v>
      </c>
      <c r="BX42" s="72">
        <f t="shared" ref="BX42" si="2013">+BW42/BW$5</f>
        <v>2.2495359420394634E-3</v>
      </c>
      <c r="BY42" s="20">
        <v>2371687</v>
      </c>
      <c r="BZ42" s="72">
        <f t="shared" ref="BZ42" si="2014">+BY42/BY$5</f>
        <v>0.66119786838697447</v>
      </c>
      <c r="CA42" s="20">
        <v>10988</v>
      </c>
      <c r="CB42" s="72">
        <f t="shared" ref="CB42" si="2015">+CA42/CA$5</f>
        <v>3.942930141095753E-3</v>
      </c>
      <c r="CC42" s="17">
        <v>23183</v>
      </c>
      <c r="CD42" s="72">
        <f t="shared" ref="CD42" si="2016">+CC42/CC$5</f>
        <v>1.7192153442731879E-3</v>
      </c>
      <c r="CE42" s="17">
        <v>1140</v>
      </c>
      <c r="CF42" s="72">
        <f t="shared" ref="CF42" si="2017">+CE42/CE$5</f>
        <v>1.0701210926499579E-3</v>
      </c>
      <c r="CG42" s="17">
        <v>6666</v>
      </c>
      <c r="CH42" s="72">
        <f t="shared" ref="CH42" si="2018">+CG42/CG$5</f>
        <v>1.7019342715333238E-3</v>
      </c>
      <c r="CI42" s="17">
        <v>5648</v>
      </c>
      <c r="CJ42" s="72">
        <f t="shared" ref="CJ42" si="2019">+CI42/CI$5</f>
        <v>5.4378436562181375E-3</v>
      </c>
      <c r="CK42" s="17">
        <v>16189</v>
      </c>
      <c r="CL42" s="72">
        <f t="shared" ref="CL42" si="2020">+CK42/CK$5</f>
        <v>2.9033320797481063E-3</v>
      </c>
      <c r="CM42" s="17">
        <v>240671</v>
      </c>
      <c r="CN42" s="72">
        <f t="shared" ref="CN42" si="2021">+CM42/CM$5</f>
        <v>1.2038763988683499E-2</v>
      </c>
      <c r="CO42" s="17">
        <v>9482</v>
      </c>
      <c r="CP42" s="72">
        <f t="shared" ref="CP42" si="2022">+CO42/CO$5</f>
        <v>3.6763522768996585E-3</v>
      </c>
      <c r="CQ42" s="17">
        <v>634</v>
      </c>
      <c r="CR42" s="72">
        <f t="shared" ref="CR42" si="2023">+CQ42/CQ$5</f>
        <v>1.1604962677414985E-3</v>
      </c>
      <c r="CS42" s="17">
        <v>16657</v>
      </c>
      <c r="CT42" s="72">
        <f t="shared" ref="CT42" si="2024">+CS42/CS$5</f>
        <v>2.6808508035792745E-3</v>
      </c>
      <c r="CU42" s="17">
        <v>18027</v>
      </c>
      <c r="CV42" s="72">
        <f t="shared" ref="CV42" si="2025">+CU42/CU$5</f>
        <v>3.7580552090351761E-3</v>
      </c>
      <c r="CW42" s="17">
        <v>5160</v>
      </c>
      <c r="CX42" s="72">
        <f t="shared" ref="CX42" si="2026">+CW42/CW$5</f>
        <v>2.2232400103923545E-3</v>
      </c>
      <c r="CY42" s="17">
        <v>11679</v>
      </c>
      <c r="CZ42" s="72">
        <f t="shared" ref="CZ42" si="2027">+CY42/CY$5</f>
        <v>2.0736168608008112E-3</v>
      </c>
      <c r="DA42" s="17">
        <v>5212</v>
      </c>
      <c r="DB42" s="72">
        <f t="shared" ref="DB42" si="2028">+DA42/DA$5</f>
        <v>9.5355010803364129E-3</v>
      </c>
      <c r="DC42" s="17">
        <v>3199</v>
      </c>
      <c r="DD42" s="72">
        <f t="shared" ref="DD42" si="2029">+DC42/DC$5</f>
        <v>1.8866066263003225E-3</v>
      </c>
      <c r="DE42" s="17">
        <v>125</v>
      </c>
      <c r="DF42" s="72">
        <f t="shared" ref="DF42" si="2030">+DE42/DE$5</f>
        <v>4.0526520555051225E-3</v>
      </c>
      <c r="DG42" s="17">
        <v>630</v>
      </c>
      <c r="DH42" s="72">
        <f t="shared" ref="DH42" si="2031">+DG42/DG$5</f>
        <v>6.6632821424038582E-3</v>
      </c>
      <c r="DI42" s="17">
        <v>186</v>
      </c>
      <c r="DJ42" s="72">
        <f t="shared" ref="DJ42" si="2032">+DI42/DI$5</f>
        <v>1.2722298221614227E-2</v>
      </c>
      <c r="DK42" s="17">
        <v>164</v>
      </c>
      <c r="DL42" s="72">
        <f t="shared" ref="DL42" si="2033">+DK42/DK$5</f>
        <v>2.4842462433349493E-3</v>
      </c>
      <c r="DM42" s="17">
        <v>0</v>
      </c>
      <c r="DN42" s="72">
        <f t="shared" ref="DN42" si="2034">+DM42/DM$5</f>
        <v>0</v>
      </c>
      <c r="DO42" s="17">
        <v>271742</v>
      </c>
      <c r="DP42" s="72">
        <f t="shared" ref="DP42" si="2035">+DO42/DO$5</f>
        <v>5.8721623628193859E-3</v>
      </c>
    </row>
    <row r="43" spans="1:120" x14ac:dyDescent="0.2">
      <c r="A43" s="6" t="s">
        <v>37</v>
      </c>
      <c r="B43" s="17">
        <v>4028977</v>
      </c>
      <c r="C43" s="54">
        <f>+CA43</f>
        <v>1849028</v>
      </c>
      <c r="D43" s="60">
        <f>+C43/B43</f>
        <v>0.45893237911261348</v>
      </c>
      <c r="E43" s="60">
        <f>+(B43-C43)/B43</f>
        <v>0.54106762088738658</v>
      </c>
      <c r="F43" s="17">
        <v>8280</v>
      </c>
      <c r="G43" s="72">
        <f t="shared" si="0"/>
        <v>1.7190688543132744E-3</v>
      </c>
      <c r="H43" s="17">
        <v>19172</v>
      </c>
      <c r="I43" s="72">
        <f t="shared" si="0"/>
        <v>3.1163190634788278E-2</v>
      </c>
      <c r="J43" s="17">
        <v>39061</v>
      </c>
      <c r="K43" s="72">
        <f t="shared" ref="K43" si="2036">+J43/J$5</f>
        <v>1.0526236363200292E-2</v>
      </c>
      <c r="L43" s="17">
        <v>14099</v>
      </c>
      <c r="M43" s="72">
        <f t="shared" ref="M43" si="2037">+L43/L$5</f>
        <v>4.9329370376136883E-3</v>
      </c>
      <c r="N43" s="17">
        <v>572706</v>
      </c>
      <c r="O43" s="72">
        <f t="shared" ref="O43" si="2038">+N43/N$5</f>
        <v>2.0045360071027103E-2</v>
      </c>
      <c r="P43" s="17">
        <v>39013</v>
      </c>
      <c r="Q43" s="72">
        <f t="shared" ref="Q43" si="2039">+P43/P$5</f>
        <v>1.0808335381153607E-2</v>
      </c>
      <c r="R43" s="17">
        <v>11409</v>
      </c>
      <c r="S43" s="72">
        <f t="shared" ref="S43" si="2040">+R43/R$5</f>
        <v>3.5392272888724822E-3</v>
      </c>
      <c r="T43" s="17">
        <v>2149</v>
      </c>
      <c r="U43" s="72">
        <f t="shared" ref="U43" si="2041">+T43/T$5</f>
        <v>2.9038813908362207E-3</v>
      </c>
      <c r="V43" s="17">
        <v>5322</v>
      </c>
      <c r="W43" s="72">
        <f t="shared" ref="W43" si="2042">+V43/V$5</f>
        <v>3.8162656671616867E-3</v>
      </c>
      <c r="X43" s="17">
        <v>19763</v>
      </c>
      <c r="Y43" s="72">
        <f t="shared" ref="Y43" si="2043">+X43/X$5</f>
        <v>2.0056352230260685E-3</v>
      </c>
      <c r="Z43" s="17">
        <v>8239</v>
      </c>
      <c r="AA43" s="72">
        <f t="shared" ref="AA43" si="2044">+Z43/Z$5</f>
        <v>1.0952525408556184E-3</v>
      </c>
      <c r="AB43" s="17">
        <v>18022</v>
      </c>
      <c r="AC43" s="72">
        <f t="shared" ref="AC43" si="2045">+AB43/AB$5</f>
        <v>1.4208104343082123E-2</v>
      </c>
      <c r="AD43" s="17">
        <v>52684</v>
      </c>
      <c r="AE43" s="72">
        <f t="shared" ref="AE43" si="2046">+AD43/AD$5</f>
        <v>3.9918986068058673E-2</v>
      </c>
      <c r="AF43" s="17">
        <v>50818</v>
      </c>
      <c r="AG43" s="72">
        <f t="shared" ref="AG43" si="2047">+AF43/AF$5</f>
        <v>3.7919751871792469E-3</v>
      </c>
      <c r="AH43" s="17">
        <v>21470</v>
      </c>
      <c r="AI43" s="72">
        <f t="shared" ref="AI43" si="2048">+AH43/AH$5</f>
        <v>3.2742514210281669E-3</v>
      </c>
      <c r="AJ43" s="17">
        <v>24804</v>
      </c>
      <c r="AK43" s="72">
        <f t="shared" ref="AK43" si="2049">+AJ43/AJ$5</f>
        <v>6.837876387823706E-3</v>
      </c>
      <c r="AL43" s="17">
        <v>21368</v>
      </c>
      <c r="AM43" s="72">
        <f t="shared" ref="AM43" si="2050">+AL43/AL$5</f>
        <v>7.2297366566392756E-3</v>
      </c>
      <c r="AN43" s="17">
        <v>6341</v>
      </c>
      <c r="AO43" s="72">
        <f t="shared" ref="AO43" si="2051">+AN43/AN$5</f>
        <v>1.4203120072249777E-3</v>
      </c>
      <c r="AP43" s="17">
        <v>9472</v>
      </c>
      <c r="AQ43" s="72">
        <f t="shared" ref="AQ43" si="2052">+AP43/AP$5</f>
        <v>1.8186625265469625E-3</v>
      </c>
      <c r="AR43" s="17">
        <v>5881</v>
      </c>
      <c r="AS43" s="72">
        <f t="shared" ref="AS43" si="2053">+AR43/AR$5</f>
        <v>4.3607701234229194E-3</v>
      </c>
      <c r="AT43" s="17">
        <v>9673</v>
      </c>
      <c r="AU43" s="72">
        <f t="shared" ref="AU43" si="2054">+AT43/AT$5</f>
        <v>2.2294013159759778E-3</v>
      </c>
      <c r="AV43" s="17">
        <v>21027</v>
      </c>
      <c r="AW43" s="72">
        <f t="shared" ref="AW43" si="2055">+AV43/AV$5</f>
        <v>3.2238864735677185E-3</v>
      </c>
      <c r="AX43" s="17">
        <v>36929</v>
      </c>
      <c r="AY43" s="72">
        <f t="shared" ref="AY43" si="2056">+AX43/AX$5</f>
        <v>3.4567293381583455E-3</v>
      </c>
      <c r="AZ43" s="17">
        <v>36609</v>
      </c>
      <c r="BA43" s="72">
        <f t="shared" ref="BA43" si="2057">+AZ43/AZ$5</f>
        <v>7.0635781850063592E-3</v>
      </c>
      <c r="BB43" s="17">
        <v>7249</v>
      </c>
      <c r="BC43" s="72">
        <f t="shared" ref="BC43" si="2058">+BB43/BB$5</f>
        <v>2.1318437581149901E-3</v>
      </c>
      <c r="BD43" s="17">
        <v>26132</v>
      </c>
      <c r="BE43" s="17">
        <v>28735</v>
      </c>
      <c r="BF43" s="72">
        <f t="shared" ref="BF43" si="2059">+BE43/BE$5</f>
        <v>2.9570667050857227E-2</v>
      </c>
      <c r="BG43" s="17">
        <v>20443</v>
      </c>
      <c r="BH43" s="72">
        <f t="shared" ref="BH43" si="2060">+BG43/BG$5</f>
        <v>9.8326624471944714E-3</v>
      </c>
      <c r="BI43" s="17">
        <v>18276</v>
      </c>
      <c r="BJ43" s="72">
        <f t="shared" ref="BJ43" si="2061">+BI43/BI$5</f>
        <v>1.5989501312335959E-2</v>
      </c>
      <c r="BK43" s="17">
        <v>3764</v>
      </c>
      <c r="BL43" s="72">
        <f t="shared" ref="BL43" si="2062">+BK43/BK$5</f>
        <v>3.94169145059272E-3</v>
      </c>
      <c r="BM43" s="17">
        <v>19256</v>
      </c>
      <c r="BN43" s="72">
        <f t="shared" ref="BN43" si="2063">+BM43/BM$5</f>
        <v>2.4952950806947276E-3</v>
      </c>
      <c r="BO43" s="17">
        <v>11782</v>
      </c>
      <c r="BP43" s="72">
        <f t="shared" ref="BP43" si="2064">+BO43/BO$5</f>
        <v>6.5371480568047202E-3</v>
      </c>
      <c r="BQ43" s="17">
        <v>57215</v>
      </c>
      <c r="BR43" s="72">
        <f t="shared" ref="BR43" si="2065">+BQ43/BQ$5</f>
        <v>2.8117601407162724E-3</v>
      </c>
      <c r="BS43" s="17">
        <v>11321</v>
      </c>
      <c r="BT43" s="72">
        <f t="shared" ref="BT43" si="2066">+BS43/BS$5</f>
        <v>1.4961580416545412E-3</v>
      </c>
      <c r="BU43" s="17">
        <v>16949</v>
      </c>
      <c r="BV43" s="72">
        <f t="shared" ref="BV43" si="2067">+BU43/BU$5</f>
        <v>1.726538823948863E-2</v>
      </c>
      <c r="BW43" s="17">
        <v>37069</v>
      </c>
      <c r="BX43" s="72">
        <f t="shared" ref="BX43" si="2068">+BW43/BW$5</f>
        <v>2.9711411613860495E-3</v>
      </c>
      <c r="BY43" s="17">
        <v>21839</v>
      </c>
      <c r="BZ43" s="72">
        <f t="shared" ref="BZ43" si="2069">+BY43/BY$5</f>
        <v>6.088451067827726E-3</v>
      </c>
      <c r="CA43" s="20">
        <v>1849028</v>
      </c>
      <c r="CB43" s="72">
        <f t="shared" ref="CB43" si="2070">+CA43/CA$5</f>
        <v>0.66350457161721854</v>
      </c>
      <c r="CC43" s="20">
        <v>29451</v>
      </c>
      <c r="CD43" s="72">
        <f t="shared" ref="CD43" si="2071">+CC43/CC$5</f>
        <v>2.1840405083116791E-3</v>
      </c>
      <c r="CE43" s="17">
        <v>3637</v>
      </c>
      <c r="CF43" s="72">
        <f t="shared" ref="CF43" si="2072">+CE43/CE$5</f>
        <v>3.4140617666385056E-3</v>
      </c>
      <c r="CG43" s="17">
        <v>4645</v>
      </c>
      <c r="CH43" s="72">
        <f t="shared" ref="CH43" si="2073">+CG43/CG$5</f>
        <v>1.1859412978206254E-3</v>
      </c>
      <c r="CI43" s="17">
        <v>13475</v>
      </c>
      <c r="CJ43" s="72">
        <f t="shared" ref="CJ43" si="2074">+CI43/CI$5</f>
        <v>1.2973608935470858E-2</v>
      </c>
      <c r="CK43" s="17">
        <v>9094</v>
      </c>
      <c r="CL43" s="72">
        <f t="shared" ref="CL43" si="2075">+CK43/CK$5</f>
        <v>1.6309161735270417E-3</v>
      </c>
      <c r="CM43" s="17">
        <v>59702</v>
      </c>
      <c r="CN43" s="72">
        <f t="shared" ref="CN43" si="2076">+CM43/CM$5</f>
        <v>2.9863934069845649E-3</v>
      </c>
      <c r="CO43" s="17">
        <v>25594</v>
      </c>
      <c r="CP43" s="72">
        <f t="shared" ref="CP43" si="2077">+CO43/CO$5</f>
        <v>9.9232820264680312E-3</v>
      </c>
      <c r="CQ43" s="17">
        <v>2236</v>
      </c>
      <c r="CR43" s="72">
        <f t="shared" ref="CR43" si="2078">+CQ43/CQ$5</f>
        <v>4.0928543449053481E-3</v>
      </c>
      <c r="CS43" s="17">
        <v>12505</v>
      </c>
      <c r="CT43" s="72">
        <f t="shared" ref="CT43" si="2079">+CS43/CS$5</f>
        <v>2.0126096715350201E-3</v>
      </c>
      <c r="CU43" s="17">
        <v>199980</v>
      </c>
      <c r="CV43" s="72">
        <f t="shared" ref="CV43" si="2080">+CU43/CU$5</f>
        <v>4.16894591836054E-2</v>
      </c>
      <c r="CW43" s="17">
        <v>4655</v>
      </c>
      <c r="CX43" s="72">
        <f t="shared" ref="CX43" si="2081">+CW43/CW$5</f>
        <v>2.0056554744915522E-3</v>
      </c>
      <c r="CY43" s="17">
        <v>25163</v>
      </c>
      <c r="CZ43" s="72">
        <f t="shared" ref="CZ43" si="2082">+CY43/CY$5</f>
        <v>4.4677130806002928E-3</v>
      </c>
      <c r="DA43" s="17">
        <v>11119</v>
      </c>
      <c r="DB43" s="72">
        <f t="shared" ref="DB43" si="2083">+DA43/DA$5</f>
        <v>2.0342524273265654E-2</v>
      </c>
      <c r="DC43" s="17">
        <v>2729</v>
      </c>
      <c r="DD43" s="72">
        <f t="shared" ref="DD43" si="2084">+DC43/DC$5</f>
        <v>1.6094246586975869E-3</v>
      </c>
      <c r="DE43" s="17">
        <v>211</v>
      </c>
      <c r="DF43" s="72">
        <f t="shared" ref="DF43" si="2085">+DE43/DE$5</f>
        <v>6.8408766696926469E-3</v>
      </c>
      <c r="DG43" s="17">
        <v>1380</v>
      </c>
      <c r="DH43" s="72">
        <f t="shared" ref="DH43" si="2086">+DG43/DG$5</f>
        <v>1.4595760883360833E-2</v>
      </c>
      <c r="DI43" s="17">
        <v>1662</v>
      </c>
      <c r="DJ43" s="72">
        <f t="shared" ref="DJ43" si="2087">+DI43/DI$5</f>
        <v>0.11367989056087552</v>
      </c>
      <c r="DK43" s="17">
        <v>247</v>
      </c>
      <c r="DL43" s="72">
        <f t="shared" ref="DL43" si="2088">+DK43/DK$5</f>
        <v>3.7415172079495879E-3</v>
      </c>
      <c r="DM43" s="17">
        <v>0</v>
      </c>
      <c r="DN43" s="72">
        <f t="shared" ref="DN43" si="2089">+DM43/DM$5</f>
        <v>0</v>
      </c>
      <c r="DO43" s="17">
        <v>438123</v>
      </c>
      <c r="DP43" s="72">
        <f t="shared" ref="DP43" si="2090">+DO43/DO$5</f>
        <v>9.4675441811921512E-3</v>
      </c>
    </row>
    <row r="44" spans="1:120" x14ac:dyDescent="0.2">
      <c r="A44" s="6" t="s">
        <v>38</v>
      </c>
      <c r="B44" s="17">
        <v>12802503</v>
      </c>
      <c r="C44" s="54">
        <f>+CC44</f>
        <v>9336988</v>
      </c>
      <c r="D44" s="60">
        <f>+C44/B44</f>
        <v>0.72930957329203516</v>
      </c>
      <c r="E44" s="60">
        <f>+(B44-C44)/B44</f>
        <v>0.27069042670796484</v>
      </c>
      <c r="F44" s="17">
        <v>16458</v>
      </c>
      <c r="G44" s="72">
        <f t="shared" si="0"/>
        <v>3.4169607734647191E-3</v>
      </c>
      <c r="H44" s="17">
        <v>4773</v>
      </c>
      <c r="I44" s="72">
        <f t="shared" si="0"/>
        <v>7.7582885927312975E-3</v>
      </c>
      <c r="J44" s="17">
        <v>15126</v>
      </c>
      <c r="K44" s="72">
        <f t="shared" ref="K44" si="2091">+J44/J$5</f>
        <v>4.0761847169751833E-3</v>
      </c>
      <c r="L44" s="17">
        <v>5834</v>
      </c>
      <c r="M44" s="72">
        <f t="shared" ref="M44" si="2092">+L44/L$5</f>
        <v>2.0411911963570651E-3</v>
      </c>
      <c r="N44" s="17">
        <v>97061</v>
      </c>
      <c r="O44" s="72">
        <f t="shared" ref="O44" si="2093">+N44/N$5</f>
        <v>3.3972451726609495E-3</v>
      </c>
      <c r="P44" s="17">
        <v>13908</v>
      </c>
      <c r="Q44" s="72">
        <f t="shared" ref="Q44" si="2094">+P44/P$5</f>
        <v>3.8531343009018627E-3</v>
      </c>
      <c r="R44" s="17">
        <v>45896</v>
      </c>
      <c r="S44" s="72">
        <f t="shared" ref="S44" si="2095">+R44/R$5</f>
        <v>1.4237564698929919E-2</v>
      </c>
      <c r="T44" s="17">
        <v>55663</v>
      </c>
      <c r="U44" s="72">
        <f t="shared" ref="U44" si="2096">+T44/T$5</f>
        <v>7.5215797979579599E-2</v>
      </c>
      <c r="V44" s="17">
        <v>27826</v>
      </c>
      <c r="W44" s="72">
        <f t="shared" ref="W44" si="2097">+V44/V$5</f>
        <v>1.9953289826088141E-2</v>
      </c>
      <c r="X44" s="17">
        <v>66459</v>
      </c>
      <c r="Y44" s="72">
        <f t="shared" ref="Y44" si="2098">+X44/X$5</f>
        <v>6.7445484636487118E-3</v>
      </c>
      <c r="Z44" s="17">
        <v>38468</v>
      </c>
      <c r="AA44" s="72">
        <f t="shared" ref="AA44" si="2099">+Z44/Z$5</f>
        <v>5.1137486031841151E-3</v>
      </c>
      <c r="AB44" s="17">
        <v>6567</v>
      </c>
      <c r="AC44" s="72">
        <f t="shared" ref="AC44" si="2100">+AB44/AB$5</f>
        <v>5.1772623027977081E-3</v>
      </c>
      <c r="AD44" s="17">
        <v>2487</v>
      </c>
      <c r="AE44" s="72">
        <f t="shared" ref="AE44" si="2101">+AD44/AD$5</f>
        <v>1.8844149713624994E-3</v>
      </c>
      <c r="AF44" s="17">
        <v>59801</v>
      </c>
      <c r="AG44" s="72">
        <f t="shared" ref="AG44" si="2102">+AF44/AF$5</f>
        <v>4.4622753388269144E-3</v>
      </c>
      <c r="AH44" s="17">
        <v>33279</v>
      </c>
      <c r="AI44" s="72">
        <f t="shared" ref="AI44" si="2103">+AH44/AH$5</f>
        <v>5.075165954373375E-3</v>
      </c>
      <c r="AJ44" s="17">
        <v>11492</v>
      </c>
      <c r="AK44" s="72">
        <f t="shared" ref="AK44" si="2104">+AJ44/AJ$5</f>
        <v>3.1680727079854069E-3</v>
      </c>
      <c r="AL44" s="17">
        <v>11212</v>
      </c>
      <c r="AM44" s="72">
        <f t="shared" ref="AM44" si="2105">+AL44/AL$5</f>
        <v>3.7935140113365571E-3</v>
      </c>
      <c r="AN44" s="17">
        <v>18047</v>
      </c>
      <c r="AO44" s="72">
        <f t="shared" ref="AO44" si="2106">+AN44/AN$5</f>
        <v>4.042323102726569E-3</v>
      </c>
      <c r="AP44" s="17">
        <v>11457</v>
      </c>
      <c r="AQ44" s="72">
        <f t="shared" ref="AQ44" si="2107">+AP44/AP$5</f>
        <v>2.199790600364078E-3</v>
      </c>
      <c r="AR44" s="17">
        <v>12420</v>
      </c>
      <c r="AS44" s="72">
        <f t="shared" ref="AS44" si="2108">+AR44/AR$5</f>
        <v>9.2094482116838391E-3</v>
      </c>
      <c r="AT44" s="17">
        <v>187612</v>
      </c>
      <c r="AU44" s="72">
        <f t="shared" ref="AU44" si="2109">+AT44/AT$5</f>
        <v>4.3240198458894361E-2</v>
      </c>
      <c r="AV44" s="17">
        <v>51586</v>
      </c>
      <c r="AW44" s="72">
        <f t="shared" ref="AW44" si="2110">+AV44/AV$5</f>
        <v>7.9092313513798602E-3</v>
      </c>
      <c r="AX44" s="17">
        <v>52477</v>
      </c>
      <c r="AY44" s="72">
        <f t="shared" ref="AY44" si="2111">+AX44/AX$5</f>
        <v>4.9120957913438082E-3</v>
      </c>
      <c r="AZ44" s="17">
        <v>13398</v>
      </c>
      <c r="BA44" s="72">
        <f t="shared" ref="BA44" si="2112">+AZ44/AZ$5</f>
        <v>2.5850971215470296E-3</v>
      </c>
      <c r="BB44" s="17">
        <v>8338</v>
      </c>
      <c r="BC44" s="72">
        <f t="shared" ref="BC44" si="2113">+BB44/BB$5</f>
        <v>2.4521055669972118E-3</v>
      </c>
      <c r="BD44" s="17">
        <v>16938</v>
      </c>
      <c r="BE44" s="17">
        <v>2196</v>
      </c>
      <c r="BF44" s="72">
        <f t="shared" ref="BF44" si="2114">+BE44/BE$5</f>
        <v>2.2598637495626402E-3</v>
      </c>
      <c r="BG44" s="17">
        <v>7446</v>
      </c>
      <c r="BH44" s="72">
        <f t="shared" ref="BH44" si="2115">+BG44/BG$5</f>
        <v>3.5813728211030686E-3</v>
      </c>
      <c r="BI44" s="17">
        <v>4004</v>
      </c>
      <c r="BJ44" s="72">
        <f t="shared" ref="BJ44" si="2116">+BI44/BI$5</f>
        <v>3.5030621172353455E-3</v>
      </c>
      <c r="BK44" s="17">
        <v>7178</v>
      </c>
      <c r="BL44" s="72">
        <f t="shared" ref="BL44" si="2117">+BK44/BK$5</f>
        <v>7.5168600511037577E-3</v>
      </c>
      <c r="BM44" s="17">
        <v>444245</v>
      </c>
      <c r="BN44" s="72">
        <f t="shared" ref="BN44" si="2118">+BM44/BM$5</f>
        <v>5.7567634146407837E-2</v>
      </c>
      <c r="BO44" s="17">
        <v>4669</v>
      </c>
      <c r="BP44" s="72">
        <f t="shared" ref="BP44" si="2119">+BO44/BO$5</f>
        <v>2.5905571445613003E-3</v>
      </c>
      <c r="BQ44" s="17">
        <v>519172</v>
      </c>
      <c r="BR44" s="72">
        <f t="shared" ref="BR44" si="2120">+BQ44/BQ$5</f>
        <v>2.551406337107312E-2</v>
      </c>
      <c r="BS44" s="17">
        <v>57653</v>
      </c>
      <c r="BT44" s="72">
        <f t="shared" ref="BT44" si="2121">+BS44/BS$5</f>
        <v>7.6192915445198539E-3</v>
      </c>
      <c r="BU44" s="17">
        <v>2260</v>
      </c>
      <c r="BV44" s="72">
        <f t="shared" ref="BV44" si="2122">+BU44/BU$5</f>
        <v>2.3021875875417017E-3</v>
      </c>
      <c r="BW44" s="17">
        <v>154574</v>
      </c>
      <c r="BX44" s="72">
        <f t="shared" ref="BX44" si="2123">+BW44/BW$5</f>
        <v>1.2389359677360793E-2</v>
      </c>
      <c r="BY44" s="17">
        <v>9774</v>
      </c>
      <c r="BZ44" s="72">
        <f t="shared" ref="BZ44" si="2124">+BY44/BY$5</f>
        <v>2.7248738832798291E-3</v>
      </c>
      <c r="CA44" s="17">
        <v>8613</v>
      </c>
      <c r="CB44" s="72">
        <f t="shared" ref="CB44" si="2125">+CA44/CA$5</f>
        <v>3.0906859578865779E-3</v>
      </c>
      <c r="CC44" s="20">
        <v>9336988</v>
      </c>
      <c r="CD44" s="72">
        <f t="shared" ref="CD44" si="2126">+CC44/CC$5</f>
        <v>0.69241655691216075</v>
      </c>
      <c r="CE44" s="20">
        <v>11353</v>
      </c>
      <c r="CF44" s="72">
        <f t="shared" ref="CF44" si="2127">+CE44/CE$5</f>
        <v>1.0657091898995589E-2</v>
      </c>
      <c r="CG44" s="17">
        <v>35560</v>
      </c>
      <c r="CH44" s="72">
        <f t="shared" ref="CH44" si="2128">+CG44/CG$5</f>
        <v>9.0790253068894385E-3</v>
      </c>
      <c r="CI44" s="17">
        <v>3212</v>
      </c>
      <c r="CJ44" s="72">
        <f t="shared" ref="CJ44" si="2129">+CI44/CI$5</f>
        <v>3.0924847421693802E-3</v>
      </c>
      <c r="CK44" s="17">
        <v>14559</v>
      </c>
      <c r="CL44" s="72">
        <f t="shared" ref="CL44" si="2130">+CK44/CK$5</f>
        <v>2.6110081999538379E-3</v>
      </c>
      <c r="CM44" s="17">
        <v>51946</v>
      </c>
      <c r="CN44" s="72">
        <f t="shared" ref="CN44" si="2131">+CM44/CM$5</f>
        <v>2.5984253780312254E-3</v>
      </c>
      <c r="CO44" s="17">
        <v>7678</v>
      </c>
      <c r="CP44" s="72">
        <f t="shared" ref="CP44" si="2132">+CO44/CO$5</f>
        <v>2.9769070641252455E-3</v>
      </c>
      <c r="CQ44" s="17">
        <v>6540</v>
      </c>
      <c r="CR44" s="72">
        <f t="shared" ref="CR44" si="2133">+CQ44/CQ$5</f>
        <v>1.1971049828122082E-2</v>
      </c>
      <c r="CS44" s="17">
        <v>90077</v>
      </c>
      <c r="CT44" s="72">
        <f t="shared" ref="CT44" si="2134">+CS44/CS$5</f>
        <v>1.4497388355286685E-2</v>
      </c>
      <c r="CU44" s="17">
        <v>16654</v>
      </c>
      <c r="CV44" s="72">
        <f t="shared" ref="CV44" si="2135">+CU44/CU$5</f>
        <v>3.4718284490637278E-3</v>
      </c>
      <c r="CW44" s="17">
        <v>53566</v>
      </c>
      <c r="CX44" s="72">
        <f t="shared" ref="CX44" si="2136">+CW44/CW$5</f>
        <v>2.3079471782301717E-2</v>
      </c>
      <c r="CY44" s="17">
        <v>18660</v>
      </c>
      <c r="CZ44" s="72">
        <f t="shared" ref="CZ44" si="2137">+CY44/CY$5</f>
        <v>3.313099633748021E-3</v>
      </c>
      <c r="DA44" s="17">
        <v>3990</v>
      </c>
      <c r="DB44" s="72">
        <f t="shared" ref="DB44" si="2138">+DA44/DA$5</f>
        <v>7.2998175960365102E-3</v>
      </c>
      <c r="DC44" s="17">
        <v>135740</v>
      </c>
      <c r="DD44" s="72">
        <f t="shared" ref="DD44" si="2139">+DC44/DC$5</f>
        <v>8.0052511239139035E-2</v>
      </c>
      <c r="DE44" s="17">
        <v>72</v>
      </c>
      <c r="DF44" s="72">
        <f t="shared" ref="DF44" si="2140">+DE44/DE$5</f>
        <v>2.3343275839709508E-3</v>
      </c>
      <c r="DG44" s="17">
        <v>1140</v>
      </c>
      <c r="DH44" s="72">
        <f t="shared" ref="DH44" si="2141">+DG44/DG$5</f>
        <v>1.2057367686254601E-2</v>
      </c>
      <c r="DI44" s="17">
        <v>115</v>
      </c>
      <c r="DJ44" s="72">
        <f t="shared" ref="DJ44" si="2142">+DI44/DI$5</f>
        <v>7.8659370725034199E-3</v>
      </c>
      <c r="DK44" s="17">
        <v>926</v>
      </c>
      <c r="DL44" s="72">
        <f t="shared" ref="DL44" si="2143">+DK44/DK$5</f>
        <v>1.4026902569074164E-2</v>
      </c>
      <c r="DM44" s="17">
        <v>0</v>
      </c>
      <c r="DN44" s="72">
        <f t="shared" ref="DN44" si="2144">+DM44/DM$5</f>
        <v>0</v>
      </c>
      <c r="DO44" s="17">
        <v>907360</v>
      </c>
      <c r="DP44" s="72">
        <f t="shared" ref="DP44" si="2145">+DO44/DO$5</f>
        <v>1.9607441034244975E-2</v>
      </c>
    </row>
    <row r="45" spans="1:120" x14ac:dyDescent="0.2">
      <c r="A45" s="6" t="s">
        <v>40</v>
      </c>
      <c r="B45" s="17">
        <v>1056298</v>
      </c>
      <c r="C45" s="54">
        <f>+CE45</f>
        <v>598095</v>
      </c>
      <c r="D45" s="60">
        <f>+C45/B45</f>
        <v>0.56621805588953122</v>
      </c>
      <c r="E45" s="60">
        <f>+(B45-C45)/B45</f>
        <v>0.43378194411046883</v>
      </c>
      <c r="F45" s="17">
        <v>690</v>
      </c>
      <c r="G45" s="72">
        <f t="shared" si="0"/>
        <v>1.4325573785943955E-4</v>
      </c>
      <c r="H45" s="17">
        <v>406</v>
      </c>
      <c r="I45" s="72">
        <f t="shared" si="0"/>
        <v>6.5993403910515546E-4</v>
      </c>
      <c r="J45" s="17">
        <v>1409</v>
      </c>
      <c r="K45" s="72">
        <f t="shared" ref="K45" si="2146">+J45/J$5</f>
        <v>3.7970013660042532E-4</v>
      </c>
      <c r="L45" s="17">
        <v>462</v>
      </c>
      <c r="M45" s="72">
        <f t="shared" ref="M45" si="2147">+L45/L$5</f>
        <v>1.6164386916643197E-4</v>
      </c>
      <c r="N45" s="17">
        <v>10448</v>
      </c>
      <c r="O45" s="72">
        <f t="shared" ref="O45" si="2148">+N45/N$5</f>
        <v>3.656918593869999E-4</v>
      </c>
      <c r="P45" s="17">
        <v>1693</v>
      </c>
      <c r="Q45" s="72">
        <f t="shared" ref="Q45" si="2149">+P45/P$5</f>
        <v>4.6903626484231045E-4</v>
      </c>
      <c r="R45" s="17">
        <v>27352</v>
      </c>
      <c r="S45" s="72">
        <f t="shared" ref="S45" si="2150">+R45/R$5</f>
        <v>8.4849631698869429E-3</v>
      </c>
      <c r="T45" s="17">
        <v>694</v>
      </c>
      <c r="U45" s="72">
        <f t="shared" ref="U45" si="2151">+T45/T$5</f>
        <v>9.3778207782239974E-4</v>
      </c>
      <c r="V45" s="17">
        <v>1876</v>
      </c>
      <c r="W45" s="72">
        <f t="shared" ref="W45" si="2152">+V45/V$5</f>
        <v>1.3452300623065245E-3</v>
      </c>
      <c r="X45" s="17">
        <v>9695</v>
      </c>
      <c r="Y45" s="72">
        <f t="shared" ref="Y45" si="2153">+X45/X$5</f>
        <v>9.8389078010614446E-4</v>
      </c>
      <c r="Z45" s="17">
        <v>2482</v>
      </c>
      <c r="AA45" s="72">
        <f t="shared" ref="AA45" si="2154">+Z45/Z$5</f>
        <v>3.2994499410166826E-4</v>
      </c>
      <c r="AB45" s="17">
        <v>1423</v>
      </c>
      <c r="AC45" s="72">
        <f t="shared" ref="AC45" si="2155">+AB45/AB$5</f>
        <v>1.1218584219401765E-3</v>
      </c>
      <c r="AD45" s="17">
        <v>217</v>
      </c>
      <c r="AE45" s="72">
        <f t="shared" ref="AE45" si="2156">+AD45/AD$5</f>
        <v>1.644222150324336E-4</v>
      </c>
      <c r="AF45" s="17">
        <v>5471</v>
      </c>
      <c r="AG45" s="72">
        <f t="shared" ref="AG45" si="2157">+AF45/AF$5</f>
        <v>4.0823913276905147E-4</v>
      </c>
      <c r="AH45" s="17">
        <v>2284</v>
      </c>
      <c r="AI45" s="72">
        <f t="shared" ref="AI45" si="2158">+AH45/AH$5</f>
        <v>3.4831812974514824E-4</v>
      </c>
      <c r="AJ45" s="17">
        <v>957</v>
      </c>
      <c r="AK45" s="72">
        <f t="shared" ref="AK45" si="2159">+AJ45/AJ$5</f>
        <v>2.6382227476000992E-4</v>
      </c>
      <c r="AL45" s="17">
        <v>663</v>
      </c>
      <c r="AM45" s="72">
        <f t="shared" ref="AM45" si="2160">+AL45/AL$5</f>
        <v>2.2432213606101833E-4</v>
      </c>
      <c r="AN45" s="17">
        <v>781</v>
      </c>
      <c r="AO45" s="72">
        <f t="shared" ref="AO45" si="2161">+AN45/AN$5</f>
        <v>1.7493513288798418E-4</v>
      </c>
      <c r="AP45" s="17">
        <v>1160</v>
      </c>
      <c r="AQ45" s="72">
        <f t="shared" ref="AQ45" si="2162">+AP45/AP$5</f>
        <v>2.2272471820043035E-4</v>
      </c>
      <c r="AR45" s="17">
        <v>4530</v>
      </c>
      <c r="AS45" s="72">
        <f t="shared" ref="AS45" si="2163">+AR45/AR$5</f>
        <v>3.3590016424257479E-3</v>
      </c>
      <c r="AT45" s="17">
        <v>5340</v>
      </c>
      <c r="AU45" s="72">
        <f t="shared" ref="AU45" si="2164">+AT45/AT$5</f>
        <v>1.2307456866857977E-3</v>
      </c>
      <c r="AV45" s="17">
        <v>99826</v>
      </c>
      <c r="AW45" s="72">
        <f t="shared" ref="AW45" si="2165">+AV45/AV$5</f>
        <v>1.5305449712767922E-2</v>
      </c>
      <c r="AX45" s="17">
        <v>3098</v>
      </c>
      <c r="AY45" s="72">
        <f t="shared" ref="AY45" si="2166">+AX45/AX$5</f>
        <v>2.899874756861695E-4</v>
      </c>
      <c r="AZ45" s="17">
        <v>2529</v>
      </c>
      <c r="BA45" s="72">
        <f t="shared" ref="BA45" si="2167">+AZ45/AZ$5</f>
        <v>4.8796168236993863E-4</v>
      </c>
      <c r="BB45" s="17">
        <v>1586</v>
      </c>
      <c r="BC45" s="72">
        <f t="shared" ref="BC45" si="2168">+BB45/BB$5</f>
        <v>4.664235343316836E-4</v>
      </c>
      <c r="BD45" s="17">
        <v>2138</v>
      </c>
      <c r="BE45" s="17">
        <v>120</v>
      </c>
      <c r="BF45" s="72">
        <f t="shared" ref="BF45" si="2169">+BE45/BE$5</f>
        <v>1.2348982238047213E-4</v>
      </c>
      <c r="BG45" s="17">
        <v>714</v>
      </c>
      <c r="BH45" s="72">
        <f t="shared" ref="BH45" si="2170">+BG45/BG$5</f>
        <v>3.4341931161262299E-4</v>
      </c>
      <c r="BI45" s="17">
        <v>655</v>
      </c>
      <c r="BJ45" s="72">
        <f t="shared" ref="BJ45" si="2171">+BI45/BI$5</f>
        <v>5.7305336832895893E-4</v>
      </c>
      <c r="BK45" s="17">
        <v>4935</v>
      </c>
      <c r="BL45" s="72">
        <f t="shared" ref="BL45" si="2172">+BK45/BK$5</f>
        <v>5.1679721861517198E-3</v>
      </c>
      <c r="BM45" s="17">
        <v>11715</v>
      </c>
      <c r="BN45" s="72">
        <f t="shared" ref="BN45" si="2173">+BM45/BM$5</f>
        <v>1.518092120395655E-3</v>
      </c>
      <c r="BO45" s="17">
        <v>672</v>
      </c>
      <c r="BP45" s="72">
        <f t="shared" ref="BP45" si="2174">+BO45/BO$5</f>
        <v>3.728538019158693E-4</v>
      </c>
      <c r="BQ45" s="17">
        <v>44740</v>
      </c>
      <c r="BR45" s="72">
        <f t="shared" ref="BR45" si="2175">+BQ45/BQ$5</f>
        <v>2.1986917538345894E-3</v>
      </c>
      <c r="BS45" s="17">
        <v>2493</v>
      </c>
      <c r="BT45" s="72">
        <f t="shared" ref="BT45" si="2176">+BS45/BS$5</f>
        <v>3.2946930464135423E-4</v>
      </c>
      <c r="BU45" s="17">
        <v>67</v>
      </c>
      <c r="BV45" s="72">
        <f t="shared" ref="BV45" si="2177">+BU45/BU$5</f>
        <v>6.8250693966944259E-5</v>
      </c>
      <c r="BW45" s="17">
        <v>4976</v>
      </c>
      <c r="BX45" s="72">
        <f t="shared" ref="BX45" si="2178">+BW45/BW$5</f>
        <v>3.988345630865948E-4</v>
      </c>
      <c r="BY45" s="17">
        <v>434</v>
      </c>
      <c r="BZ45" s="72">
        <f t="shared" ref="BZ45" si="2179">+BY45/BY$5</f>
        <v>1.2099399072472334E-4</v>
      </c>
      <c r="CA45" s="17">
        <v>1011</v>
      </c>
      <c r="CB45" s="72">
        <f t="shared" ref="CB45" si="2180">+CA45/CA$5</f>
        <v>3.6278689230504239E-4</v>
      </c>
      <c r="CC45" s="17">
        <v>10686</v>
      </c>
      <c r="CD45" s="72">
        <f t="shared" ref="CD45" si="2181">+CC45/CC$5</f>
        <v>7.9245719574271175E-4</v>
      </c>
      <c r="CE45" s="20">
        <v>598095</v>
      </c>
      <c r="CF45" s="72">
        <f t="shared" ref="CF45" si="2182">+CE45/CE$5</f>
        <v>0.56143339904252321</v>
      </c>
      <c r="CG45" s="20">
        <v>1525</v>
      </c>
      <c r="CH45" s="72">
        <f t="shared" ref="CH45" si="2183">+CG45/CG$5</f>
        <v>3.8935640025327317E-4</v>
      </c>
      <c r="CI45" s="17">
        <v>87</v>
      </c>
      <c r="CJ45" s="72">
        <f t="shared" ref="CJ45" si="2184">+CI45/CI$5</f>
        <v>8.37628183588842E-5</v>
      </c>
      <c r="CK45" s="17">
        <v>1471</v>
      </c>
      <c r="CL45" s="72">
        <f t="shared" ref="CL45" si="2185">+CK45/CK$5</f>
        <v>2.6380885102906079E-4</v>
      </c>
      <c r="CM45" s="17">
        <v>3959</v>
      </c>
      <c r="CN45" s="72">
        <f t="shared" ref="CN45" si="2186">+CM45/CM$5</f>
        <v>1.9803576929168021E-4</v>
      </c>
      <c r="CO45" s="17">
        <v>634</v>
      </c>
      <c r="CP45" s="72">
        <f t="shared" ref="CP45" si="2187">+CO45/CO$5</f>
        <v>2.4581389406816954E-4</v>
      </c>
      <c r="CQ45" s="17">
        <v>1864</v>
      </c>
      <c r="CR45" s="72">
        <f t="shared" ref="CR45" si="2188">+CQ45/CQ$5</f>
        <v>3.4119322445901471E-3</v>
      </c>
      <c r="CS45" s="17">
        <v>4313</v>
      </c>
      <c r="CT45" s="72">
        <f t="shared" ref="CT45" si="2189">+CS45/CS$5</f>
        <v>6.9415317979452549E-4</v>
      </c>
      <c r="CU45" s="17">
        <v>1735</v>
      </c>
      <c r="CV45" s="72">
        <f t="shared" ref="CV45" si="2190">+CU45/CU$5</f>
        <v>3.616922276405409E-4</v>
      </c>
      <c r="CW45" s="17">
        <v>311</v>
      </c>
      <c r="CX45" s="72">
        <f t="shared" ref="CX45" si="2191">+CW45/CW$5</f>
        <v>1.339976052775237E-4</v>
      </c>
      <c r="CY45" s="17">
        <v>1994</v>
      </c>
      <c r="CZ45" s="72">
        <f t="shared" ref="CZ45" si="2192">+CY45/CY$5</f>
        <v>3.5403647747553883E-4</v>
      </c>
      <c r="DA45" s="17">
        <v>202</v>
      </c>
      <c r="DB45" s="72">
        <f t="shared" ref="DB45" si="2193">+DA45/DA$5</f>
        <v>3.6956470035072057E-4</v>
      </c>
      <c r="DC45" s="17">
        <v>15442</v>
      </c>
      <c r="DD45" s="72">
        <f t="shared" ref="DD45" si="2194">+DC45/DC$5</f>
        <v>9.1069020079179684E-3</v>
      </c>
      <c r="DE45" s="17">
        <v>0</v>
      </c>
      <c r="DF45" s="72">
        <f t="shared" ref="DF45" si="2195">+DE45/DE$5</f>
        <v>0</v>
      </c>
      <c r="DG45" s="17">
        <v>77</v>
      </c>
      <c r="DH45" s="72">
        <f t="shared" ref="DH45" si="2196">+DG45/DG$5</f>
        <v>8.1440115073824933E-4</v>
      </c>
      <c r="DI45" s="17">
        <v>0</v>
      </c>
      <c r="DJ45" s="72">
        <f t="shared" ref="DJ45" si="2197">+DI45/DI$5</f>
        <v>0</v>
      </c>
      <c r="DK45" s="17">
        <v>54</v>
      </c>
      <c r="DL45" s="72">
        <f t="shared" ref="DL45" si="2198">+DK45/DK$5</f>
        <v>8.1798351914687348E-4</v>
      </c>
      <c r="DM45" s="17">
        <v>0</v>
      </c>
      <c r="DN45" s="72">
        <f t="shared" ref="DN45" si="2199">+DM45/DM$5</f>
        <v>0</v>
      </c>
      <c r="DO45" s="17">
        <v>152107</v>
      </c>
      <c r="DP45" s="72">
        <f t="shared" ref="DP45" si="2200">+DO45/DO$5</f>
        <v>3.286930251935175E-3</v>
      </c>
    </row>
    <row r="46" spans="1:120" x14ac:dyDescent="0.2">
      <c r="A46" s="6" t="s">
        <v>41</v>
      </c>
      <c r="B46" s="17">
        <v>4896146</v>
      </c>
      <c r="C46" s="54">
        <f>+CG46</f>
        <v>2825070</v>
      </c>
      <c r="D46" s="60">
        <f>+C46/B46</f>
        <v>0.57699872511971662</v>
      </c>
      <c r="E46" s="60">
        <f>+(B46-C46)/B46</f>
        <v>0.42300127488028338</v>
      </c>
      <c r="F46" s="17">
        <v>27345</v>
      </c>
      <c r="G46" s="72">
        <f t="shared" si="0"/>
        <v>5.677287176473006E-3</v>
      </c>
      <c r="H46" s="17">
        <v>3972</v>
      </c>
      <c r="I46" s="72">
        <f t="shared" si="0"/>
        <v>6.4563005008021609E-3</v>
      </c>
      <c r="J46" s="17">
        <v>8955</v>
      </c>
      <c r="K46" s="72">
        <f t="shared" ref="K46" si="2201">+J46/J$5</f>
        <v>2.4132113011049033E-3</v>
      </c>
      <c r="L46" s="17">
        <v>10769</v>
      </c>
      <c r="M46" s="72">
        <f t="shared" ref="M46" si="2202">+L46/L$5</f>
        <v>3.7678416169984971E-3</v>
      </c>
      <c r="N46" s="17">
        <v>62334</v>
      </c>
      <c r="O46" s="72">
        <f t="shared" ref="O46" si="2203">+N46/N$5</f>
        <v>2.1817607545012684E-3</v>
      </c>
      <c r="P46" s="17">
        <v>9679</v>
      </c>
      <c r="Q46" s="72">
        <f t="shared" ref="Q46" si="2204">+P46/P$5</f>
        <v>2.6815132943938114E-3</v>
      </c>
      <c r="R46" s="17">
        <v>28840</v>
      </c>
      <c r="S46" s="72">
        <f t="shared" ref="S46" si="2205">+R46/R$5</f>
        <v>8.9465610492665774E-3</v>
      </c>
      <c r="T46" s="17">
        <v>6289</v>
      </c>
      <c r="U46" s="72">
        <f t="shared" ref="U46" si="2206">+T46/T$5</f>
        <v>8.4981433536384324E-3</v>
      </c>
      <c r="V46" s="17">
        <v>16383</v>
      </c>
      <c r="W46" s="72">
        <f t="shared" ref="W46" si="2207">+V46/V$5</f>
        <v>1.1747816690174729E-2</v>
      </c>
      <c r="X46" s="17">
        <v>95726</v>
      </c>
      <c r="Y46" s="72">
        <f t="shared" ref="Y46" si="2208">+X46/X$5</f>
        <v>9.714690955795852E-3</v>
      </c>
      <c r="Z46" s="17">
        <v>178785</v>
      </c>
      <c r="AA46" s="72">
        <f t="shared" ref="AA46" si="2209">+Z46/Z$5</f>
        <v>2.3766807320897164E-2</v>
      </c>
      <c r="AB46" s="17">
        <v>4569</v>
      </c>
      <c r="AC46" s="72">
        <f t="shared" ref="AC46" si="2210">+AB46/AB$5</f>
        <v>3.602087933833216E-3</v>
      </c>
      <c r="AD46" s="17">
        <v>2016</v>
      </c>
      <c r="AE46" s="72">
        <f t="shared" ref="AE46" si="2211">+AD46/AD$5</f>
        <v>1.5275354170755122E-3</v>
      </c>
      <c r="AF46" s="17">
        <v>47356</v>
      </c>
      <c r="AG46" s="72">
        <f t="shared" ref="AG46" si="2212">+AF46/AF$5</f>
        <v>3.5336451053575584E-3</v>
      </c>
      <c r="AH46" s="17">
        <v>30139</v>
      </c>
      <c r="AI46" s="72">
        <f t="shared" ref="AI46" si="2213">+AH46/AH$5</f>
        <v>4.5963047777535125E-3</v>
      </c>
      <c r="AJ46" s="17">
        <v>11472</v>
      </c>
      <c r="AK46" s="72">
        <f t="shared" ref="AK46" si="2214">+AJ46/AJ$5</f>
        <v>3.1625591808221881E-3</v>
      </c>
      <c r="AL46" s="17">
        <v>7388</v>
      </c>
      <c r="AM46" s="72">
        <f t="shared" ref="AM46" si="2215">+AL46/AL$5</f>
        <v>2.4996861858503821E-3</v>
      </c>
      <c r="AN46" s="17">
        <v>23967</v>
      </c>
      <c r="AO46" s="72">
        <f t="shared" ref="AO46" si="2216">+AN46/AN$5</f>
        <v>5.3683358897904185E-3</v>
      </c>
      <c r="AP46" s="17">
        <v>17840</v>
      </c>
      <c r="AQ46" s="72">
        <f t="shared" ref="AQ46" si="2217">+AP46/AP$5</f>
        <v>3.4253525626686877E-3</v>
      </c>
      <c r="AR46" s="17">
        <v>8758</v>
      </c>
      <c r="AS46" s="72">
        <f t="shared" ref="AS46" si="2218">+AR46/AR$5</f>
        <v>6.4940698420231126E-3</v>
      </c>
      <c r="AT46" s="17">
        <v>40509</v>
      </c>
      <c r="AU46" s="72">
        <f t="shared" ref="AU46" si="2219">+AT46/AT$5</f>
        <v>9.3363814647855776E-3</v>
      </c>
      <c r="AV46" s="17">
        <v>42850</v>
      </c>
      <c r="AW46" s="72">
        <f t="shared" ref="AW46" si="2220">+AV46/AV$5</f>
        <v>6.5698166829493863E-3</v>
      </c>
      <c r="AX46" s="17">
        <v>54180</v>
      </c>
      <c r="AY46" s="72">
        <f t="shared" ref="AY46" si="2221">+AX46/AX$5</f>
        <v>5.0715046587077681E-3</v>
      </c>
      <c r="AZ46" s="17">
        <v>11130</v>
      </c>
      <c r="BA46" s="72">
        <f t="shared" ref="BA46" si="2222">+AZ46/AZ$5</f>
        <v>2.1474944740124229E-3</v>
      </c>
      <c r="BB46" s="17">
        <v>10193</v>
      </c>
      <c r="BC46" s="72">
        <f t="shared" ref="BC46" si="2223">+BB46/BB$5</f>
        <v>2.9976387676184432E-3</v>
      </c>
      <c r="BD46" s="17">
        <v>15525</v>
      </c>
      <c r="BE46" s="17">
        <v>2074</v>
      </c>
      <c r="BF46" s="72">
        <f t="shared" ref="BF46" si="2224">+BE46/BE$5</f>
        <v>2.1343157634758267E-3</v>
      </c>
      <c r="BG46" s="17">
        <v>4523</v>
      </c>
      <c r="BH46" s="72">
        <f t="shared" ref="BH46" si="2225">+BG46/BG$5</f>
        <v>2.1754699529746412E-3</v>
      </c>
      <c r="BI46" s="17">
        <v>3203</v>
      </c>
      <c r="BJ46" s="72">
        <f t="shared" ref="BJ46" si="2226">+BI46/BI$5</f>
        <v>2.8022747156605425E-3</v>
      </c>
      <c r="BK46" s="17">
        <v>7517</v>
      </c>
      <c r="BL46" s="72">
        <f t="shared" ref="BL46" si="2227">+BK46/BK$5</f>
        <v>7.8718636116114436E-3</v>
      </c>
      <c r="BM46" s="17">
        <v>74754</v>
      </c>
      <c r="BN46" s="72">
        <f t="shared" ref="BN46" si="2228">+BM46/BM$5</f>
        <v>9.6870216276616992E-3</v>
      </c>
      <c r="BO46" s="17">
        <v>3797</v>
      </c>
      <c r="BP46" s="72">
        <f t="shared" ref="BP46" si="2229">+BO46/BO$5</f>
        <v>2.106734949218089E-3</v>
      </c>
      <c r="BQ46" s="17">
        <v>188784</v>
      </c>
      <c r="BR46" s="72">
        <f t="shared" ref="BR46" si="2230">+BQ46/BQ$5</f>
        <v>9.2775552985227775E-3</v>
      </c>
      <c r="BS46" s="17">
        <v>264542</v>
      </c>
      <c r="BT46" s="72">
        <f t="shared" ref="BT46" si="2231">+BS46/BS$5</f>
        <v>3.4961279096844419E-2</v>
      </c>
      <c r="BU46" s="17">
        <v>2103</v>
      </c>
      <c r="BV46" s="72">
        <f t="shared" ref="BV46" si="2232">+BU46/BU$5</f>
        <v>2.1422568569027427E-3</v>
      </c>
      <c r="BW46" s="17">
        <v>92076</v>
      </c>
      <c r="BX46" s="72">
        <f t="shared" ref="BX46" si="2233">+BW46/BW$5</f>
        <v>7.3800424499118368E-3</v>
      </c>
      <c r="BY46" s="17">
        <v>11308</v>
      </c>
      <c r="BZ46" s="72">
        <f t="shared" ref="BZ46" si="2234">+BY46/BY$5</f>
        <v>3.1525346707722847E-3</v>
      </c>
      <c r="CA46" s="17">
        <v>3746</v>
      </c>
      <c r="CB46" s="72">
        <f t="shared" ref="CB46" si="2235">+CA46/CA$5</f>
        <v>1.3442133517059236E-3</v>
      </c>
      <c r="CC46" s="17">
        <v>107212</v>
      </c>
      <c r="CD46" s="72">
        <f t="shared" ref="CD46" si="2236">+CC46/CC$5</f>
        <v>7.9506757317955833E-3</v>
      </c>
      <c r="CE46" s="17">
        <v>8764</v>
      </c>
      <c r="CF46" s="72">
        <f t="shared" ref="CF46" si="2237">+CE46/CE$5</f>
        <v>8.2267905754247628E-3</v>
      </c>
      <c r="CG46" s="20">
        <v>2825070</v>
      </c>
      <c r="CH46" s="72">
        <f t="shared" ref="CH46" si="2238">+CG46/CG$5</f>
        <v>0.72128464633673073</v>
      </c>
      <c r="CI46" s="20">
        <v>3835</v>
      </c>
      <c r="CJ46" s="72">
        <f t="shared" ref="CJ46" si="2239">+CI46/CI$5</f>
        <v>3.6923035449002405E-3</v>
      </c>
      <c r="CK46" s="17">
        <v>41134</v>
      </c>
      <c r="CL46" s="72">
        <f t="shared" ref="CL46" si="2240">+CK46/CK$5</f>
        <v>7.3769634794217439E-3</v>
      </c>
      <c r="CM46" s="17">
        <v>48180</v>
      </c>
      <c r="CN46" s="72">
        <f t="shared" ref="CN46" si="2241">+CM46/CM$5</f>
        <v>2.4100437899654339E-3</v>
      </c>
      <c r="CO46" s="17">
        <v>4006</v>
      </c>
      <c r="CP46" s="72">
        <f t="shared" ref="CP46" si="2242">+CO46/CO$5</f>
        <v>1.5532026177241124E-3</v>
      </c>
      <c r="CQ46" s="17">
        <v>4806</v>
      </c>
      <c r="CR46" s="72">
        <f t="shared" ref="CR46" si="2243">+CQ46/CQ$5</f>
        <v>8.7970742314915484E-3</v>
      </c>
      <c r="CS46" s="17">
        <v>71119</v>
      </c>
      <c r="CT46" s="72">
        <f t="shared" ref="CT46" si="2244">+CS46/CS$5</f>
        <v>1.1446204496593291E-2</v>
      </c>
      <c r="CU46" s="17">
        <v>12388</v>
      </c>
      <c r="CV46" s="72">
        <f t="shared" ref="CV46" si="2245">+CU46/CU$5</f>
        <v>2.582503352167735E-3</v>
      </c>
      <c r="CW46" s="17">
        <v>31824</v>
      </c>
      <c r="CX46" s="72">
        <f t="shared" ref="CX46" si="2246">+CW46/CW$5</f>
        <v>1.3711703505954707E-2</v>
      </c>
      <c r="CY46" s="17">
        <v>15519</v>
      </c>
      <c r="CZ46" s="72">
        <f t="shared" ref="CZ46" si="2247">+CY46/CY$5</f>
        <v>2.7554122838229123E-3</v>
      </c>
      <c r="DA46" s="17">
        <v>1892</v>
      </c>
      <c r="DB46" s="72">
        <f t="shared" ref="DB46" si="2248">+DA46/DA$5</f>
        <v>3.4614673914037785E-3</v>
      </c>
      <c r="DC46" s="17">
        <v>11223</v>
      </c>
      <c r="DD46" s="72">
        <f t="shared" ref="DD46" si="2249">+DC46/DC$5</f>
        <v>6.6187515370329849E-3</v>
      </c>
      <c r="DE46" s="17">
        <v>0</v>
      </c>
      <c r="DF46" s="72">
        <f t="shared" ref="DF46" si="2250">+DE46/DE$5</f>
        <v>0</v>
      </c>
      <c r="DG46" s="17">
        <v>962</v>
      </c>
      <c r="DH46" s="72">
        <f t="shared" ref="DH46" si="2251">+DG46/DG$5</f>
        <v>1.0174726065067479E-2</v>
      </c>
      <c r="DI46" s="17">
        <v>385</v>
      </c>
      <c r="DJ46" s="72">
        <f t="shared" ref="DJ46" si="2252">+DI46/DI$5</f>
        <v>2.6333789329685362E-2</v>
      </c>
      <c r="DK46" s="17">
        <v>891</v>
      </c>
      <c r="DL46" s="72">
        <f t="shared" ref="DL46" si="2253">+DK46/DK$5</f>
        <v>1.3496728065923412E-2</v>
      </c>
      <c r="DM46" s="17">
        <v>0</v>
      </c>
      <c r="DN46" s="72">
        <f t="shared" ref="DN46" si="2254">+DM46/DM$5</f>
        <v>0</v>
      </c>
      <c r="DO46" s="17">
        <v>271540</v>
      </c>
      <c r="DP46" s="72">
        <f t="shared" ref="DP46" si="2255">+DO46/DO$5</f>
        <v>5.8677972783006526E-3</v>
      </c>
    </row>
    <row r="47" spans="1:120" x14ac:dyDescent="0.2">
      <c r="A47" s="6" t="s">
        <v>42</v>
      </c>
      <c r="B47" s="17">
        <v>858469</v>
      </c>
      <c r="C47" s="54">
        <f>+CI47</f>
        <v>557165</v>
      </c>
      <c r="D47" s="60">
        <f>+C47/B47</f>
        <v>0.64902168861077103</v>
      </c>
      <c r="E47" s="60">
        <f>+(B47-C47)/B47</f>
        <v>0.35097831138922897</v>
      </c>
      <c r="F47" s="17">
        <v>695</v>
      </c>
      <c r="G47" s="72">
        <f t="shared" si="0"/>
        <v>1.4429382291639199E-4</v>
      </c>
      <c r="H47" s="17">
        <v>1381</v>
      </c>
      <c r="I47" s="72">
        <f t="shared" si="0"/>
        <v>2.2447510049365019E-3</v>
      </c>
      <c r="J47" s="17">
        <v>5182</v>
      </c>
      <c r="K47" s="72">
        <f t="shared" ref="K47" si="2256">+J47/J$5</f>
        <v>1.3964557188526642E-3</v>
      </c>
      <c r="L47" s="17">
        <v>1106</v>
      </c>
      <c r="M47" s="72">
        <f t="shared" ref="M47" si="2257">+L47/L$5</f>
        <v>3.8696562618630682E-4</v>
      </c>
      <c r="N47" s="17">
        <v>18164</v>
      </c>
      <c r="O47" s="72">
        <f t="shared" ref="O47" si="2258">+N47/N$5</f>
        <v>6.3576061771683252E-4</v>
      </c>
      <c r="P47" s="17">
        <v>8884</v>
      </c>
      <c r="Q47" s="72">
        <f t="shared" ref="Q47" si="2259">+P47/P$5</f>
        <v>2.4612629514820356E-3</v>
      </c>
      <c r="R47" s="17">
        <v>942</v>
      </c>
      <c r="S47" s="72">
        <f t="shared" ref="S47" si="2260">+R47/R$5</f>
        <v>2.922212381556559E-4</v>
      </c>
      <c r="T47" s="17">
        <v>32</v>
      </c>
      <c r="U47" s="72">
        <f t="shared" ref="U47" si="2261">+T47/T$5</f>
        <v>4.324067217624898E-5</v>
      </c>
      <c r="V47" s="17">
        <v>682</v>
      </c>
      <c r="W47" s="72">
        <f t="shared" ref="W47" si="2262">+V47/V$5</f>
        <v>4.8904419109437622E-4</v>
      </c>
      <c r="X47" s="17">
        <v>2790</v>
      </c>
      <c r="Y47" s="72">
        <f t="shared" ref="Y47" si="2263">+X47/X$5</f>
        <v>2.8314133847304212E-4</v>
      </c>
      <c r="Z47" s="17">
        <v>2550</v>
      </c>
      <c r="AA47" s="72">
        <f t="shared" ref="AA47" si="2264">+Z47/Z$5</f>
        <v>3.3898458298116602E-4</v>
      </c>
      <c r="AB47" s="17">
        <v>578</v>
      </c>
      <c r="AC47" s="72">
        <f t="shared" ref="AC47" si="2265">+AB47/AB$5</f>
        <v>4.5568107370444271E-4</v>
      </c>
      <c r="AD47" s="17">
        <v>1384</v>
      </c>
      <c r="AE47" s="72">
        <f t="shared" ref="AE47" si="2266">+AD47/AD$5</f>
        <v>1.0486651871193001E-3</v>
      </c>
      <c r="AF47" s="17">
        <v>8148</v>
      </c>
      <c r="AG47" s="72">
        <f t="shared" ref="AG47" si="2267">+AF47/AF$5</f>
        <v>6.0799350279697162E-4</v>
      </c>
      <c r="AH47" s="17">
        <v>1157</v>
      </c>
      <c r="AI47" s="72">
        <f t="shared" ref="AI47" si="2268">+AH47/AH$5</f>
        <v>1.7644661826407028E-4</v>
      </c>
      <c r="AJ47" s="17">
        <v>32050</v>
      </c>
      <c r="AK47" s="72">
        <f t="shared" ref="AK47" si="2269">+AJ47/AJ$5</f>
        <v>8.8354272790578045E-3</v>
      </c>
      <c r="AL47" s="17">
        <v>3833</v>
      </c>
      <c r="AM47" s="72">
        <f t="shared" ref="AM47" si="2270">+AL47/AL$5</f>
        <v>1.2968729223557817E-3</v>
      </c>
      <c r="AN47" s="17">
        <v>827</v>
      </c>
      <c r="AO47" s="72">
        <f t="shared" ref="AO47" si="2271">+AN47/AN$5</f>
        <v>1.8523861062530464E-4</v>
      </c>
      <c r="AP47" s="17">
        <v>1590</v>
      </c>
      <c r="AQ47" s="72">
        <f t="shared" ref="AQ47" si="2272">+AP47/AP$5</f>
        <v>3.0528646718852093E-4</v>
      </c>
      <c r="AR47" s="17">
        <v>160</v>
      </c>
      <c r="AS47" s="72">
        <f t="shared" ref="AS47" si="2273">+AR47/AR$5</f>
        <v>1.1864023461106395E-4</v>
      </c>
      <c r="AT47" s="17">
        <v>1247</v>
      </c>
      <c r="AU47" s="72">
        <f t="shared" ref="AU47" si="2274">+AT47/AT$5</f>
        <v>2.8740447028037264E-4</v>
      </c>
      <c r="AV47" s="17">
        <v>2109</v>
      </c>
      <c r="AW47" s="72">
        <f t="shared" ref="AW47" si="2275">+AV47/AV$5</f>
        <v>3.233545713965054E-4</v>
      </c>
      <c r="AX47" s="17">
        <v>5224</v>
      </c>
      <c r="AY47" s="72">
        <f t="shared" ref="AY47" si="2276">+AX47/AX$5</f>
        <v>4.8899114686396048E-4</v>
      </c>
      <c r="AZ47" s="17">
        <v>50097</v>
      </c>
      <c r="BA47" s="72">
        <f t="shared" ref="BA47" si="2277">+AZ47/AZ$5</f>
        <v>9.6660404909793655E-3</v>
      </c>
      <c r="BB47" s="17">
        <v>749</v>
      </c>
      <c r="BC47" s="72">
        <f t="shared" ref="BC47" si="2278">+BB47/BB$5</f>
        <v>2.2027189609989344E-4</v>
      </c>
      <c r="BD47" s="17">
        <v>4604</v>
      </c>
      <c r="BE47" s="17">
        <v>5670</v>
      </c>
      <c r="BF47" s="72">
        <f t="shared" ref="BF47" si="2279">+BE47/BE$5</f>
        <v>5.8348941074773085E-3</v>
      </c>
      <c r="BG47" s="17">
        <v>24631</v>
      </c>
      <c r="BH47" s="72">
        <f t="shared" ref="BH47" si="2280">+BG47/BG$5</f>
        <v>1.1847004291779437E-2</v>
      </c>
      <c r="BI47" s="17">
        <v>1476</v>
      </c>
      <c r="BJ47" s="72">
        <f t="shared" ref="BJ47" si="2281">+BI47/BI$5</f>
        <v>1.2913385826771654E-3</v>
      </c>
      <c r="BK47" s="17">
        <v>219</v>
      </c>
      <c r="BL47" s="72">
        <f t="shared" ref="BL47" si="2282">+BK47/BK$5</f>
        <v>2.2933858333682401E-4</v>
      </c>
      <c r="BM47" s="17">
        <v>1404</v>
      </c>
      <c r="BN47" s="72">
        <f t="shared" ref="BN47" si="2283">+BM47/BM$5</f>
        <v>1.8193780085663677E-4</v>
      </c>
      <c r="BO47" s="17">
        <v>1825</v>
      </c>
      <c r="BP47" s="72">
        <f t="shared" ref="BP47" si="2284">+BO47/BO$5</f>
        <v>1.0125865900244963E-3</v>
      </c>
      <c r="BQ47" s="17">
        <v>3945</v>
      </c>
      <c r="BR47" s="72">
        <f t="shared" ref="BR47" si="2285">+BQ47/BQ$5</f>
        <v>1.938721271541675E-4</v>
      </c>
      <c r="BS47" s="17">
        <v>1688</v>
      </c>
      <c r="BT47" s="72">
        <f t="shared" ref="BT47" si="2286">+BS47/BS$5</f>
        <v>2.2308230494769591E-4</v>
      </c>
      <c r="BU47" s="17">
        <v>24879</v>
      </c>
      <c r="BV47" s="72">
        <f t="shared" ref="BV47" si="2287">+BU47/BU$5</f>
        <v>2.5343418137367256E-2</v>
      </c>
      <c r="BW47" s="17">
        <v>3722</v>
      </c>
      <c r="BX47" s="72">
        <f t="shared" ref="BX47" si="2288">+BW47/BW$5</f>
        <v>2.9832440591002931E-4</v>
      </c>
      <c r="BY47" s="17">
        <v>3057</v>
      </c>
      <c r="BZ47" s="72">
        <f t="shared" ref="BZ47" si="2289">+BY47/BY$5</f>
        <v>8.5225490701723323E-4</v>
      </c>
      <c r="CA47" s="17">
        <v>3381</v>
      </c>
      <c r="CB47" s="72">
        <f t="shared" ref="CB47" si="2290">+CA47/CA$5</f>
        <v>1.2132368772337769E-3</v>
      </c>
      <c r="CC47" s="17">
        <v>3990</v>
      </c>
      <c r="CD47" s="72">
        <f t="shared" ref="CD47" si="2291">+CC47/CC$5</f>
        <v>2.958922151425622E-4</v>
      </c>
      <c r="CE47" s="17">
        <v>206</v>
      </c>
      <c r="CF47" s="72">
        <f t="shared" ref="CF47" si="2292">+CE47/CE$5</f>
        <v>1.9337275884727306E-4</v>
      </c>
      <c r="CG47" s="17">
        <v>1936</v>
      </c>
      <c r="CH47" s="72">
        <f t="shared" ref="CH47" si="2293">+CG47/CG$5</f>
        <v>4.9429114156743399E-4</v>
      </c>
      <c r="CI47" s="20">
        <v>557165</v>
      </c>
      <c r="CJ47" s="72">
        <f t="shared" ref="CJ47" si="2294">+CI47/CI$5</f>
        <v>0.53643345621756</v>
      </c>
      <c r="CK47" s="20">
        <v>853</v>
      </c>
      <c r="CL47" s="72">
        <f t="shared" ref="CL47" si="2295">+CK47/CK$5</f>
        <v>1.5297685243221537E-4</v>
      </c>
      <c r="CM47" s="17">
        <v>8454</v>
      </c>
      <c r="CN47" s="72">
        <f t="shared" ref="CN47" si="2296">+CM47/CM$5</f>
        <v>4.2288315069256496E-4</v>
      </c>
      <c r="CO47" s="17">
        <v>1967</v>
      </c>
      <c r="CP47" s="72">
        <f t="shared" ref="CP47" si="2297">+CO47/CO$5</f>
        <v>7.6264342213263323E-4</v>
      </c>
      <c r="CQ47" s="17">
        <v>150</v>
      </c>
      <c r="CR47" s="72">
        <f t="shared" ref="CR47" si="2298">+CQ47/CQ$5</f>
        <v>2.7456536303032298E-4</v>
      </c>
      <c r="CS47" s="17">
        <v>1725</v>
      </c>
      <c r="CT47" s="72">
        <f t="shared" ref="CT47" si="2299">+CS47/CS$5</f>
        <v>2.7762908303861732E-4</v>
      </c>
      <c r="CU47" s="17">
        <v>4630</v>
      </c>
      <c r="CV47" s="72">
        <f t="shared" ref="CV47" si="2300">+CU47/CU$5</f>
        <v>9.6520750085054999E-4</v>
      </c>
      <c r="CW47" s="17">
        <v>286</v>
      </c>
      <c r="CX47" s="72">
        <f t="shared" ref="CX47" si="2301">+CW47/CW$5</f>
        <v>1.2322609359926616E-4</v>
      </c>
      <c r="CY47" s="17">
        <v>6618</v>
      </c>
      <c r="CZ47" s="72">
        <f t="shared" ref="CZ47" si="2302">+CY47/CY$5</f>
        <v>1.1750317993646519E-3</v>
      </c>
      <c r="DA47" s="17">
        <v>5506</v>
      </c>
      <c r="DB47" s="72">
        <f t="shared" ref="DB47" si="2303">+DA47/DA$5</f>
        <v>1.0073382376886472E-2</v>
      </c>
      <c r="DC47" s="17">
        <v>483</v>
      </c>
      <c r="DD47" s="72">
        <f t="shared" ref="DD47" si="2304">+DC47/DC$5</f>
        <v>2.8484870287685392E-4</v>
      </c>
      <c r="DE47" s="17">
        <v>0</v>
      </c>
      <c r="DF47" s="72">
        <f t="shared" ref="DF47" si="2305">+DE47/DE$5</f>
        <v>0</v>
      </c>
      <c r="DG47" s="17">
        <v>47</v>
      </c>
      <c r="DH47" s="72">
        <f t="shared" ref="DH47" si="2306">+DG47/DG$5</f>
        <v>4.971020010999704E-4</v>
      </c>
      <c r="DI47" s="17">
        <v>0</v>
      </c>
      <c r="DJ47" s="72">
        <f t="shared" ref="DJ47" si="2307">+DI47/DI$5</f>
        <v>0</v>
      </c>
      <c r="DK47" s="17">
        <v>0</v>
      </c>
      <c r="DL47" s="72">
        <f t="shared" ref="DL47" si="2308">+DK47/DK$5</f>
        <v>0</v>
      </c>
      <c r="DM47" s="17">
        <v>0</v>
      </c>
      <c r="DN47" s="72">
        <f t="shared" ref="DN47" si="2309">+DM47/DM$5</f>
        <v>0</v>
      </c>
      <c r="DO47" s="17">
        <v>32391</v>
      </c>
      <c r="DP47" s="72">
        <f t="shared" ref="DP47" si="2310">+DO47/DO$5</f>
        <v>6.9994778537761084E-4</v>
      </c>
    </row>
    <row r="48" spans="1:120" x14ac:dyDescent="0.2">
      <c r="A48" s="6" t="s">
        <v>43</v>
      </c>
      <c r="B48" s="17">
        <v>6600299</v>
      </c>
      <c r="C48" s="54">
        <f>+CK48</f>
        <v>3967826</v>
      </c>
      <c r="D48" s="60">
        <f>+C48/B48</f>
        <v>0.60115852327296082</v>
      </c>
      <c r="E48" s="60">
        <f>+(B48-C48)/B48</f>
        <v>0.39884147672703918</v>
      </c>
      <c r="F48" s="17">
        <v>118387</v>
      </c>
      <c r="G48" s="72">
        <f t="shared" si="0"/>
        <v>2.4579155127486187E-2</v>
      </c>
      <c r="H48" s="17">
        <v>8429</v>
      </c>
      <c r="I48" s="72">
        <f t="shared" si="0"/>
        <v>1.3700945851274274E-2</v>
      </c>
      <c r="J48" s="17">
        <v>13239</v>
      </c>
      <c r="K48" s="72">
        <f t="shared" ref="K48" si="2311">+J48/J$5</f>
        <v>3.5676721848495602E-3</v>
      </c>
      <c r="L48" s="17">
        <v>53834</v>
      </c>
      <c r="M48" s="72">
        <f t="shared" ref="M48" si="2312">+L48/L$5</f>
        <v>1.8835359421440906E-2</v>
      </c>
      <c r="N48" s="17">
        <v>111796</v>
      </c>
      <c r="O48" s="72">
        <f t="shared" ref="O48" si="2313">+N48/N$5</f>
        <v>3.9129868981651076E-3</v>
      </c>
      <c r="P48" s="17">
        <v>17970</v>
      </c>
      <c r="Q48" s="72">
        <f t="shared" ref="Q48" si="2314">+P48/P$5</f>
        <v>4.9784888831756165E-3</v>
      </c>
      <c r="R48" s="17">
        <v>14806</v>
      </c>
      <c r="S48" s="72">
        <f t="shared" ref="S48" si="2315">+R48/R$5</f>
        <v>4.5930229852788121E-3</v>
      </c>
      <c r="T48" s="17">
        <v>4010</v>
      </c>
      <c r="U48" s="72">
        <f t="shared" ref="U48" si="2316">+T48/T$5</f>
        <v>5.4185967320862002E-3</v>
      </c>
      <c r="V48" s="17">
        <v>7058</v>
      </c>
      <c r="W48" s="72">
        <f t="shared" ref="W48" si="2317">+V48/V$5</f>
        <v>5.061105426311008E-3</v>
      </c>
      <c r="X48" s="17">
        <v>137487</v>
      </c>
      <c r="Y48" s="72">
        <f t="shared" ref="Y48" si="2318">+X48/X$5</f>
        <v>1.3952778925678545E-2</v>
      </c>
      <c r="Z48" s="17">
        <v>109186</v>
      </c>
      <c r="AA48" s="72">
        <f t="shared" ref="AA48" si="2319">+Z48/Z$5</f>
        <v>1.4514655167600624E-2</v>
      </c>
      <c r="AB48" s="17">
        <v>5443</v>
      </c>
      <c r="AC48" s="72">
        <f t="shared" ref="AC48" si="2320">+AB48/AB$5</f>
        <v>4.2911281733101761E-3</v>
      </c>
      <c r="AD48" s="17">
        <v>3829</v>
      </c>
      <c r="AE48" s="72">
        <f t="shared" ref="AE48" si="2321">+AD48/AD$5</f>
        <v>2.9012565039593929E-3</v>
      </c>
      <c r="AF48" s="17">
        <v>141834</v>
      </c>
      <c r="AG48" s="72">
        <f t="shared" ref="AG48" si="2322">+AF48/AF$5</f>
        <v>1.0583474530646253E-2</v>
      </c>
      <c r="AH48" s="17">
        <v>94414</v>
      </c>
      <c r="AI48" s="72">
        <f t="shared" ref="AI48" si="2323">+AH48/AH$5</f>
        <v>1.4398471060314548E-2</v>
      </c>
      <c r="AJ48" s="17">
        <v>18701</v>
      </c>
      <c r="AK48" s="72">
        <f t="shared" ref="AK48" si="2324">+AJ48/AJ$5</f>
        <v>5.1554235739675507E-3</v>
      </c>
      <c r="AL48" s="17">
        <v>20875</v>
      </c>
      <c r="AM48" s="72">
        <f t="shared" ref="AM48" si="2325">+AL48/AL$5</f>
        <v>7.0629330170041589E-3</v>
      </c>
      <c r="AN48" s="17">
        <v>137972</v>
      </c>
      <c r="AO48" s="72">
        <f t="shared" ref="AO48" si="2326">+AN48/AN$5</f>
        <v>3.0904161529860374E-2</v>
      </c>
      <c r="AP48" s="17">
        <v>42679</v>
      </c>
      <c r="AQ48" s="72">
        <f t="shared" ref="AQ48" si="2327">+AP48/AP$5</f>
        <v>8.1945415931691089E-3</v>
      </c>
      <c r="AR48" s="17">
        <v>5738</v>
      </c>
      <c r="AS48" s="72">
        <f t="shared" ref="AS48" si="2328">+AR48/AR$5</f>
        <v>4.2547354137392806E-3</v>
      </c>
      <c r="AT48" s="17">
        <v>33865</v>
      </c>
      <c r="AU48" s="72">
        <f t="shared" ref="AU48" si="2329">+AT48/AT$5</f>
        <v>7.8050941347592778E-3</v>
      </c>
      <c r="AV48" s="17">
        <v>25583</v>
      </c>
      <c r="AW48" s="72">
        <f t="shared" ref="AW48" si="2330">+AV48/AV$5</f>
        <v>3.9224182076988134E-3</v>
      </c>
      <c r="AX48" s="17">
        <v>132406</v>
      </c>
      <c r="AY48" s="72">
        <f t="shared" ref="AY48" si="2331">+AX48/AX$5</f>
        <v>1.2393828826889271E-2</v>
      </c>
      <c r="AZ48" s="17">
        <v>15194</v>
      </c>
      <c r="BA48" s="72">
        <f t="shared" ref="BA48" si="2332">+AZ48/AZ$5</f>
        <v>2.9316290240920711E-3</v>
      </c>
      <c r="BB48" s="17">
        <v>127838</v>
      </c>
      <c r="BC48" s="72">
        <f t="shared" ref="BC48" si="2333">+BB48/BB$5</f>
        <v>3.7595619030197834E-2</v>
      </c>
      <c r="BD48" s="17">
        <v>50225</v>
      </c>
      <c r="BE48" s="17">
        <v>3545</v>
      </c>
      <c r="BF48" s="72">
        <f t="shared" ref="BF48" si="2334">+BE48/BE$5</f>
        <v>3.6480951694897812E-3</v>
      </c>
      <c r="BG48" s="17">
        <v>9907</v>
      </c>
      <c r="BH48" s="72">
        <f t="shared" ref="BH48" si="2335">+BG48/BG$5</f>
        <v>4.7650631934821512E-3</v>
      </c>
      <c r="BI48" s="17">
        <v>5079</v>
      </c>
      <c r="BJ48" s="72">
        <f t="shared" ref="BJ48" si="2336">+BI48/BI$5</f>
        <v>4.4435695538057743E-3</v>
      </c>
      <c r="BK48" s="17">
        <v>5124</v>
      </c>
      <c r="BL48" s="72">
        <f t="shared" ref="BL48" si="2337">+BK48/BK$5</f>
        <v>5.3658945251958282E-3</v>
      </c>
      <c r="BM48" s="17">
        <v>37068</v>
      </c>
      <c r="BN48" s="72">
        <f t="shared" ref="BN48" si="2338">+BM48/BM$5</f>
        <v>4.8034689474029998E-3</v>
      </c>
      <c r="BO48" s="17">
        <v>8024</v>
      </c>
      <c r="BP48" s="72">
        <f t="shared" ref="BP48" si="2339">+BO48/BO$5</f>
        <v>4.4520519443049635E-3</v>
      </c>
      <c r="BQ48" s="17">
        <v>88625</v>
      </c>
      <c r="BR48" s="72">
        <f t="shared" ref="BR48" si="2340">+BQ48/BQ$5</f>
        <v>4.355365594179492E-3</v>
      </c>
      <c r="BS48" s="17">
        <v>81454</v>
      </c>
      <c r="BT48" s="72">
        <f t="shared" ref="BT48" si="2341">+BS48/BS$5</f>
        <v>1.0764778475835086E-2</v>
      </c>
      <c r="BU48" s="17">
        <v>4030</v>
      </c>
      <c r="BV48" s="72">
        <f t="shared" ref="BV48" si="2342">+BU48/BU$5</f>
        <v>4.1052283087579904E-3</v>
      </c>
      <c r="BW48" s="17">
        <v>131538</v>
      </c>
      <c r="BX48" s="72">
        <f t="shared" ref="BX48" si="2343">+BW48/BW$5</f>
        <v>1.0542986486994475E-2</v>
      </c>
      <c r="BY48" s="17">
        <v>22359</v>
      </c>
      <c r="BZ48" s="72">
        <f t="shared" ref="BZ48" si="2344">+BY48/BY$5</f>
        <v>6.2334208262997447E-3</v>
      </c>
      <c r="CA48" s="17">
        <v>9034</v>
      </c>
      <c r="CB48" s="72">
        <f t="shared" ref="CB48" si="2345">+CA48/CA$5</f>
        <v>3.2417574530996568E-3</v>
      </c>
      <c r="CC48" s="17">
        <v>60760</v>
      </c>
      <c r="CD48" s="72">
        <f t="shared" ref="CD48" si="2346">+CC48/CC$5</f>
        <v>4.5058674165569124E-3</v>
      </c>
      <c r="CE48" s="17">
        <v>7461</v>
      </c>
      <c r="CF48" s="72">
        <f t="shared" ref="CF48" si="2347">+CE48/CE$5</f>
        <v>7.0036609405801182E-3</v>
      </c>
      <c r="CG48" s="17">
        <v>30839</v>
      </c>
      <c r="CH48" s="72">
        <f t="shared" ref="CH48" si="2348">+CG48/CG$5</f>
        <v>7.8736800179742238E-3</v>
      </c>
      <c r="CI48" s="17">
        <v>6210</v>
      </c>
      <c r="CJ48" s="72">
        <f t="shared" ref="CJ48" si="2349">+CI48/CI$5</f>
        <v>5.9789322069962172E-3</v>
      </c>
      <c r="CK48" s="20">
        <v>3967826</v>
      </c>
      <c r="CL48" s="72">
        <f t="shared" ref="CL48" si="2350">+CK48/CK$5</f>
        <v>0.71158913537949287</v>
      </c>
      <c r="CM48" s="20">
        <v>93893</v>
      </c>
      <c r="CN48" s="72">
        <f t="shared" ref="CN48" si="2351">+CM48/CM$5</f>
        <v>4.6966841338983911E-3</v>
      </c>
      <c r="CO48" s="17">
        <v>6528</v>
      </c>
      <c r="CP48" s="72">
        <f t="shared" ref="CP48" si="2352">+CO48/CO$5</f>
        <v>2.5310301269353482E-3</v>
      </c>
      <c r="CQ48" s="17">
        <v>4707</v>
      </c>
      <c r="CR48" s="72">
        <f t="shared" ref="CR48" si="2353">+CQ48/CQ$5</f>
        <v>8.615861091891535E-3</v>
      </c>
      <c r="CS48" s="17">
        <v>90909</v>
      </c>
      <c r="CT48" s="72">
        <f t="shared" ref="CT48" si="2354">+CS48/CS$5</f>
        <v>1.4631294092729079E-2</v>
      </c>
      <c r="CU48" s="17">
        <v>14818</v>
      </c>
      <c r="CV48" s="72">
        <f t="shared" ref="CV48" si="2355">+CU48/CU$5</f>
        <v>3.0890809390072245E-3</v>
      </c>
      <c r="CW48" s="17">
        <v>33917</v>
      </c>
      <c r="CX48" s="72">
        <f t="shared" ref="CX48" si="2356">+CW48/CW$5</f>
        <v>1.4613494463658427E-2</v>
      </c>
      <c r="CY48" s="17">
        <v>29499</v>
      </c>
      <c r="CZ48" s="72">
        <f t="shared" ref="CZ48" si="2357">+CY48/CY$5</f>
        <v>5.2375737457627481E-3</v>
      </c>
      <c r="DA48" s="17">
        <v>4210</v>
      </c>
      <c r="DB48" s="72">
        <f t="shared" ref="DB48" si="2358">+DA48/DA$5</f>
        <v>7.7023138043392754E-3</v>
      </c>
      <c r="DC48" s="17">
        <v>7538</v>
      </c>
      <c r="DD48" s="72">
        <f t="shared" ref="DD48" si="2359">+DC48/DC$5</f>
        <v>4.4455269612540893E-3</v>
      </c>
      <c r="DE48" s="17">
        <v>63</v>
      </c>
      <c r="DF48" s="72">
        <f t="shared" ref="DF48" si="2360">+DE48/DE$5</f>
        <v>2.0425366359745818E-3</v>
      </c>
      <c r="DG48" s="17">
        <v>806</v>
      </c>
      <c r="DH48" s="72">
        <f t="shared" ref="DH48" si="2361">+DG48/DG$5</f>
        <v>8.5247704869484287E-3</v>
      </c>
      <c r="DI48" s="17">
        <v>99</v>
      </c>
      <c r="DJ48" s="72">
        <f t="shared" ref="DJ48" si="2362">+DI48/DI$5</f>
        <v>6.7715458276333788E-3</v>
      </c>
      <c r="DK48" s="17">
        <v>533</v>
      </c>
      <c r="DL48" s="72">
        <f t="shared" ref="DL48" si="2363">+DK48/DK$5</f>
        <v>8.0738002908385849E-3</v>
      </c>
      <c r="DM48" s="17">
        <v>0</v>
      </c>
      <c r="DN48" s="72">
        <f t="shared" ref="DN48" si="2364">+DM48/DM$5</f>
        <v>0</v>
      </c>
      <c r="DO48" s="17">
        <v>381098</v>
      </c>
      <c r="DP48" s="72">
        <f t="shared" ref="DP48" si="2365">+DO48/DO$5</f>
        <v>8.2352721778221338E-3</v>
      </c>
    </row>
    <row r="49" spans="1:122" x14ac:dyDescent="0.2">
      <c r="A49" s="6" t="s">
        <v>44</v>
      </c>
      <c r="B49" s="17">
        <v>27469114</v>
      </c>
      <c r="C49" s="54">
        <f>+CM49</f>
        <v>16385439</v>
      </c>
      <c r="D49" s="60">
        <f>+C49/B49</f>
        <v>0.59650409547246408</v>
      </c>
      <c r="E49" s="60">
        <f>+(B49-C49)/B49</f>
        <v>0.40349590452753592</v>
      </c>
      <c r="F49" s="17">
        <v>100617</v>
      </c>
      <c r="G49" s="72">
        <f t="shared" si="0"/>
        <v>2.0889800835077143E-2</v>
      </c>
      <c r="H49" s="17">
        <v>22556</v>
      </c>
      <c r="I49" s="72">
        <f t="shared" si="0"/>
        <v>3.6663724596196767E-2</v>
      </c>
      <c r="J49" s="17">
        <v>102080</v>
      </c>
      <c r="K49" s="72">
        <f t="shared" ref="K49" si="2366">+J49/J$5</f>
        <v>2.7508722458602849E-2</v>
      </c>
      <c r="L49" s="17">
        <v>170403</v>
      </c>
      <c r="M49" s="72">
        <f t="shared" ref="M49" si="2367">+L49/L$5</f>
        <v>5.9620346834561695E-2</v>
      </c>
      <c r="N49" s="17">
        <v>735488</v>
      </c>
      <c r="O49" s="72">
        <f t="shared" ref="O49" si="2368">+N49/N$5</f>
        <v>2.5742914842728351E-2</v>
      </c>
      <c r="P49" s="17">
        <v>126029</v>
      </c>
      <c r="Q49" s="72">
        <f t="shared" ref="Q49" si="2369">+P49/P$5</f>
        <v>3.4915635807331098E-2</v>
      </c>
      <c r="R49" s="17">
        <v>44487</v>
      </c>
      <c r="S49" s="72">
        <f t="shared" ref="S49" si="2370">+R49/R$5</f>
        <v>1.3800473696210895E-2</v>
      </c>
      <c r="T49" s="17">
        <v>15350</v>
      </c>
      <c r="U49" s="72">
        <f t="shared" ref="U49" si="2371">+T49/T$5</f>
        <v>2.0742009934544434E-2</v>
      </c>
      <c r="V49" s="17">
        <v>26722</v>
      </c>
      <c r="W49" s="72">
        <f t="shared" ref="W49" si="2372">+V49/V$5</f>
        <v>1.9161640578334194E-2</v>
      </c>
      <c r="X49" s="17">
        <v>204884</v>
      </c>
      <c r="Y49" s="72">
        <f t="shared" ref="Y49" si="2373">+X49/X$5</f>
        <v>2.0792519710290596E-2</v>
      </c>
      <c r="Z49" s="17">
        <v>134841</v>
      </c>
      <c r="AA49" s="72">
        <f t="shared" ref="AA49" si="2374">+Z49/Z$5</f>
        <v>1.7925105942652318E-2</v>
      </c>
      <c r="AB49" s="17">
        <v>33110</v>
      </c>
      <c r="AC49" s="72">
        <f t="shared" ref="AC49" si="2375">+AB49/AB$5</f>
        <v>2.6103114793000173E-2</v>
      </c>
      <c r="AD49" s="17">
        <v>27334</v>
      </c>
      <c r="AE49" s="72">
        <f t="shared" ref="AE49" si="2376">+AD49/AD$5</f>
        <v>2.0711137445606174E-2</v>
      </c>
      <c r="AF49" s="17">
        <v>340855</v>
      </c>
      <c r="AG49" s="72">
        <f t="shared" ref="AG49" si="2377">+AF49/AF$5</f>
        <v>2.543417101078323E-2</v>
      </c>
      <c r="AH49" s="17">
        <v>140888</v>
      </c>
      <c r="AI49" s="72">
        <f t="shared" ref="AI49" si="2378">+AH49/AH$5</f>
        <v>2.1485921481407377E-2</v>
      </c>
      <c r="AJ49" s="17">
        <v>95689</v>
      </c>
      <c r="AK49" s="72">
        <f t="shared" ref="AK49" si="2379">+AJ49/AJ$5</f>
        <v>2.6379195036061225E-2</v>
      </c>
      <c r="AL49" s="17">
        <v>148071</v>
      </c>
      <c r="AM49" s="72">
        <f t="shared" ref="AM49" si="2380">+AL49/AL$5</f>
        <v>5.0098948731057386E-2</v>
      </c>
      <c r="AN49" s="17">
        <v>69531</v>
      </c>
      <c r="AO49" s="72">
        <f t="shared" ref="AO49" si="2381">+AN49/AN$5</f>
        <v>1.5574154577252789E-2</v>
      </c>
      <c r="AP49" s="17">
        <v>524245</v>
      </c>
      <c r="AQ49" s="72">
        <f t="shared" ref="AQ49" si="2382">+AP49/AP$5</f>
        <v>0.10065717232153847</v>
      </c>
      <c r="AR49" s="17">
        <v>51788</v>
      </c>
      <c r="AS49" s="72">
        <f t="shared" ref="AS49" si="2383">+AR49/AR$5</f>
        <v>3.8400877937736125E-2</v>
      </c>
      <c r="AT49" s="17">
        <v>65576</v>
      </c>
      <c r="AU49" s="72">
        <f t="shared" ref="AU49" si="2384">+AT49/AT$5</f>
        <v>1.511374141387788E-2</v>
      </c>
      <c r="AV49" s="17">
        <v>80758</v>
      </c>
      <c r="AW49" s="72">
        <f t="shared" ref="AW49" si="2385">+AV49/AV$5</f>
        <v>1.2381919619174481E-2</v>
      </c>
      <c r="AX49" s="17">
        <v>212543</v>
      </c>
      <c r="AY49" s="72">
        <f t="shared" ref="AY49" si="2386">+AX49/AX$5</f>
        <v>1.989503164776163E-2</v>
      </c>
      <c r="AZ49" s="17">
        <v>89665</v>
      </c>
      <c r="BA49" s="72">
        <f t="shared" ref="BA49" si="2387">+AZ49/AZ$5</f>
        <v>1.7300547350613107E-2</v>
      </c>
      <c r="BB49" s="17">
        <v>134658</v>
      </c>
      <c r="BC49" s="72">
        <f t="shared" ref="BC49" si="2388">+BB49/BB$5</f>
        <v>3.9601299045419827E-2</v>
      </c>
      <c r="BD49" s="17">
        <v>177947</v>
      </c>
      <c r="BE49" s="17">
        <v>18445</v>
      </c>
      <c r="BF49" s="72">
        <f t="shared" ref="BF49" si="2389">+BE49/BE$5</f>
        <v>1.898141478173174E-2</v>
      </c>
      <c r="BG49" s="17">
        <v>66505</v>
      </c>
      <c r="BH49" s="72">
        <f t="shared" ref="BH49" si="2390">+BG49/BG$5</f>
        <v>3.1987536861060914E-2</v>
      </c>
      <c r="BI49" s="17">
        <v>27039</v>
      </c>
      <c r="BJ49" s="72">
        <f t="shared" ref="BJ49" si="2391">+BI49/BI$5</f>
        <v>2.3656167979002624E-2</v>
      </c>
      <c r="BK49" s="17">
        <v>11621</v>
      </c>
      <c r="BL49" s="72">
        <f t="shared" ref="BL49" si="2392">+BK49/BK$5</f>
        <v>1.216960583085494E-2</v>
      </c>
      <c r="BM49" s="17">
        <v>112844</v>
      </c>
      <c r="BN49" s="72">
        <f t="shared" ref="BN49" si="2393">+BM49/BM$5</f>
        <v>1.4622926780531566E-2</v>
      </c>
      <c r="BO49" s="17">
        <v>149385</v>
      </c>
      <c r="BP49" s="72">
        <f t="shared" ref="BP49" si="2394">+BO49/BO$5</f>
        <v>8.2885067260717468E-2</v>
      </c>
      <c r="BQ49" s="17">
        <v>301824</v>
      </c>
      <c r="BR49" s="72">
        <f t="shared" ref="BR49" si="2395">+BQ49/BQ$5</f>
        <v>1.483276575568554E-2</v>
      </c>
      <c r="BS49" s="17">
        <v>93353</v>
      </c>
      <c r="BT49" s="72">
        <f t="shared" ref="BT49" si="2396">+BS49/BS$5</f>
        <v>1.233732370484731E-2</v>
      </c>
      <c r="BU49" s="17">
        <v>21623</v>
      </c>
      <c r="BV49" s="72">
        <f t="shared" ref="BV49" si="2397">+BU49/BU$5</f>
        <v>2.202663814398859E-2</v>
      </c>
      <c r="BW49" s="17">
        <v>212086</v>
      </c>
      <c r="BX49" s="72">
        <f t="shared" ref="BX49" si="2398">+BW49/BW$5</f>
        <v>1.6999040825318237E-2</v>
      </c>
      <c r="BY49" s="17">
        <v>336457</v>
      </c>
      <c r="BZ49" s="72">
        <f t="shared" ref="BZ49" si="2399">+BY49/BY$5</f>
        <v>9.3800173127346176E-2</v>
      </c>
      <c r="CA49" s="17">
        <v>40097</v>
      </c>
      <c r="CB49" s="72">
        <f t="shared" ref="CB49" si="2400">+CA49/CA$5</f>
        <v>1.4388393690163488E-2</v>
      </c>
      <c r="CC49" s="17">
        <v>158650</v>
      </c>
      <c r="CD49" s="72">
        <f t="shared" ref="CD49" si="2401">+CC49/CC$5</f>
        <v>1.1765238078287592E-2</v>
      </c>
      <c r="CE49" s="17">
        <v>15744</v>
      </c>
      <c r="CF49" s="72">
        <f t="shared" ref="CF49" si="2402">+CE49/CE$5</f>
        <v>1.4778935511123628E-2</v>
      </c>
      <c r="CG49" s="17">
        <v>47622</v>
      </c>
      <c r="CH49" s="72">
        <f t="shared" ref="CH49" si="2403">+CG49/CG$5</f>
        <v>1.2158642946138606E-2</v>
      </c>
      <c r="CI49" s="17">
        <v>20940</v>
      </c>
      <c r="CJ49" s="72">
        <f t="shared" ref="CJ49" si="2404">+CI49/CI$5</f>
        <v>2.0160843867069369E-2</v>
      </c>
      <c r="CK49" s="17">
        <v>113321</v>
      </c>
      <c r="CL49" s="72">
        <f t="shared" ref="CL49" si="2405">+CK49/CK$5</f>
        <v>2.0322965878629636E-2</v>
      </c>
      <c r="CM49" s="20">
        <v>16385439</v>
      </c>
      <c r="CN49" s="72">
        <f t="shared" ref="CN49" si="2406">+CM49/CM$5</f>
        <v>0.81962693042356649</v>
      </c>
      <c r="CO49" s="20">
        <v>48191</v>
      </c>
      <c r="CP49" s="72">
        <f t="shared" ref="CP49" si="2407">+CO49/CO$5</f>
        <v>1.8684569982711608E-2</v>
      </c>
      <c r="CQ49" s="17">
        <v>7146</v>
      </c>
      <c r="CR49" s="72">
        <f t="shared" ref="CR49" si="2408">+CQ49/CQ$5</f>
        <v>1.3080293894764587E-2</v>
      </c>
      <c r="CS49" s="17">
        <v>105631</v>
      </c>
      <c r="CT49" s="72">
        <f t="shared" ref="CT49" si="2409">+CS49/CS$5</f>
        <v>1.7000717490117209E-2</v>
      </c>
      <c r="CU49" s="17">
        <v>89247</v>
      </c>
      <c r="CV49" s="72">
        <f t="shared" ref="CV49" si="2410">+CU49/CU$5</f>
        <v>1.8605156334429596E-2</v>
      </c>
      <c r="CW49" s="17">
        <v>34207</v>
      </c>
      <c r="CX49" s="72">
        <f t="shared" ref="CX49" si="2411">+CW49/CW$5</f>
        <v>1.4738443999126214E-2</v>
      </c>
      <c r="CY49" s="17">
        <v>89667</v>
      </c>
      <c r="CZ49" s="72">
        <f t="shared" ref="CZ49" si="2412">+CY49/CY$5</f>
        <v>1.5920455780240289E-2</v>
      </c>
      <c r="DA49" s="17">
        <v>23870</v>
      </c>
      <c r="DB49" s="72">
        <f t="shared" ref="DB49" si="2413">+DA49/DA$5</f>
        <v>4.3670838600849998E-2</v>
      </c>
      <c r="DC49" s="17">
        <v>70281</v>
      </c>
      <c r="DD49" s="72">
        <f t="shared" ref="DD49" si="2414">+DC49/DC$5</f>
        <v>4.1448140138484829E-2</v>
      </c>
      <c r="DE49" s="17">
        <v>1183</v>
      </c>
      <c r="DF49" s="72">
        <f t="shared" ref="DF49" si="2415">+DE49/DE$5</f>
        <v>3.8354299053300477E-2</v>
      </c>
      <c r="DG49" s="17">
        <v>6528</v>
      </c>
      <c r="DH49" s="72">
        <f t="shared" ref="DH49" si="2416">+DG49/DG$5</f>
        <v>6.9044294961289499E-2</v>
      </c>
      <c r="DI49" s="17">
        <v>726</v>
      </c>
      <c r="DJ49" s="72">
        <f t="shared" ref="DJ49" si="2417">+DI49/DI$5</f>
        <v>4.9658002735978111E-2</v>
      </c>
      <c r="DK49" s="17">
        <v>8186</v>
      </c>
      <c r="DL49" s="72">
        <f t="shared" ref="DL49" si="2418">+DK49/DK$5</f>
        <v>0.12400024236548715</v>
      </c>
      <c r="DM49" s="17">
        <v>0</v>
      </c>
      <c r="DN49" s="72">
        <f t="shared" ref="DN49" si="2419">+DM49/DM$5</f>
        <v>0</v>
      </c>
      <c r="DO49" s="17">
        <v>4975141</v>
      </c>
      <c r="DP49" s="72">
        <f t="shared" ref="DP49" si="2420">+DO49/DO$5</f>
        <v>0.10750946018620457</v>
      </c>
    </row>
    <row r="50" spans="1:122" x14ac:dyDescent="0.2">
      <c r="A50" s="6" t="s">
        <v>45</v>
      </c>
      <c r="B50" s="17">
        <v>2995919</v>
      </c>
      <c r="C50" s="54">
        <f>+CO50</f>
        <v>1865628</v>
      </c>
      <c r="D50" s="60">
        <f>+C50/B50</f>
        <v>0.62272311100533762</v>
      </c>
      <c r="E50" s="60">
        <f>+(B50-C50)/B50</f>
        <v>0.37727688899466238</v>
      </c>
      <c r="F50" s="17">
        <v>3805</v>
      </c>
      <c r="G50" s="72">
        <f t="shared" si="0"/>
        <v>7.8998272834082239E-4</v>
      </c>
      <c r="H50" s="17">
        <v>5789</v>
      </c>
      <c r="I50" s="72">
        <f t="shared" si="0"/>
        <v>9.4097491437924747E-3</v>
      </c>
      <c r="J50" s="17">
        <v>46430</v>
      </c>
      <c r="K50" s="72">
        <f t="shared" ref="K50" si="2421">+J50/J$5</f>
        <v>1.2512049213880586E-2</v>
      </c>
      <c r="L50" s="17">
        <v>2450</v>
      </c>
      <c r="M50" s="72">
        <f t="shared" ref="M50" si="2422">+L50/L$5</f>
        <v>8.5720233648865427E-4</v>
      </c>
      <c r="N50" s="17">
        <v>227628</v>
      </c>
      <c r="O50" s="72">
        <f t="shared" ref="O50" si="2423">+N50/N$5</f>
        <v>7.9672383775405836E-3</v>
      </c>
      <c r="P50" s="17">
        <v>37712</v>
      </c>
      <c r="Q50" s="72">
        <f t="shared" ref="Q50" si="2424">+P50/P$5</f>
        <v>1.0447900543256474E-2</v>
      </c>
      <c r="R50" s="17">
        <v>5250</v>
      </c>
      <c r="S50" s="72">
        <f t="shared" ref="S50" si="2425">+R50/R$5</f>
        <v>1.6286215502305662E-3</v>
      </c>
      <c r="T50" s="17">
        <v>764</v>
      </c>
      <c r="U50" s="72">
        <f t="shared" ref="U50" si="2426">+T50/T$5</f>
        <v>1.0323710482079444E-3</v>
      </c>
      <c r="V50" s="17">
        <v>2891</v>
      </c>
      <c r="W50" s="72">
        <f t="shared" ref="W50" si="2427">+V50/V$5</f>
        <v>2.0730597601962488E-3</v>
      </c>
      <c r="X50" s="17">
        <v>13200</v>
      </c>
      <c r="Y50" s="72">
        <f t="shared" ref="Y50" si="2428">+X50/X$5</f>
        <v>1.3395934293348229E-3</v>
      </c>
      <c r="Z50" s="17">
        <v>7471</v>
      </c>
      <c r="AA50" s="72">
        <f t="shared" ref="AA50" si="2429">+Z50/Z$5</f>
        <v>9.931583605695259E-4</v>
      </c>
      <c r="AB50" s="17">
        <v>8203</v>
      </c>
      <c r="AC50" s="72">
        <f t="shared" ref="AC50" si="2430">+AB50/AB$5</f>
        <v>6.4670447190268926E-3</v>
      </c>
      <c r="AD50" s="17">
        <v>75275</v>
      </c>
      <c r="AE50" s="72">
        <f t="shared" ref="AE50" si="2431">+AD50/AD$5</f>
        <v>5.7036323670813086E-2</v>
      </c>
      <c r="AF50" s="17">
        <v>22492</v>
      </c>
      <c r="AG50" s="72">
        <f t="shared" ref="AG50" si="2432">+AF50/AF$5</f>
        <v>1.6783247256884494E-3</v>
      </c>
      <c r="AH50" s="17">
        <v>8009</v>
      </c>
      <c r="AI50" s="72">
        <f t="shared" ref="AI50" si="2433">+AH50/AH$5</f>
        <v>1.2214010074995151E-3</v>
      </c>
      <c r="AJ50" s="17">
        <v>8729</v>
      </c>
      <c r="AK50" s="72">
        <f t="shared" ref="AK50" si="2434">+AJ50/AJ$5</f>
        <v>2.4063789303867575E-3</v>
      </c>
      <c r="AL50" s="17">
        <v>6822</v>
      </c>
      <c r="AM50" s="72">
        <f t="shared" ref="AM50" si="2435">+AL50/AL$5</f>
        <v>2.3081834271617904E-3</v>
      </c>
      <c r="AN50" s="17">
        <v>4371</v>
      </c>
      <c r="AO50" s="72">
        <f t="shared" ref="AO50" si="2436">+AN50/AN$5</f>
        <v>9.7905437369190623E-4</v>
      </c>
      <c r="AP50" s="17">
        <v>6185</v>
      </c>
      <c r="AQ50" s="72">
        <f t="shared" ref="AQ50" si="2437">+AP50/AP$5</f>
        <v>1.187545156956605E-3</v>
      </c>
      <c r="AR50" s="17">
        <v>3621</v>
      </c>
      <c r="AS50" s="72">
        <f t="shared" ref="AS50" si="2438">+AR50/AR$5</f>
        <v>2.6849768095416407E-3</v>
      </c>
      <c r="AT50" s="17">
        <v>5972</v>
      </c>
      <c r="AU50" s="72">
        <f t="shared" ref="AU50" si="2439">+AT50/AT$5</f>
        <v>1.3764069739489859E-3</v>
      </c>
      <c r="AV50" s="17">
        <v>8871</v>
      </c>
      <c r="AW50" s="72">
        <f t="shared" ref="AW50" si="2440">+AV50/AV$5</f>
        <v>1.3601130407104784E-3</v>
      </c>
      <c r="AX50" s="17">
        <v>15906</v>
      </c>
      <c r="AY50" s="72">
        <f t="shared" ref="AY50" si="2441">+AX50/AX$5</f>
        <v>1.4888769490846393E-3</v>
      </c>
      <c r="AZ50" s="17">
        <v>11094</v>
      </c>
      <c r="BA50" s="72">
        <f t="shared" ref="BA50" si="2442">+AZ50/AZ$5</f>
        <v>2.1405484002420322E-3</v>
      </c>
      <c r="BB50" s="17">
        <v>2804</v>
      </c>
      <c r="BC50" s="72">
        <f t="shared" ref="BC50" si="2443">+BB50/BB$5</f>
        <v>8.2462269247543562E-4</v>
      </c>
      <c r="BD50" s="17">
        <v>11592</v>
      </c>
      <c r="BE50" s="17">
        <v>11794</v>
      </c>
      <c r="BF50" s="72">
        <f t="shared" ref="BF50" si="2444">+BE50/BE$5</f>
        <v>1.213699137629407E-2</v>
      </c>
      <c r="BG50" s="17">
        <v>8693</v>
      </c>
      <c r="BH50" s="72">
        <f t="shared" ref="BH50" si="2445">+BG50/BG$5</f>
        <v>4.1811541678550869E-3</v>
      </c>
      <c r="BI50" s="17">
        <v>29725</v>
      </c>
      <c r="BJ50" s="72">
        <f t="shared" ref="BJ50" si="2446">+BI50/BI$5</f>
        <v>2.6006124234470691E-2</v>
      </c>
      <c r="BK50" s="17">
        <v>1511</v>
      </c>
      <c r="BL50" s="72">
        <f t="shared" ref="BL50" si="2447">+BK50/BK$5</f>
        <v>1.5823315042097768E-3</v>
      </c>
      <c r="BM50" s="17">
        <v>9110</v>
      </c>
      <c r="BN50" s="72">
        <f t="shared" ref="BN50" si="2448">+BM50/BM$5</f>
        <v>1.1805223403162114E-3</v>
      </c>
      <c r="BO50" s="17">
        <v>19344</v>
      </c>
      <c r="BP50" s="72">
        <f t="shared" ref="BP50" si="2449">+BO50/BO$5</f>
        <v>1.0732863012292523E-2</v>
      </c>
      <c r="BQ50" s="17">
        <v>21277</v>
      </c>
      <c r="BR50" s="72">
        <f t="shared" ref="BR50" si="2450">+BQ50/BQ$5</f>
        <v>1.0456317489123503E-3</v>
      </c>
      <c r="BS50" s="17">
        <v>6268</v>
      </c>
      <c r="BT50" s="72">
        <f t="shared" ref="BT50" si="2451">+BS50/BS$5</f>
        <v>8.2836486221099406E-4</v>
      </c>
      <c r="BU50" s="17">
        <v>3029</v>
      </c>
      <c r="BV50" s="72">
        <f t="shared" ref="BV50" si="2452">+BU50/BU$5</f>
        <v>3.0855425675503602E-3</v>
      </c>
      <c r="BW50" s="17">
        <v>16841</v>
      </c>
      <c r="BX50" s="72">
        <f t="shared" ref="BX50" si="2453">+BW50/BW$5</f>
        <v>1.3498337775203664E-3</v>
      </c>
      <c r="BY50" s="17">
        <v>7343</v>
      </c>
      <c r="BZ50" s="72">
        <f t="shared" ref="BZ50" si="2454">+BY50/BY$5</f>
        <v>2.0471402624231416E-3</v>
      </c>
      <c r="CA50" s="17">
        <v>23491</v>
      </c>
      <c r="CB50" s="72">
        <f t="shared" ref="CB50" si="2455">+CA50/CA$5</f>
        <v>8.4295023611649367E-3</v>
      </c>
      <c r="CC50" s="17">
        <v>15236</v>
      </c>
      <c r="CD50" s="72">
        <f t="shared" ref="CD50" si="2456">+CC50/CC$5</f>
        <v>1.1298781428351072E-3</v>
      </c>
      <c r="CE50" s="17">
        <v>937</v>
      </c>
      <c r="CF50" s="72">
        <f t="shared" ref="CF50" si="2457">+CE50/CE$5</f>
        <v>8.7956444194123718E-4</v>
      </c>
      <c r="CG50" s="17">
        <v>3219</v>
      </c>
      <c r="CH50" s="72">
        <f t="shared" ref="CH50" si="2458">+CG50/CG$5</f>
        <v>8.2186114912477786E-4</v>
      </c>
      <c r="CI50" s="17">
        <v>5371</v>
      </c>
      <c r="CJ50" s="72">
        <f t="shared" ref="CJ50" si="2459">+CI50/CI$5</f>
        <v>5.1711505448915757E-3</v>
      </c>
      <c r="CK50" s="17">
        <v>5444</v>
      </c>
      <c r="CL50" s="72">
        <f t="shared" ref="CL50" si="2460">+CK50/CK$5</f>
        <v>9.7632589055214603E-4</v>
      </c>
      <c r="CM50" s="17">
        <v>39516</v>
      </c>
      <c r="CN50" s="72">
        <f t="shared" ref="CN50" si="2461">+CM50/CM$5</f>
        <v>1.9766560897524718E-3</v>
      </c>
      <c r="CO50" s="20">
        <v>1865628</v>
      </c>
      <c r="CP50" s="72">
        <f t="shared" ref="CP50" si="2462">+CO50/CO$5</f>
        <v>0.72333956397888177</v>
      </c>
      <c r="CQ50" s="20">
        <v>1168</v>
      </c>
      <c r="CR50" s="72">
        <f t="shared" ref="CR50" si="2463">+CQ50/CQ$5</f>
        <v>2.1379489601294484E-3</v>
      </c>
      <c r="CS50" s="17">
        <v>10611</v>
      </c>
      <c r="CT50" s="72">
        <f t="shared" ref="CT50" si="2464">+CS50/CS$5</f>
        <v>1.7077809855784165E-3</v>
      </c>
      <c r="CU50" s="17">
        <v>35163</v>
      </c>
      <c r="CV50" s="72">
        <f t="shared" ref="CV50" si="2465">+CU50/CU$5</f>
        <v>7.3303653028958726E-3</v>
      </c>
      <c r="CW50" s="17">
        <v>2044</v>
      </c>
      <c r="CX50" s="72">
        <f t="shared" ref="CX50" si="2466">+CW50/CW$5</f>
        <v>8.8067879481433574E-4</v>
      </c>
      <c r="CY50" s="17">
        <v>7387</v>
      </c>
      <c r="CZ50" s="72">
        <f t="shared" ref="CZ50" si="2467">+CY50/CY$5</f>
        <v>1.3115684348604841E-3</v>
      </c>
      <c r="DA50" s="17">
        <v>20049</v>
      </c>
      <c r="DB50" s="72">
        <f t="shared" ref="DB50" si="2468">+DA50/DA$5</f>
        <v>3.6680211273918795E-2</v>
      </c>
      <c r="DC50" s="17">
        <v>1592</v>
      </c>
      <c r="DD50" s="72">
        <f t="shared" ref="DD50" si="2469">+DC50/DC$5</f>
        <v>9.3888019664586226E-4</v>
      </c>
      <c r="DE50" s="17">
        <v>694</v>
      </c>
      <c r="DF50" s="72">
        <f t="shared" ref="DF50" si="2470">+DE50/DE$5</f>
        <v>2.2500324212164441E-2</v>
      </c>
      <c r="DG50" s="17">
        <v>595</v>
      </c>
      <c r="DH50" s="72">
        <f t="shared" ref="DH50" si="2471">+DG50/DG$5</f>
        <v>6.2930998011591997E-3</v>
      </c>
      <c r="DI50" s="17">
        <v>0</v>
      </c>
      <c r="DJ50" s="72">
        <f t="shared" ref="DJ50" si="2472">+DI50/DI$5</f>
        <v>0</v>
      </c>
      <c r="DK50" s="17">
        <v>29</v>
      </c>
      <c r="DL50" s="72">
        <f t="shared" ref="DL50" si="2473">+DK50/DK$5</f>
        <v>4.3928744546776539E-4</v>
      </c>
      <c r="DM50" s="17">
        <v>0</v>
      </c>
      <c r="DN50" s="72">
        <f t="shared" ref="DN50" si="2474">+DM50/DM$5</f>
        <v>0</v>
      </c>
      <c r="DO50" s="17">
        <v>269474</v>
      </c>
      <c r="DP50" s="72">
        <f t="shared" ref="DP50" si="2475">+DO50/DO$5</f>
        <v>5.8231524039654937E-3</v>
      </c>
    </row>
    <row r="51" spans="1:122" x14ac:dyDescent="0.2">
      <c r="A51" s="6" t="s">
        <v>46</v>
      </c>
      <c r="B51" s="17">
        <v>626042</v>
      </c>
      <c r="C51" s="54">
        <f>+CQ51</f>
        <v>312337</v>
      </c>
      <c r="D51" s="60">
        <f>+C51/B51</f>
        <v>0.49890742154679718</v>
      </c>
      <c r="E51" s="60">
        <f>+(B51-C51)/B51</f>
        <v>0.50109257845320287</v>
      </c>
      <c r="F51" s="17">
        <v>460</v>
      </c>
      <c r="G51" s="72">
        <f t="shared" si="0"/>
        <v>9.550382523962636E-5</v>
      </c>
      <c r="H51" s="17">
        <v>559</v>
      </c>
      <c r="I51" s="72">
        <f t="shared" si="0"/>
        <v>9.0862839374330519E-4</v>
      </c>
      <c r="J51" s="17">
        <v>850</v>
      </c>
      <c r="K51" s="72">
        <f t="shared" ref="K51" si="2476">+J51/J$5</f>
        <v>2.2905969915568595E-4</v>
      </c>
      <c r="L51" s="17">
        <v>501</v>
      </c>
      <c r="M51" s="72">
        <f t="shared" ref="M51" si="2477">+L51/L$5</f>
        <v>1.7528913084931258E-4</v>
      </c>
      <c r="N51" s="17">
        <v>10062</v>
      </c>
      <c r="O51" s="72">
        <f t="shared" ref="O51" si="2478">+N51/N$5</f>
        <v>3.521814212434909E-4</v>
      </c>
      <c r="P51" s="17">
        <v>1817</v>
      </c>
      <c r="Q51" s="72">
        <f t="shared" ref="Q51" si="2479">+P51/P$5</f>
        <v>5.0338977744741767E-4</v>
      </c>
      <c r="R51" s="17">
        <v>22282</v>
      </c>
      <c r="S51" s="72">
        <f t="shared" ref="S51" si="2480">+R51/R$5</f>
        <v>6.9121800728071383E-3</v>
      </c>
      <c r="T51" s="17">
        <v>891</v>
      </c>
      <c r="U51" s="72">
        <f t="shared" ref="U51" si="2481">+T51/T$5</f>
        <v>1.2039824659074326E-3</v>
      </c>
      <c r="V51" s="17">
        <v>2290</v>
      </c>
      <c r="W51" s="72">
        <f t="shared" ref="W51" si="2482">+V51/V$5</f>
        <v>1.6420985302142545E-3</v>
      </c>
      <c r="X51" s="17">
        <v>4624</v>
      </c>
      <c r="Y51" s="72">
        <f t="shared" ref="Y51" si="2483">+X51/X$5</f>
        <v>4.6926363767001671E-4</v>
      </c>
      <c r="Z51" s="17">
        <v>1494</v>
      </c>
      <c r="AA51" s="72">
        <f t="shared" ref="AA51" si="2484">+Z51/Z$5</f>
        <v>1.9860508508778903E-4</v>
      </c>
      <c r="AB51" s="17">
        <v>519</v>
      </c>
      <c r="AC51" s="72">
        <f t="shared" ref="AC51" si="2485">+AB51/AB$5</f>
        <v>4.0916691566194772E-4</v>
      </c>
      <c r="AD51" s="17">
        <v>935</v>
      </c>
      <c r="AE51" s="72">
        <f t="shared" ref="AE51" si="2486">+AD51/AD$5</f>
        <v>7.0845516615357341E-4</v>
      </c>
      <c r="AF51" s="17">
        <v>7117</v>
      </c>
      <c r="AG51" s="72">
        <f t="shared" ref="AG51" si="2487">+AF51/AF$5</f>
        <v>5.3106158068311812E-4</v>
      </c>
      <c r="AH51" s="17">
        <v>2145</v>
      </c>
      <c r="AI51" s="72">
        <f t="shared" ref="AI51" si="2488">+AH51/AH$5</f>
        <v>3.2712013498395053E-4</v>
      </c>
      <c r="AJ51" s="17">
        <v>1399</v>
      </c>
      <c r="AK51" s="72">
        <f t="shared" ref="AK51" si="2489">+AJ51/AJ$5</f>
        <v>3.8567122506714095E-4</v>
      </c>
      <c r="AL51" s="17">
        <v>582</v>
      </c>
      <c r="AM51" s="72">
        <f t="shared" ref="AM51" si="2490">+AL51/AL$5</f>
        <v>1.9691626423455909E-4</v>
      </c>
      <c r="AN51" s="17">
        <v>1229</v>
      </c>
      <c r="AO51" s="72">
        <f t="shared" ref="AO51" si="2491">+AN51/AN$5</f>
        <v>2.7528204650362681E-4</v>
      </c>
      <c r="AP51" s="17">
        <v>1059</v>
      </c>
      <c r="AQ51" s="72">
        <f t="shared" ref="AQ51" si="2492">+AP51/AP$5</f>
        <v>2.0333230739159977E-4</v>
      </c>
      <c r="AR51" s="17">
        <v>6683</v>
      </c>
      <c r="AS51" s="72">
        <f t="shared" ref="AS51" si="2493">+AR51/AR$5</f>
        <v>4.9554542994108769E-3</v>
      </c>
      <c r="AT51" s="17">
        <v>3495</v>
      </c>
      <c r="AU51" s="72">
        <f t="shared" ref="AU51" si="2494">+AT51/AT$5</f>
        <v>8.05516137634244E-4</v>
      </c>
      <c r="AV51" s="17">
        <v>41460</v>
      </c>
      <c r="AW51" s="72">
        <f t="shared" ref="AW51" si="2495">+AV51/AV$5</f>
        <v>6.3567001091034197E-3</v>
      </c>
      <c r="AX51" s="17">
        <v>4709</v>
      </c>
      <c r="AY51" s="72">
        <f t="shared" ref="AY51" si="2496">+AX51/AX$5</f>
        <v>4.4078470723246362E-4</v>
      </c>
      <c r="AZ51" s="17">
        <v>1585</v>
      </c>
      <c r="BA51" s="72">
        <f t="shared" ref="BA51" si="2497">+AZ51/AZ$5</f>
        <v>3.0582019239080771E-4</v>
      </c>
      <c r="BB51" s="17">
        <v>211</v>
      </c>
      <c r="BC51" s="72">
        <f t="shared" ref="BC51" si="2498">+BB51/BB$5</f>
        <v>6.2052563520797755E-5</v>
      </c>
      <c r="BD51" s="17">
        <v>1435</v>
      </c>
      <c r="BE51" s="17">
        <v>633</v>
      </c>
      <c r="BF51" s="72">
        <f t="shared" ref="BF51" si="2499">+BE51/BE$5</f>
        <v>6.5140881305699057E-4</v>
      </c>
      <c r="BG51" s="17">
        <v>452</v>
      </c>
      <c r="BH51" s="72">
        <f t="shared" ref="BH51" si="2500">+BG51/BG$5</f>
        <v>2.1740270146905548E-4</v>
      </c>
      <c r="BI51" s="17">
        <v>402</v>
      </c>
      <c r="BJ51" s="72">
        <f t="shared" ref="BJ51" si="2501">+BI51/BI$5</f>
        <v>3.5170603674540682E-4</v>
      </c>
      <c r="BK51" s="17">
        <v>40647</v>
      </c>
      <c r="BL51" s="72">
        <f t="shared" ref="BL51" si="2502">+BK51/BK$5</f>
        <v>4.2565869392200396E-2</v>
      </c>
      <c r="BM51" s="17">
        <v>18717</v>
      </c>
      <c r="BN51" s="72">
        <f t="shared" ref="BN51" si="2503">+BM51/BM$5</f>
        <v>2.4254485887704206E-3</v>
      </c>
      <c r="BO51" s="17">
        <v>538</v>
      </c>
      <c r="BP51" s="72">
        <f t="shared" ref="BP51" si="2504">+BO51/BO$5</f>
        <v>2.9850497831955015E-4</v>
      </c>
      <c r="BQ51" s="17">
        <v>52464</v>
      </c>
      <c r="BR51" s="72">
        <f t="shared" ref="BR51" si="2505">+BQ51/BQ$5</f>
        <v>2.5782781442373242E-3</v>
      </c>
      <c r="BS51" s="17">
        <v>2221</v>
      </c>
      <c r="BT51" s="72">
        <f t="shared" ref="BT51" si="2506">+BS51/BS$5</f>
        <v>2.9352239294362122E-4</v>
      </c>
      <c r="BU51" s="17">
        <v>251</v>
      </c>
      <c r="BV51" s="72">
        <f t="shared" ref="BV51" si="2507">+BU51/BU$5</f>
        <v>2.556854356075076E-4</v>
      </c>
      <c r="BW51" s="17">
        <v>5527</v>
      </c>
      <c r="BX51" s="72">
        <f t="shared" ref="BX51" si="2508">+BW51/BW$5</f>
        <v>4.4299811699750994E-4</v>
      </c>
      <c r="BY51" s="17">
        <v>743</v>
      </c>
      <c r="BZ51" s="72">
        <f t="shared" ref="BZ51" si="2509">+BY51/BY$5</f>
        <v>2.0713948181674987E-4</v>
      </c>
      <c r="CA51" s="17">
        <v>699</v>
      </c>
      <c r="CB51" s="72">
        <f t="shared" ref="CB51" si="2510">+CA51/CA$5</f>
        <v>2.5082891960556344E-4</v>
      </c>
      <c r="CC51" s="17">
        <v>12144</v>
      </c>
      <c r="CD51" s="72">
        <f t="shared" ref="CD51" si="2511">+CC51/CC$5</f>
        <v>9.0058021571209912E-4</v>
      </c>
      <c r="CE51" s="17">
        <v>5369</v>
      </c>
      <c r="CF51" s="72">
        <f t="shared" ref="CF51" si="2512">+CE51/CE$5</f>
        <v>5.0398948652961607E-3</v>
      </c>
      <c r="CG51" s="17">
        <v>731</v>
      </c>
      <c r="CH51" s="72">
        <f t="shared" ref="CH51" si="2513">+CG51/CG$5</f>
        <v>1.8663575644927387E-4</v>
      </c>
      <c r="CI51" s="17">
        <v>193</v>
      </c>
      <c r="CJ51" s="72">
        <f t="shared" ref="CJ51" si="2514">+CI51/CI$5</f>
        <v>1.8581866601453622E-4</v>
      </c>
      <c r="CK51" s="17">
        <v>1095</v>
      </c>
      <c r="CL51" s="72">
        <f t="shared" ref="CL51" si="2515">+CK51/CK$5</f>
        <v>1.9637708489246875E-4</v>
      </c>
      <c r="CM51" s="17">
        <v>4250</v>
      </c>
      <c r="CN51" s="72">
        <f t="shared" ref="CN51" si="2516">+CM51/CM$5</f>
        <v>2.1259207362708788E-4</v>
      </c>
      <c r="CO51" s="17">
        <v>1248</v>
      </c>
      <c r="CP51" s="72">
        <f t="shared" ref="CP51" si="2517">+CO51/CO$5</f>
        <v>4.8387340661999305E-4</v>
      </c>
      <c r="CQ51" s="20">
        <v>312337</v>
      </c>
      <c r="CR51" s="72">
        <f t="shared" ref="CR51" si="2518">+CQ51/CQ$5</f>
        <v>0.57171281195201329</v>
      </c>
      <c r="CS51" s="20">
        <v>4166</v>
      </c>
      <c r="CT51" s="72">
        <f t="shared" ref="CT51" si="2519">+CS51/CS$5</f>
        <v>6.704943535877564E-4</v>
      </c>
      <c r="CU51" s="17">
        <v>2113</v>
      </c>
      <c r="CV51" s="72">
        <f t="shared" ref="CV51" si="2520">+CU51/CU$5</f>
        <v>4.4049318559335039E-4</v>
      </c>
      <c r="CW51" s="17">
        <v>735</v>
      </c>
      <c r="CX51" s="72">
        <f t="shared" ref="CX51" si="2521">+CW51/CW$5</f>
        <v>3.1668244334077142E-4</v>
      </c>
      <c r="CY51" s="17">
        <v>2481</v>
      </c>
      <c r="CZ51" s="72">
        <f t="shared" ref="CZ51" si="2522">+CY51/CY$5</f>
        <v>4.4050376159318546E-4</v>
      </c>
      <c r="DA51" s="17">
        <v>296</v>
      </c>
      <c r="DB51" s="72">
        <f t="shared" ref="DB51" si="2523">+DA51/DA$5</f>
        <v>5.4154035298917464E-4</v>
      </c>
      <c r="DC51" s="17">
        <v>625</v>
      </c>
      <c r="DD51" s="72">
        <f t="shared" ref="DD51" si="2524">+DC51/DC$5</f>
        <v>3.6859304202491454E-4</v>
      </c>
      <c r="DE51" s="17">
        <v>0</v>
      </c>
      <c r="DF51" s="72">
        <f t="shared" ref="DF51" si="2525">+DE51/DE$5</f>
        <v>0</v>
      </c>
      <c r="DG51" s="17">
        <v>126</v>
      </c>
      <c r="DH51" s="72">
        <f t="shared" ref="DH51" si="2526">+DG51/DG$5</f>
        <v>1.3326564284807717E-3</v>
      </c>
      <c r="DI51" s="17">
        <v>0</v>
      </c>
      <c r="DJ51" s="72">
        <f t="shared" ref="DJ51" si="2527">+DI51/DI$5</f>
        <v>0</v>
      </c>
      <c r="DK51" s="17">
        <v>12</v>
      </c>
      <c r="DL51" s="72">
        <f t="shared" ref="DL51" si="2528">+DK51/DK$5</f>
        <v>1.8177411536597187E-4</v>
      </c>
      <c r="DM51" s="17">
        <v>0</v>
      </c>
      <c r="DN51" s="72">
        <f t="shared" ref="DN51" si="2529">+DM51/DM$5</f>
        <v>0</v>
      </c>
      <c r="DO51" s="17">
        <v>34434</v>
      </c>
      <c r="DP51" s="72">
        <f t="shared" ref="DP51" si="2530">+DO51/DO$5</f>
        <v>7.4409564513885495E-4</v>
      </c>
    </row>
    <row r="52" spans="1:122" x14ac:dyDescent="0.2">
      <c r="A52" s="6" t="s">
        <v>47</v>
      </c>
      <c r="B52" s="17">
        <v>8382993</v>
      </c>
      <c r="C52" s="54">
        <f>+CS52</f>
        <v>4153054</v>
      </c>
      <c r="D52" s="60">
        <f>+C52/B52</f>
        <v>0.49541422735292751</v>
      </c>
      <c r="E52" s="60">
        <f>+(B52-C52)/B52</f>
        <v>0.50458577264707249</v>
      </c>
      <c r="F52" s="17">
        <v>34612</v>
      </c>
      <c r="G52" s="72">
        <f t="shared" si="0"/>
        <v>7.1860399982477128E-3</v>
      </c>
      <c r="H52" s="17">
        <v>8167</v>
      </c>
      <c r="I52" s="72">
        <f t="shared" si="0"/>
        <v>1.3275077087122672E-2</v>
      </c>
      <c r="J52" s="17">
        <v>19831</v>
      </c>
      <c r="K52" s="72">
        <f t="shared" ref="K52" si="2531">+J52/J$5</f>
        <v>5.3440975223016567E-3</v>
      </c>
      <c r="L52" s="17">
        <v>13415</v>
      </c>
      <c r="M52" s="72">
        <f t="shared" ref="M52" si="2532">+L52/L$5</f>
        <v>4.6936201404062438E-3</v>
      </c>
      <c r="N52" s="17">
        <v>163059</v>
      </c>
      <c r="O52" s="72">
        <f t="shared" ref="O52" si="2533">+N52/N$5</f>
        <v>5.7072500861202928E-3</v>
      </c>
      <c r="P52" s="17">
        <v>27768</v>
      </c>
      <c r="Q52" s="72">
        <f t="shared" ref="Q52" si="2534">+P52/P$5</f>
        <v>7.6929704678920709E-3</v>
      </c>
      <c r="R52" s="17">
        <v>44190</v>
      </c>
      <c r="S52" s="72">
        <f t="shared" ref="S52" si="2535">+R52/R$5</f>
        <v>1.3708340248512137E-2</v>
      </c>
      <c r="T52" s="17">
        <v>16312</v>
      </c>
      <c r="U52" s="72">
        <f t="shared" ref="U52" si="2536">+T52/T$5</f>
        <v>2.2041932641842916E-2</v>
      </c>
      <c r="V52" s="17">
        <v>178144</v>
      </c>
      <c r="W52" s="72">
        <f t="shared" ref="W52" si="2537">+V52/V$5</f>
        <v>0.12774235832597736</v>
      </c>
      <c r="X52" s="17">
        <v>118938</v>
      </c>
      <c r="Y52" s="72">
        <f t="shared" ref="Y52" si="2538">+X52/X$5</f>
        <v>1.2070345704410996E-2</v>
      </c>
      <c r="Z52" s="17">
        <v>67608</v>
      </c>
      <c r="AA52" s="72">
        <f t="shared" ref="AA52" si="2539">+Z52/Z$5</f>
        <v>8.9874783083100668E-3</v>
      </c>
      <c r="AB52" s="17">
        <v>21230</v>
      </c>
      <c r="AC52" s="72">
        <f t="shared" ref="AC52" si="2540">+AB52/AB$5</f>
        <v>1.6737213139697785E-2</v>
      </c>
      <c r="AD52" s="17">
        <v>4671</v>
      </c>
      <c r="AE52" s="72">
        <f t="shared" ref="AE52" si="2541">+AD52/AD$5</f>
        <v>3.5392450065276377E-3</v>
      </c>
      <c r="AF52" s="17">
        <v>88829</v>
      </c>
      <c r="AG52" s="72">
        <f t="shared" ref="AG52" si="2542">+AF52/AF$5</f>
        <v>6.6283081565969796E-3</v>
      </c>
      <c r="AH52" s="17">
        <v>43739</v>
      </c>
      <c r="AI52" s="72">
        <f t="shared" ref="AI52" si="2543">+AH52/AH$5</f>
        <v>6.6703531860433625E-3</v>
      </c>
      <c r="AJ52" s="17">
        <v>17774</v>
      </c>
      <c r="AK52" s="72">
        <f t="shared" ref="AK52" si="2544">+AJ52/AJ$5</f>
        <v>4.8998715899523683E-3</v>
      </c>
      <c r="AL52" s="17">
        <v>22962</v>
      </c>
      <c r="AM52" s="72">
        <f t="shared" ref="AM52" si="2545">+AL52/AL$5</f>
        <v>7.7690571466562637E-3</v>
      </c>
      <c r="AN52" s="17">
        <v>46452</v>
      </c>
      <c r="AO52" s="72">
        <f t="shared" ref="AO52" si="2546">+AN52/AN$5</f>
        <v>1.0404720605521948E-2</v>
      </c>
      <c r="AP52" s="17">
        <v>34794</v>
      </c>
      <c r="AQ52" s="72">
        <f t="shared" ref="AQ52" si="2547">+AP52/AP$5</f>
        <v>6.6805895216084255E-3</v>
      </c>
      <c r="AR52" s="17">
        <v>14279</v>
      </c>
      <c r="AS52" s="72">
        <f t="shared" ref="AS52" si="2548">+AR52/AR$5</f>
        <v>1.0587899437571139E-2</v>
      </c>
      <c r="AT52" s="17">
        <v>191183</v>
      </c>
      <c r="AU52" s="72">
        <f t="shared" ref="AU52" si="2549">+AT52/AT$5</f>
        <v>4.4063230827275444E-2</v>
      </c>
      <c r="AV52" s="17">
        <v>76856</v>
      </c>
      <c r="AW52" s="72">
        <f t="shared" ref="AW52" si="2550">+AV52/AV$5</f>
        <v>1.1783659999644295E-2</v>
      </c>
      <c r="AX52" s="17">
        <v>77301</v>
      </c>
      <c r="AY52" s="72">
        <f t="shared" ref="AY52" si="2551">+AX52/AX$5</f>
        <v>7.2357397863191059E-3</v>
      </c>
      <c r="AZ52" s="17">
        <v>22103</v>
      </c>
      <c r="BA52" s="72">
        <f t="shared" ref="BA52" si="2552">+AZ52/AZ$5</f>
        <v>4.2646963485261976E-3</v>
      </c>
      <c r="BB52" s="17">
        <v>22401</v>
      </c>
      <c r="BC52" s="72">
        <f t="shared" ref="BC52" si="2553">+BB52/BB$5</f>
        <v>6.5878648124615665E-3</v>
      </c>
      <c r="BD52" s="17">
        <v>34952</v>
      </c>
      <c r="BE52" s="17">
        <v>6393</v>
      </c>
      <c r="BF52" s="72">
        <f t="shared" ref="BF52" si="2554">+BE52/BE$5</f>
        <v>6.5789202873196536E-3</v>
      </c>
      <c r="BG52" s="17">
        <v>13242</v>
      </c>
      <c r="BH52" s="72">
        <f t="shared" ref="BH52" si="2555">+BG52/BG$5</f>
        <v>6.3691295859584791E-3</v>
      </c>
      <c r="BI52" s="17">
        <v>5812</v>
      </c>
      <c r="BJ52" s="72">
        <f t="shared" ref="BJ52" si="2556">+BI52/BI$5</f>
        <v>5.0848643919510061E-3</v>
      </c>
      <c r="BK52" s="17">
        <v>12918</v>
      </c>
      <c r="BL52" s="72">
        <f t="shared" ref="BL52" si="2557">+BK52/BK$5</f>
        <v>1.3527834792443346E-2</v>
      </c>
      <c r="BM52" s="17">
        <v>143560</v>
      </c>
      <c r="BN52" s="72">
        <f t="shared" ref="BN52" si="2558">+BM52/BM$5</f>
        <v>1.8603269722919355E-2</v>
      </c>
      <c r="BO52" s="17">
        <v>12795</v>
      </c>
      <c r="BP52" s="72">
        <f t="shared" ref="BP52" si="2559">+BO52/BO$5</f>
        <v>7.0992029695142083E-3</v>
      </c>
      <c r="BQ52" s="17">
        <v>345434</v>
      </c>
      <c r="BR52" s="72">
        <f t="shared" ref="BR52" si="2560">+BQ52/BQ$5</f>
        <v>1.6975925062451887E-2</v>
      </c>
      <c r="BS52" s="17">
        <v>232237</v>
      </c>
      <c r="BT52" s="72">
        <f t="shared" ref="BT52" si="2561">+BS52/BS$5</f>
        <v>3.0691922543920652E-2</v>
      </c>
      <c r="BU52" s="17">
        <v>5352</v>
      </c>
      <c r="BV52" s="72">
        <f t="shared" ref="BV52" si="2562">+BU52/BU$5</f>
        <v>5.4519061807624721E-3</v>
      </c>
      <c r="BW52" s="17">
        <v>125239</v>
      </c>
      <c r="BX52" s="72">
        <f t="shared" ref="BX52" si="2563">+BW52/BW$5</f>
        <v>1.0038111303537389E-2</v>
      </c>
      <c r="BY52" s="17">
        <v>22285</v>
      </c>
      <c r="BZ52" s="72">
        <f t="shared" ref="BZ52" si="2564">+BY52/BY$5</f>
        <v>6.2127905145171877E-3</v>
      </c>
      <c r="CA52" s="17">
        <v>9419</v>
      </c>
      <c r="CB52" s="72">
        <f t="shared" ref="CB52" si="2565">+CA52/CA$5</f>
        <v>3.3799107206935654E-3</v>
      </c>
      <c r="CC52" s="17">
        <v>237701</v>
      </c>
      <c r="CD52" s="72">
        <f t="shared" ref="CD52" si="2566">+CC52/CC$5</f>
        <v>1.7627537702155933E-2</v>
      </c>
      <c r="CE52" s="17">
        <v>15619</v>
      </c>
      <c r="CF52" s="72">
        <f t="shared" ref="CF52" si="2567">+CE52/CE$5</f>
        <v>1.4661597672017272E-2</v>
      </c>
      <c r="CG52" s="17">
        <v>58814</v>
      </c>
      <c r="CH52" s="72">
        <f t="shared" ref="CH52" si="2568">+CG52/CG$5</f>
        <v>1.5016135950489186E-2</v>
      </c>
      <c r="CI52" s="17">
        <v>5406</v>
      </c>
      <c r="CJ52" s="72">
        <f t="shared" ref="CJ52" si="2569">+CI52/CI$5</f>
        <v>5.2048482304382524E-3</v>
      </c>
      <c r="CK52" s="17">
        <v>82439</v>
      </c>
      <c r="CL52" s="72">
        <f t="shared" ref="CL52" si="2570">+CK52/CK$5</f>
        <v>1.4784594065251353E-2</v>
      </c>
      <c r="CM52" s="17">
        <v>102639</v>
      </c>
      <c r="CN52" s="72">
        <f t="shared" ref="CN52" si="2571">+CM52/CM$5</f>
        <v>5.1341736105907469E-3</v>
      </c>
      <c r="CO52" s="17">
        <v>14589</v>
      </c>
      <c r="CP52" s="72">
        <f t="shared" ref="CP52" si="2572">+CO52/CO$5</f>
        <v>5.6564335970986203E-3</v>
      </c>
      <c r="CQ52" s="17">
        <v>9205</v>
      </c>
      <c r="CR52" s="72">
        <f t="shared" ref="CR52" si="2573">+CQ52/CQ$5</f>
        <v>1.6849161111294156E-2</v>
      </c>
      <c r="CS52" s="20">
        <v>4153054</v>
      </c>
      <c r="CT52" s="72">
        <f t="shared" ref="CT52" si="2574">+CS52/CS$5</f>
        <v>0.66841076743760108</v>
      </c>
      <c r="CU52" s="20">
        <v>32297</v>
      </c>
      <c r="CV52" s="72">
        <f t="shared" ref="CV52" si="2575">+CU52/CU$5</f>
        <v>6.7328956058251002E-3</v>
      </c>
      <c r="CW52" s="17">
        <v>121504</v>
      </c>
      <c r="CX52" s="72">
        <f t="shared" ref="CX52" si="2576">+CW52/CW$5</f>
        <v>5.2351270198200121E-2</v>
      </c>
      <c r="CY52" s="17">
        <v>27654</v>
      </c>
      <c r="CZ52" s="72">
        <f t="shared" ref="CZ52" si="2577">+CY52/CY$5</f>
        <v>4.909992351107598E-3</v>
      </c>
      <c r="DA52" s="17">
        <v>3322</v>
      </c>
      <c r="DB52" s="72">
        <f t="shared" ref="DB52" si="2578">+DA52/DA$5</f>
        <v>6.0776927453717513E-3</v>
      </c>
      <c r="DC52" s="17">
        <v>28675</v>
      </c>
      <c r="DD52" s="72">
        <f t="shared" ref="DD52" si="2579">+DC52/DC$5</f>
        <v>1.6911048768103079E-2</v>
      </c>
      <c r="DE52" s="17">
        <v>368</v>
      </c>
      <c r="DF52" s="72">
        <f t="shared" ref="DF52" si="2580">+DE52/DE$5</f>
        <v>1.1931007651407081E-2</v>
      </c>
      <c r="DG52" s="17">
        <v>4142</v>
      </c>
      <c r="DH52" s="72">
        <f t="shared" ref="DH52" si="2581">+DG52/DG$5</f>
        <v>4.3808435926725051E-2</v>
      </c>
      <c r="DI52" s="17">
        <v>51</v>
      </c>
      <c r="DJ52" s="72">
        <f t="shared" ref="DJ52" si="2582">+DI52/DI$5</f>
        <v>3.4883720930232558E-3</v>
      </c>
      <c r="DK52" s="17">
        <v>1486</v>
      </c>
      <c r="DL52" s="72">
        <f t="shared" ref="DL52" si="2583">+DK52/DK$5</f>
        <v>2.2509694619486185E-2</v>
      </c>
      <c r="DM52" s="17">
        <v>0</v>
      </c>
      <c r="DN52" s="72">
        <f t="shared" ref="DN52" si="2584">+DM52/DM$5</f>
        <v>0</v>
      </c>
      <c r="DO52" s="17">
        <v>1137772</v>
      </c>
      <c r="DP52" s="72">
        <f t="shared" ref="DP52" si="2585">+DO52/DO$5</f>
        <v>2.4586489817068166E-2</v>
      </c>
    </row>
    <row r="53" spans="1:122" x14ac:dyDescent="0.2">
      <c r="A53" s="6" t="s">
        <v>48</v>
      </c>
      <c r="B53" s="17">
        <v>7170351</v>
      </c>
      <c r="C53" s="54">
        <f>+CU53</f>
        <v>3395079</v>
      </c>
      <c r="D53" s="60">
        <f>+C53/B53</f>
        <v>0.47348853633525051</v>
      </c>
      <c r="E53" s="60">
        <f>+(B53-C53)/B53</f>
        <v>0.52651146366474944</v>
      </c>
      <c r="F53" s="17">
        <v>17324</v>
      </c>
      <c r="G53" s="72">
        <f t="shared" si="0"/>
        <v>3.5967571053288853E-3</v>
      </c>
      <c r="H53" s="17">
        <v>37939</v>
      </c>
      <c r="I53" s="72">
        <f t="shared" si="0"/>
        <v>6.1668072683769684E-2</v>
      </c>
      <c r="J53" s="17">
        <v>52115</v>
      </c>
      <c r="K53" s="72">
        <f t="shared" ref="K53" si="2586">+J53/J$5</f>
        <v>1.4044054378233615E-2</v>
      </c>
      <c r="L53" s="17">
        <v>18255</v>
      </c>
      <c r="M53" s="72">
        <f t="shared" ref="M53" si="2587">+L53/L$5</f>
        <v>6.3870321031021977E-3</v>
      </c>
      <c r="N53" s="17">
        <v>606210</v>
      </c>
      <c r="O53" s="72">
        <f t="shared" ref="O53" si="2588">+N53/N$5</f>
        <v>2.1218038100975615E-2</v>
      </c>
      <c r="P53" s="17">
        <v>60367</v>
      </c>
      <c r="Q53" s="72">
        <f t="shared" ref="Q53" si="2589">+P53/P$5</f>
        <v>1.6724342705100859E-2</v>
      </c>
      <c r="R53" s="17">
        <v>20153</v>
      </c>
      <c r="S53" s="72">
        <f t="shared" ref="S53" si="2590">+R53/R$5</f>
        <v>6.2517352574850667E-3</v>
      </c>
      <c r="T53" s="17">
        <v>3315</v>
      </c>
      <c r="U53" s="72">
        <f t="shared" ref="U53" si="2591">+T53/T$5</f>
        <v>4.4794633832582927E-3</v>
      </c>
      <c r="V53" s="17">
        <v>12108</v>
      </c>
      <c r="W53" s="72">
        <f t="shared" ref="W53" si="2592">+V53/V$5</f>
        <v>8.6823270759101272E-3</v>
      </c>
      <c r="X53" s="17">
        <v>45613</v>
      </c>
      <c r="Y53" s="72">
        <f t="shared" ref="Y53" si="2593">+X53/X$5</f>
        <v>4.6290056888067636E-3</v>
      </c>
      <c r="Z53" s="17">
        <v>28093</v>
      </c>
      <c r="AA53" s="72">
        <f t="shared" ref="AA53" si="2594">+Z53/Z$5</f>
        <v>3.7345466234078029E-3</v>
      </c>
      <c r="AB53" s="17">
        <v>44351</v>
      </c>
      <c r="AC53" s="72">
        <f t="shared" ref="AC53" si="2595">+AB53/AB$5</f>
        <v>3.4965244463435532E-2</v>
      </c>
      <c r="AD53" s="17">
        <v>103290</v>
      </c>
      <c r="AE53" s="72">
        <f t="shared" ref="AE53" si="2596">+AD53/AD$5</f>
        <v>7.8263458943318279E-2</v>
      </c>
      <c r="AF53" s="17">
        <v>103165</v>
      </c>
      <c r="AG53" s="72">
        <f t="shared" ref="AG53" si="2597">+AF53/AF$5</f>
        <v>7.6980424295593486E-3</v>
      </c>
      <c r="AH53" s="17">
        <v>33765</v>
      </c>
      <c r="AI53" s="72">
        <f t="shared" ref="AI53" si="2598">+AH53/AH$5</f>
        <v>5.1492826842578507E-3</v>
      </c>
      <c r="AJ53" s="17">
        <v>34533</v>
      </c>
      <c r="AK53" s="72">
        <f t="shared" ref="AK53" si="2599">+AJ53/AJ$5</f>
        <v>9.5199316763713935E-3</v>
      </c>
      <c r="AL53" s="17">
        <v>38152</v>
      </c>
      <c r="AM53" s="72">
        <f t="shared" ref="AM53" si="2600">+AL53/AL$5</f>
        <v>1.290850397435893E-2</v>
      </c>
      <c r="AN53" s="17">
        <v>14474</v>
      </c>
      <c r="AO53" s="72">
        <f t="shared" ref="AO53" si="2601">+AN53/AN$5</f>
        <v>3.242011668912526E-3</v>
      </c>
      <c r="AP53" s="17">
        <v>21096</v>
      </c>
      <c r="AQ53" s="72">
        <f t="shared" ref="AQ53" si="2602">+AP53/AP$5</f>
        <v>4.0505178061692061E-3</v>
      </c>
      <c r="AR53" s="17">
        <v>11967</v>
      </c>
      <c r="AS53" s="72">
        <f t="shared" ref="AS53" si="2603">+AR53/AR$5</f>
        <v>8.8735480474412647E-3</v>
      </c>
      <c r="AT53" s="17">
        <v>24196</v>
      </c>
      <c r="AU53" s="72">
        <f t="shared" ref="AU53" si="2604">+AT53/AT$5</f>
        <v>5.5766147256647121E-3</v>
      </c>
      <c r="AV53" s="17">
        <v>36954</v>
      </c>
      <c r="AW53" s="72">
        <f t="shared" ref="AW53" si="2605">+AV53/AV$5</f>
        <v>5.6658344387797346E-3</v>
      </c>
      <c r="AX53" s="17">
        <v>68025</v>
      </c>
      <c r="AY53" s="72">
        <f t="shared" ref="AY53" si="2606">+AX53/AX$5</f>
        <v>6.3674622445292709E-3</v>
      </c>
      <c r="AZ53" s="17">
        <v>68996</v>
      </c>
      <c r="BA53" s="72">
        <f t="shared" ref="BA53" si="2607">+AZ53/AZ$5</f>
        <v>1.33125362739408E-2</v>
      </c>
      <c r="BB53" s="17">
        <v>12375</v>
      </c>
      <c r="BC53" s="72">
        <f t="shared" ref="BC53" si="2608">+BB53/BB$5</f>
        <v>3.6393387372979724E-3</v>
      </c>
      <c r="BD53" s="17">
        <v>39020</v>
      </c>
      <c r="BE53" s="17">
        <v>72545</v>
      </c>
      <c r="BF53" s="72">
        <f t="shared" ref="BF53" si="2609">+BE53/BE$5</f>
        <v>7.4654743038261265E-2</v>
      </c>
      <c r="BG53" s="17">
        <v>29337</v>
      </c>
      <c r="BH53" s="72">
        <f t="shared" ref="BH53" si="2610">+BG53/BG$5</f>
        <v>1.4110493480083364E-2</v>
      </c>
      <c r="BI53" s="17">
        <v>22827</v>
      </c>
      <c r="BJ53" s="72">
        <f t="shared" ref="BJ53" si="2611">+BI53/BI$5</f>
        <v>1.9971128608923885E-2</v>
      </c>
      <c r="BK53" s="17">
        <v>5891</v>
      </c>
      <c r="BL53" s="72">
        <f t="shared" ref="BL53" si="2612">+BK53/BK$5</f>
        <v>6.1691031709462576E-3</v>
      </c>
      <c r="BM53" s="17">
        <v>32614</v>
      </c>
      <c r="BN53" s="72">
        <f t="shared" ref="BN53" si="2613">+BM53/BM$5</f>
        <v>4.2262958953976863E-3</v>
      </c>
      <c r="BO53" s="17">
        <v>20289</v>
      </c>
      <c r="BP53" s="72">
        <f t="shared" ref="BP53" si="2614">+BO53/BO$5</f>
        <v>1.1257188671236715E-2</v>
      </c>
      <c r="BQ53" s="17">
        <v>91179</v>
      </c>
      <c r="BR53" s="72">
        <f t="shared" ref="BR53" si="2615">+BQ53/BQ$5</f>
        <v>4.4808787533054091E-3</v>
      </c>
      <c r="BS53" s="17">
        <v>24320</v>
      </c>
      <c r="BT53" s="72">
        <f t="shared" ref="BT53" si="2616">+BS53/BS$5</f>
        <v>3.2140768106208324E-3</v>
      </c>
      <c r="BU53" s="17">
        <v>37048</v>
      </c>
      <c r="BV53" s="72">
        <f t="shared" ref="BV53" si="2617">+BU53/BU$5</f>
        <v>3.773957776249777E-2</v>
      </c>
      <c r="BW53" s="17">
        <v>66756</v>
      </c>
      <c r="BX53" s="72">
        <f t="shared" ref="BX53" si="2618">+BW53/BW$5</f>
        <v>5.3506029126625249E-3</v>
      </c>
      <c r="BY53" s="17">
        <v>31871</v>
      </c>
      <c r="BZ53" s="72">
        <f t="shared" ref="BZ53" si="2619">+BY53/BY$5</f>
        <v>8.8852522543494405E-3</v>
      </c>
      <c r="CA53" s="17">
        <v>284592</v>
      </c>
      <c r="CB53" s="72">
        <f t="shared" ref="CB53" si="2620">+CA53/CA$5</f>
        <v>0.10212289540541704</v>
      </c>
      <c r="CC53" s="17">
        <v>55855</v>
      </c>
      <c r="CD53" s="72">
        <f t="shared" ref="CD53" si="2621">+CC53/CC$5</f>
        <v>4.1421202197463184E-3</v>
      </c>
      <c r="CE53" s="17">
        <v>6203</v>
      </c>
      <c r="CF53" s="72">
        <f t="shared" ref="CF53" si="2622">+CE53/CE$5</f>
        <v>5.8227729278137611E-3</v>
      </c>
      <c r="CG53" s="17">
        <v>18470</v>
      </c>
      <c r="CH53" s="72">
        <f t="shared" ref="CH53" si="2623">+CG53/CG$5</f>
        <v>4.7156804673298067E-3</v>
      </c>
      <c r="CI53" s="17">
        <v>21290</v>
      </c>
      <c r="CJ53" s="72">
        <f t="shared" ref="CJ53" si="2624">+CI53/CI$5</f>
        <v>2.0497820722536145E-2</v>
      </c>
      <c r="CK53" s="17">
        <v>14852</v>
      </c>
      <c r="CL53" s="72">
        <f t="shared" ref="CL53" si="2625">+CK53/CK$5</f>
        <v>2.6635547623953845E-3</v>
      </c>
      <c r="CM53" s="17">
        <v>120172</v>
      </c>
      <c r="CN53" s="72">
        <f t="shared" ref="CN53" si="2626">+CM53/CM$5</f>
        <v>6.0112034522151548E-3</v>
      </c>
      <c r="CO53" s="17">
        <v>48010</v>
      </c>
      <c r="CP53" s="72">
        <f t="shared" ref="CP53" si="2627">+CO53/CO$5</f>
        <v>1.8614392829988675E-2</v>
      </c>
      <c r="CQ53" s="17">
        <v>2700</v>
      </c>
      <c r="CR53" s="72">
        <f t="shared" ref="CR53" si="2628">+CQ53/CQ$5</f>
        <v>4.9421765345458142E-3</v>
      </c>
      <c r="CS53" s="21">
        <v>32934</v>
      </c>
      <c r="CT53" s="72">
        <f t="shared" ref="CT53" si="2629">+CS53/CS$5</f>
        <v>5.3005427366920712E-3</v>
      </c>
      <c r="CU53" s="20">
        <v>3395079</v>
      </c>
      <c r="CV53" s="72">
        <f t="shared" ref="CV53" si="2630">+CU53/CU$5</f>
        <v>0.70776581355943513</v>
      </c>
      <c r="CW53" s="17">
        <v>7469</v>
      </c>
      <c r="CX53" s="72">
        <f t="shared" ref="CX53" si="2631">+CW53/CW$5</f>
        <v>3.2180968289962199E-3</v>
      </c>
      <c r="CY53" s="17">
        <v>43174</v>
      </c>
      <c r="CZ53" s="72">
        <f t="shared" ref="CZ53" si="2632">+CY53/CY$5</f>
        <v>7.6655821858219219E-3</v>
      </c>
      <c r="DA53" s="17">
        <v>17009</v>
      </c>
      <c r="DB53" s="72">
        <f t="shared" ref="DB53" si="2633">+DA53/DA$5</f>
        <v>3.1118445486462407E-2</v>
      </c>
      <c r="DC53" s="17">
        <v>7416</v>
      </c>
      <c r="DD53" s="72">
        <f t="shared" ref="DD53" si="2634">+DC53/DC$5</f>
        <v>4.3735775994508258E-3</v>
      </c>
      <c r="DE53" s="17">
        <v>5651</v>
      </c>
      <c r="DF53" s="72">
        <f t="shared" ref="DF53" si="2635">+DE53/DE$5</f>
        <v>0.18321229412527559</v>
      </c>
      <c r="DG53" s="17">
        <v>10948</v>
      </c>
      <c r="DH53" s="72">
        <f t="shared" ref="DH53" si="2636">+DG53/DG$5</f>
        <v>0.11579303634132927</v>
      </c>
      <c r="DI53" s="17">
        <v>1507</v>
      </c>
      <c r="DJ53" s="72">
        <f t="shared" ref="DJ53" si="2637">+DI53/DI$5</f>
        <v>0.10307797537619699</v>
      </c>
      <c r="DK53" s="17">
        <v>410</v>
      </c>
      <c r="DL53" s="72">
        <f t="shared" ref="DL53" si="2638">+DK53/DK$5</f>
        <v>6.2106156083373727E-3</v>
      </c>
      <c r="DM53" s="17">
        <v>131</v>
      </c>
      <c r="DN53" s="72">
        <f t="shared" ref="DN53" si="2639">+DM53/DM$5</f>
        <v>0.14507198228128459</v>
      </c>
      <c r="DO53" s="17">
        <v>1085951</v>
      </c>
      <c r="DP53" s="72">
        <f t="shared" ref="DP53" si="2640">+DO53/DO$5</f>
        <v>2.3466672763378774E-2</v>
      </c>
    </row>
    <row r="54" spans="1:122" x14ac:dyDescent="0.2">
      <c r="A54" s="6" t="s">
        <v>49</v>
      </c>
      <c r="B54" s="17">
        <v>1844128</v>
      </c>
      <c r="C54" s="54">
        <f>+CW54</f>
        <v>1284522</v>
      </c>
      <c r="D54" s="60">
        <f>+C54/B54</f>
        <v>0.69654709434486106</v>
      </c>
      <c r="E54" s="60">
        <f>+(B54-C54)/B54</f>
        <v>0.30345290565513888</v>
      </c>
      <c r="F54" s="17">
        <v>2869</v>
      </c>
      <c r="G54" s="72">
        <f t="shared" si="0"/>
        <v>5.956532056793218E-4</v>
      </c>
      <c r="H54" s="17">
        <v>658</v>
      </c>
      <c r="I54" s="72">
        <f t="shared" si="0"/>
        <v>1.0695482702738725E-3</v>
      </c>
      <c r="J54" s="17">
        <v>2529</v>
      </c>
      <c r="K54" s="72">
        <f t="shared" ref="K54" si="2641">+J54/J$5</f>
        <v>6.8151997548791734E-4</v>
      </c>
      <c r="L54" s="17">
        <v>1199</v>
      </c>
      <c r="M54" s="72">
        <f t="shared" ref="M54" si="2642">+L54/L$5</f>
        <v>4.1950432712240676E-4</v>
      </c>
      <c r="N54" s="17">
        <v>14826</v>
      </c>
      <c r="O54" s="72">
        <f t="shared" ref="O54" si="2643">+N54/N$5</f>
        <v>5.1892682879705785E-4</v>
      </c>
      <c r="P54" s="17">
        <v>3034</v>
      </c>
      <c r="Q54" s="72">
        <f t="shared" ref="Q54" si="2644">+P54/P$5</f>
        <v>8.405528809991553E-4</v>
      </c>
      <c r="R54" s="17">
        <v>4250</v>
      </c>
      <c r="S54" s="72">
        <f t="shared" ref="S54" si="2645">+R54/R$5</f>
        <v>1.3184079216152203E-3</v>
      </c>
      <c r="T54" s="17">
        <v>2902</v>
      </c>
      <c r="U54" s="72">
        <f t="shared" ref="U54" si="2646">+T54/T$5</f>
        <v>3.9213884579835795E-3</v>
      </c>
      <c r="V54" s="17">
        <v>11333</v>
      </c>
      <c r="W54" s="72">
        <f t="shared" ref="W54" si="2647">+V54/V$5</f>
        <v>8.1265950405756092E-3</v>
      </c>
      <c r="X54" s="17">
        <v>14787</v>
      </c>
      <c r="Y54" s="72">
        <f t="shared" ref="Y54" si="2648">+X54/X$5</f>
        <v>1.5006490939071231E-3</v>
      </c>
      <c r="Z54" s="17">
        <v>7137</v>
      </c>
      <c r="AA54" s="72">
        <f t="shared" ref="AA54" si="2649">+Z54/Z$5</f>
        <v>9.487580269555223E-4</v>
      </c>
      <c r="AB54" s="17">
        <v>1152</v>
      </c>
      <c r="AC54" s="72">
        <f t="shared" ref="AC54" si="2650">+AB54/AB$5</f>
        <v>9.0820864516871628E-4</v>
      </c>
      <c r="AD54" s="17">
        <v>562</v>
      </c>
      <c r="AE54" s="72">
        <f t="shared" ref="AE54" si="2651">+AD54/AD$5</f>
        <v>4.2583080575220132E-4</v>
      </c>
      <c r="AF54" s="17">
        <v>8418</v>
      </c>
      <c r="AG54" s="72">
        <f t="shared" ref="AG54" si="2652">+AF54/AF$5</f>
        <v>6.281405629043823E-4</v>
      </c>
      <c r="AH54" s="17">
        <v>6943</v>
      </c>
      <c r="AI54" s="72">
        <f t="shared" ref="AI54" si="2653">+AH54/AH$5</f>
        <v>1.0588322131438548E-3</v>
      </c>
      <c r="AJ54" s="17">
        <v>1714</v>
      </c>
      <c r="AK54" s="72">
        <f t="shared" ref="AK54" si="2654">+AJ54/AJ$5</f>
        <v>4.7250927788783392E-4</v>
      </c>
      <c r="AL54" s="17">
        <v>3388</v>
      </c>
      <c r="AM54" s="72">
        <f t="shared" ref="AM54" si="2655">+AL54/AL$5</f>
        <v>1.1463097993585673E-3</v>
      </c>
      <c r="AN54" s="17">
        <v>19127</v>
      </c>
      <c r="AO54" s="72">
        <f t="shared" ref="AO54" si="2656">+AN54/AN$5</f>
        <v>4.2842308409071364E-3</v>
      </c>
      <c r="AP54" s="17">
        <v>2542</v>
      </c>
      <c r="AQ54" s="72">
        <f t="shared" ref="AQ54" si="2657">+AP54/AP$5</f>
        <v>4.8807433936680513E-4</v>
      </c>
      <c r="AR54" s="17">
        <v>597</v>
      </c>
      <c r="AS54" s="72">
        <f t="shared" ref="AS54" si="2658">+AR54/AR$5</f>
        <v>4.4267637539253235E-4</v>
      </c>
      <c r="AT54" s="17">
        <v>73761</v>
      </c>
      <c r="AU54" s="72">
        <f t="shared" ref="AU54" si="2659">+AT54/AT$5</f>
        <v>1.7000193369968376E-2</v>
      </c>
      <c r="AV54" s="17">
        <v>5719</v>
      </c>
      <c r="AW54" s="72">
        <f t="shared" ref="AW54" si="2660">+AV54/AV$5</f>
        <v>8.7684437829142455E-4</v>
      </c>
      <c r="AX54" s="17">
        <v>12689</v>
      </c>
      <c r="AY54" s="72">
        <f t="shared" ref="AY54" si="2661">+AX54/AX$5</f>
        <v>1.1877505096777937E-3</v>
      </c>
      <c r="AZ54" s="17">
        <v>1584</v>
      </c>
      <c r="BA54" s="72">
        <f t="shared" ref="BA54" si="2662">+AZ54/AZ$5</f>
        <v>3.0562724589718574E-4</v>
      </c>
      <c r="BB54" s="17">
        <v>1556</v>
      </c>
      <c r="BC54" s="72">
        <f t="shared" ref="BC54" si="2663">+BB54/BB$5</f>
        <v>4.5760089496853701E-4</v>
      </c>
      <c r="BD54" s="17">
        <v>2975</v>
      </c>
      <c r="BE54" s="17">
        <v>361</v>
      </c>
      <c r="BF54" s="72">
        <f t="shared" ref="BF54" si="2664">+BE54/BE$5</f>
        <v>3.7149854899458704E-4</v>
      </c>
      <c r="BG54" s="17">
        <v>555</v>
      </c>
      <c r="BH54" s="72">
        <f t="shared" ref="BH54" si="2665">+BG54/BG$5</f>
        <v>2.669435825560305E-4</v>
      </c>
      <c r="BI54" s="17">
        <v>864</v>
      </c>
      <c r="BJ54" s="72">
        <f t="shared" ref="BJ54" si="2666">+BI54/BI$5</f>
        <v>7.5590551181102365E-4</v>
      </c>
      <c r="BK54" s="17">
        <v>959</v>
      </c>
      <c r="BL54" s="72">
        <f t="shared" ref="BL54" si="2667">+BK54/BK$5</f>
        <v>1.0042726092238093E-3</v>
      </c>
      <c r="BM54" s="17">
        <v>11674</v>
      </c>
      <c r="BN54" s="72">
        <f t="shared" ref="BN54" si="2668">+BM54/BM$5</f>
        <v>1.512779121937591E-3</v>
      </c>
      <c r="BO54" s="17">
        <v>840</v>
      </c>
      <c r="BP54" s="72">
        <f t="shared" ref="BP54" si="2669">+BO54/BO$5</f>
        <v>4.6606725239483666E-4</v>
      </c>
      <c r="BQ54" s="17">
        <v>16921</v>
      </c>
      <c r="BR54" s="72">
        <f t="shared" ref="BR54" si="2670">+BQ54/BQ$5</f>
        <v>8.3156153702805286E-4</v>
      </c>
      <c r="BS54" s="17">
        <v>14988</v>
      </c>
      <c r="BT54" s="72">
        <f t="shared" ref="BT54" si="2671">+BS54/BS$5</f>
        <v>1.9807805607559635E-3</v>
      </c>
      <c r="BU54" s="17">
        <v>1091</v>
      </c>
      <c r="BV54" s="72">
        <f t="shared" ref="BV54" si="2672">+BU54/BU$5</f>
        <v>1.1113657778796444E-3</v>
      </c>
      <c r="BW54" s="17">
        <v>90649</v>
      </c>
      <c r="BX54" s="72">
        <f t="shared" ref="BX54" si="2673">+BW54/BW$5</f>
        <v>7.265666058930211E-3</v>
      </c>
      <c r="BY54" s="17">
        <v>3013</v>
      </c>
      <c r="BZ54" s="72">
        <f t="shared" ref="BZ54" si="2674">+BY54/BY$5</f>
        <v>8.3998823514652395E-4</v>
      </c>
      <c r="CA54" s="17">
        <v>1314</v>
      </c>
      <c r="CB54" s="72">
        <f t="shared" ref="CB54" si="2675">+CA54/CA$5</f>
        <v>4.7151530809972871E-4</v>
      </c>
      <c r="CC54" s="17">
        <v>55722</v>
      </c>
      <c r="CD54" s="72">
        <f t="shared" ref="CD54" si="2676">+CC54/CC$5</f>
        <v>4.1322571459082337E-3</v>
      </c>
      <c r="CE54" s="17">
        <v>652</v>
      </c>
      <c r="CF54" s="72">
        <f t="shared" ref="CF54" si="2677">+CE54/CE$5</f>
        <v>6.1203416877874772E-4</v>
      </c>
      <c r="CG54" s="17">
        <v>4817</v>
      </c>
      <c r="CH54" s="72">
        <f t="shared" ref="CH54" si="2678">+CG54/CG$5</f>
        <v>1.2298555934557487E-3</v>
      </c>
      <c r="CI54" s="17">
        <v>699</v>
      </c>
      <c r="CJ54" s="72">
        <f t="shared" ref="CJ54" si="2679">+CI54/CI$5</f>
        <v>6.729909199179317E-4</v>
      </c>
      <c r="CK54" s="17">
        <v>5996</v>
      </c>
      <c r="CL54" s="72">
        <f t="shared" ref="CL54" si="2680">+CK54/CK$5</f>
        <v>1.0753214621143769E-3</v>
      </c>
      <c r="CM54" s="17">
        <v>8622</v>
      </c>
      <c r="CN54" s="72">
        <f t="shared" ref="CN54" si="2681">+CM54/CM$5</f>
        <v>4.3128679030888275E-4</v>
      </c>
      <c r="CO54" s="17">
        <v>1657</v>
      </c>
      <c r="CP54" s="72">
        <f t="shared" ref="CP54" si="2682">+CO54/CO$5</f>
        <v>6.4245050862926959E-4</v>
      </c>
      <c r="CQ54" s="17">
        <v>759</v>
      </c>
      <c r="CR54" s="72">
        <f t="shared" ref="CR54" si="2683">+CQ54/CQ$5</f>
        <v>1.3893007369334344E-3</v>
      </c>
      <c r="CS54" s="17">
        <v>83401</v>
      </c>
      <c r="CT54" s="72">
        <f t="shared" ref="CT54" si="2684">+CS54/CS$5</f>
        <v>1.3422923567828246E-2</v>
      </c>
      <c r="CU54" s="17">
        <v>3628</v>
      </c>
      <c r="CV54" s="72">
        <f t="shared" ref="CV54" si="2685">+CU54/CU$5</f>
        <v>7.563224218327852E-4</v>
      </c>
      <c r="CW54" s="20">
        <v>1284522</v>
      </c>
      <c r="CX54" s="72">
        <f t="shared" ref="CX54" si="2686">+CW54/CW$5</f>
        <v>0.55344974895914878</v>
      </c>
      <c r="CY54" s="20">
        <v>1862</v>
      </c>
      <c r="CZ54" s="72">
        <f t="shared" ref="CZ54" si="2687">+CY54/CY$5</f>
        <v>3.3059975980915412E-4</v>
      </c>
      <c r="DA54" s="17">
        <v>568</v>
      </c>
      <c r="DB54" s="72">
        <f t="shared" ref="DB54" si="2688">+DA54/DA$5</f>
        <v>1.0391720287089568E-3</v>
      </c>
      <c r="DC54" s="17">
        <v>1761</v>
      </c>
      <c r="DD54" s="72">
        <f t="shared" ref="DD54" si="2689">+DC54/DC$5</f>
        <v>1.0385477552093993E-3</v>
      </c>
      <c r="DE54" s="17">
        <v>0</v>
      </c>
      <c r="DF54" s="72">
        <f t="shared" ref="DF54" si="2690">+DE54/DE$5</f>
        <v>0</v>
      </c>
      <c r="DG54" s="17">
        <v>643</v>
      </c>
      <c r="DH54" s="72">
        <f t="shared" ref="DH54" si="2691">+DG54/DG$5</f>
        <v>6.8007784405804458E-3</v>
      </c>
      <c r="DI54" s="17">
        <v>0</v>
      </c>
      <c r="DJ54" s="72">
        <f t="shared" ref="DJ54" si="2692">+DI54/DI$5</f>
        <v>0</v>
      </c>
      <c r="DK54" s="17">
        <v>0</v>
      </c>
      <c r="DL54" s="72">
        <f t="shared" ref="DL54" si="2693">+DK54/DK$5</f>
        <v>0</v>
      </c>
      <c r="DM54" s="17">
        <v>0</v>
      </c>
      <c r="DN54" s="72">
        <f t="shared" ref="DN54" si="2694">+DM54/DM$5</f>
        <v>0</v>
      </c>
      <c r="DO54" s="17">
        <v>37339</v>
      </c>
      <c r="DP54" s="72">
        <f t="shared" ref="DP54" si="2695">+DO54/DO$5</f>
        <v>8.0687074675726627E-4</v>
      </c>
    </row>
    <row r="55" spans="1:122" x14ac:dyDescent="0.2">
      <c r="A55" s="6" t="s">
        <v>50</v>
      </c>
      <c r="B55" s="17">
        <v>5771337</v>
      </c>
      <c r="C55" s="54">
        <f>+CY55</f>
        <v>4121774</v>
      </c>
      <c r="D55" s="60">
        <f>+C55/B55</f>
        <v>0.71418009379802283</v>
      </c>
      <c r="E55" s="60">
        <f>+(B55-C55)/B55</f>
        <v>0.28581990620197711</v>
      </c>
      <c r="F55" s="17">
        <v>7675</v>
      </c>
      <c r="G55" s="72">
        <f t="shared" si="0"/>
        <v>1.5934605624220268E-3</v>
      </c>
      <c r="H55" s="17">
        <v>3814</v>
      </c>
      <c r="I55" s="72">
        <f t="shared" si="0"/>
        <v>6.1994788796725687E-3</v>
      </c>
      <c r="J55" s="17">
        <v>12996</v>
      </c>
      <c r="K55" s="72">
        <f t="shared" ref="K55" si="2696">+J55/J$5</f>
        <v>3.5021880590909347E-3</v>
      </c>
      <c r="L55" s="17">
        <v>13244</v>
      </c>
      <c r="M55" s="72">
        <f t="shared" ref="M55" si="2697">+L55/L$5</f>
        <v>4.6337909161043829E-3</v>
      </c>
      <c r="N55" s="17">
        <v>65543</v>
      </c>
      <c r="O55" s="72">
        <f t="shared" ref="O55" si="2698">+N55/N$5</f>
        <v>2.2940793969948446E-3</v>
      </c>
      <c r="P55" s="17">
        <v>15672</v>
      </c>
      <c r="Q55" s="72">
        <f t="shared" ref="Q55" si="2699">+P55/P$5</f>
        <v>4.3418407221551616E-3</v>
      </c>
      <c r="R55" s="17">
        <v>6759</v>
      </c>
      <c r="S55" s="72">
        <f t="shared" ref="S55" si="2700">+R55/R$5</f>
        <v>2.0967339158111235E-3</v>
      </c>
      <c r="T55" s="17">
        <v>1036</v>
      </c>
      <c r="U55" s="72">
        <f t="shared" ref="U55" si="2701">+T55/T$5</f>
        <v>1.3999167617060608E-3</v>
      </c>
      <c r="V55" s="17">
        <v>2723</v>
      </c>
      <c r="W55" s="72">
        <f t="shared" ref="W55" si="2702">+V55/V$5</f>
        <v>1.9525913964076047E-3</v>
      </c>
      <c r="X55" s="17">
        <v>19668</v>
      </c>
      <c r="Y55" s="72">
        <f t="shared" ref="Y55" si="2703">+X55/X$5</f>
        <v>1.9959942097088862E-3</v>
      </c>
      <c r="Z55" s="17">
        <v>11245</v>
      </c>
      <c r="AA55" s="72">
        <f t="shared" ref="AA55" si="2704">+Z55/Z$5</f>
        <v>1.4948555433816518E-3</v>
      </c>
      <c r="AB55" s="17">
        <v>4642</v>
      </c>
      <c r="AC55" s="72">
        <f t="shared" ref="AC55" si="2705">+AB55/AB$5</f>
        <v>3.6596393497163029E-3</v>
      </c>
      <c r="AD55" s="17">
        <v>3957</v>
      </c>
      <c r="AE55" s="72">
        <f t="shared" ref="AE55" si="2706">+AD55/AD$5</f>
        <v>2.9982428796467273E-3</v>
      </c>
      <c r="AF55" s="17">
        <v>361844</v>
      </c>
      <c r="AG55" s="72">
        <f t="shared" ref="AG55" si="2707">+AF55/AF$5</f>
        <v>2.7000343768540425E-2</v>
      </c>
      <c r="AH55" s="17">
        <v>35101</v>
      </c>
      <c r="AI55" s="72">
        <f t="shared" ref="AI55" si="2708">+AH55/AH$5</f>
        <v>5.3530274396604415E-3</v>
      </c>
      <c r="AJ55" s="17">
        <v>66135</v>
      </c>
      <c r="AK55" s="72">
        <f t="shared" ref="AK55" si="2709">+AJ55/AJ$5</f>
        <v>1.8231855946973102E-2</v>
      </c>
      <c r="AL55" s="17">
        <v>11508</v>
      </c>
      <c r="AM55" s="72">
        <f t="shared" ref="AM55" si="2710">+AL55/AL$5</f>
        <v>3.8936638639369518E-3</v>
      </c>
      <c r="AN55" s="17">
        <v>8445</v>
      </c>
      <c r="AO55" s="72">
        <f t="shared" ref="AO55" si="2711">+AN55/AN$5</f>
        <v>1.8915841193841566E-3</v>
      </c>
      <c r="AP55" s="17">
        <v>7543</v>
      </c>
      <c r="AQ55" s="72">
        <f t="shared" ref="AQ55" si="2712">+AP55/AP$5</f>
        <v>1.4482866805050399E-3</v>
      </c>
      <c r="AR55" s="17">
        <v>3551</v>
      </c>
      <c r="AS55" s="72">
        <f t="shared" ref="AS55" si="2713">+AR55/AR$5</f>
        <v>2.6330717068993002E-3</v>
      </c>
      <c r="AT55" s="17">
        <v>7265</v>
      </c>
      <c r="AU55" s="72">
        <f t="shared" ref="AU55" si="2714">+AT55/AT$5</f>
        <v>1.6744133733656032E-3</v>
      </c>
      <c r="AV55" s="17">
        <v>12197</v>
      </c>
      <c r="AW55" s="72">
        <f t="shared" ref="AW55" si="2715">+AV55/AV$5</f>
        <v>1.8700596051793154E-3</v>
      </c>
      <c r="AX55" s="17">
        <v>102220</v>
      </c>
      <c r="AY55" s="72">
        <f t="shared" ref="AY55" si="2716">+AX55/AX$5</f>
        <v>9.5682762313235147E-3</v>
      </c>
      <c r="AZ55" s="17">
        <v>204855</v>
      </c>
      <c r="BA55" s="72">
        <f t="shared" ref="BA55" si="2717">+AZ55/AZ$5</f>
        <v>3.9526053950926759E-2</v>
      </c>
      <c r="BB55" s="17">
        <v>27127</v>
      </c>
      <c r="BC55" s="72">
        <f t="shared" ref="BC55" si="2718">+BB55/BB$5</f>
        <v>7.9777246001359273E-3</v>
      </c>
      <c r="BD55" s="17">
        <v>22504</v>
      </c>
      <c r="BE55" s="17">
        <v>4986</v>
      </c>
      <c r="BF55" s="72">
        <f t="shared" ref="BF55" si="2719">+BE55/BE$5</f>
        <v>5.1310021199086177E-3</v>
      </c>
      <c r="BG55" s="17">
        <v>11119</v>
      </c>
      <c r="BH55" s="72">
        <f t="shared" ref="BH55" si="2720">+BG55/BG$5</f>
        <v>5.3480102602531587E-3</v>
      </c>
      <c r="BI55" s="17">
        <v>3471</v>
      </c>
      <c r="BJ55" s="72">
        <f t="shared" ref="BJ55" si="2721">+BI55/BI$5</f>
        <v>3.0367454068241468E-3</v>
      </c>
      <c r="BK55" s="17">
        <v>1330</v>
      </c>
      <c r="BL55" s="72">
        <f t="shared" ref="BL55" si="2722">+BK55/BK$5</f>
        <v>1.3927868303103925E-3</v>
      </c>
      <c r="BM55" s="17">
        <v>13884</v>
      </c>
      <c r="BN55" s="72">
        <f t="shared" ref="BN55" si="2723">+BM55/BM$5</f>
        <v>1.7991626973600748E-3</v>
      </c>
      <c r="BO55" s="17">
        <v>4459</v>
      </c>
      <c r="BP55" s="72">
        <f t="shared" ref="BP55" si="2724">+BO55/BO$5</f>
        <v>2.4740403314625911E-3</v>
      </c>
      <c r="BQ55" s="17">
        <v>33052</v>
      </c>
      <c r="BR55" s="72">
        <f t="shared" ref="BR55" si="2725">+BQ55/BQ$5</f>
        <v>1.6242995048668047E-3</v>
      </c>
      <c r="BS55" s="17">
        <v>9065</v>
      </c>
      <c r="BT55" s="72">
        <f t="shared" ref="BT55" si="2726">+BS55/BS$5</f>
        <v>1.1980101269851086E-3</v>
      </c>
      <c r="BU55" s="17">
        <v>13880</v>
      </c>
      <c r="BV55" s="72">
        <f t="shared" ref="BV55" si="2727">+BU55/BU$5</f>
        <v>1.4139098988972929E-2</v>
      </c>
      <c r="BW55" s="17">
        <v>34595</v>
      </c>
      <c r="BX55" s="72">
        <f t="shared" ref="BX55" si="2728">+BW55/BW$5</f>
        <v>2.7728460028096356E-3</v>
      </c>
      <c r="BY55" s="17">
        <v>7634</v>
      </c>
      <c r="BZ55" s="72">
        <f t="shared" ref="BZ55" si="2729">+BY55/BY$5</f>
        <v>2.1282675695680599E-3</v>
      </c>
      <c r="CA55" s="17">
        <v>5623</v>
      </c>
      <c r="CB55" s="72">
        <f t="shared" ref="CB55" si="2730">+CA55/CA$5</f>
        <v>2.0177553861832377E-3</v>
      </c>
      <c r="CC55" s="17">
        <v>29621</v>
      </c>
      <c r="CD55" s="72">
        <f t="shared" ref="CD55" si="2731">+CC55/CC$5</f>
        <v>2.19664744479645E-3</v>
      </c>
      <c r="CE55" s="17">
        <v>3246</v>
      </c>
      <c r="CF55" s="72">
        <f t="shared" ref="CF55" si="2732">+CE55/CE$5</f>
        <v>3.0470290059138273E-3</v>
      </c>
      <c r="CG55" s="17">
        <v>5296</v>
      </c>
      <c r="CH55" s="72">
        <f t="shared" ref="CH55" si="2733">+CG55/CG$5</f>
        <v>1.352151800486121E-3</v>
      </c>
      <c r="CI55" s="17">
        <v>11016</v>
      </c>
      <c r="CJ55" s="72">
        <f t="shared" ref="CJ55" si="2734">+CI55/CI$5</f>
        <v>1.0606105828062855E-2</v>
      </c>
      <c r="CK55" s="17">
        <v>15707</v>
      </c>
      <c r="CL55" s="72">
        <f t="shared" ref="CL55" si="2735">+CK55/CK$5</f>
        <v>2.8168902944347091E-3</v>
      </c>
      <c r="CM55" s="17">
        <v>34696</v>
      </c>
      <c r="CN55" s="72">
        <f t="shared" ref="CN55" si="2736">+CM55/CM$5</f>
        <v>1.7355516674271627E-3</v>
      </c>
      <c r="CO55" s="17">
        <v>4030</v>
      </c>
      <c r="CP55" s="72">
        <f t="shared" ref="CP55" si="2737">+CO55/CO$5</f>
        <v>1.5625078755437275E-3</v>
      </c>
      <c r="CQ55" s="17">
        <v>788</v>
      </c>
      <c r="CR55" s="72">
        <f t="shared" ref="CR55" si="2738">+CQ55/CQ$5</f>
        <v>1.4423833737859635E-3</v>
      </c>
      <c r="CS55" s="17">
        <v>13711</v>
      </c>
      <c r="CT55" s="72">
        <f t="shared" ref="CT55" si="2739">+CS55/CS$5</f>
        <v>2.2067086130681058E-3</v>
      </c>
      <c r="CU55" s="17">
        <v>15568</v>
      </c>
      <c r="CV55" s="72">
        <f t="shared" ref="CV55" si="2740">+CU55/CU$5</f>
        <v>3.2454320460564498E-3</v>
      </c>
      <c r="CW55" s="17">
        <v>6440</v>
      </c>
      <c r="CX55" s="72">
        <f t="shared" ref="CX55" si="2741">+CW55/CW$5</f>
        <v>2.7747414083191401E-3</v>
      </c>
      <c r="CY55" s="20">
        <v>4121774</v>
      </c>
      <c r="CZ55" s="72">
        <f t="shared" ref="CZ55" si="2742">+CY55/CY$5</f>
        <v>0.73182464789882729</v>
      </c>
      <c r="DA55" s="20">
        <v>3657</v>
      </c>
      <c r="DB55" s="72">
        <f t="shared" ref="DB55" si="2743">+DA55/DA$5</f>
        <v>6.6905846989236883E-3</v>
      </c>
      <c r="DC55" s="17">
        <v>15864</v>
      </c>
      <c r="DD55" s="72">
        <f t="shared" ref="DD55" si="2744">+DC55/DC$5</f>
        <v>9.35577602989319E-3</v>
      </c>
      <c r="DE55" s="17">
        <v>0</v>
      </c>
      <c r="DF55" s="72">
        <f t="shared" ref="DF55" si="2745">+DE55/DE$5</f>
        <v>0</v>
      </c>
      <c r="DG55" s="17">
        <v>669</v>
      </c>
      <c r="DH55" s="72">
        <f t="shared" ref="DH55" si="2746">+DG55/DG$5</f>
        <v>7.0757710369336209E-3</v>
      </c>
      <c r="DI55" s="17">
        <v>0</v>
      </c>
      <c r="DJ55" s="72">
        <f t="shared" ref="DJ55" si="2747">+DI55/DI$5</f>
        <v>0</v>
      </c>
      <c r="DK55" s="17">
        <v>97</v>
      </c>
      <c r="DL55" s="72">
        <f t="shared" ref="DL55" si="2748">+DK55/DK$5</f>
        <v>1.4693407658749394E-3</v>
      </c>
      <c r="DM55" s="17">
        <v>0</v>
      </c>
      <c r="DN55" s="72">
        <f t="shared" ref="DN55" si="2749">+DM55/DM$5</f>
        <v>0</v>
      </c>
      <c r="DO55" s="17">
        <v>306790</v>
      </c>
      <c r="DP55" s="72">
        <f t="shared" ref="DP55" si="2750">+DO55/DO$5</f>
        <v>6.629526136148845E-3</v>
      </c>
    </row>
    <row r="56" spans="1:122" x14ac:dyDescent="0.2">
      <c r="A56" s="6" t="s">
        <v>51</v>
      </c>
      <c r="B56" s="17">
        <v>586107</v>
      </c>
      <c r="C56" s="54">
        <f>+DA56</f>
        <v>238260</v>
      </c>
      <c r="D56" s="60">
        <f>+C56/B56</f>
        <v>0.40651280397606582</v>
      </c>
      <c r="E56" s="60">
        <f>+(B56-C56)/B56</f>
        <v>0.59348719602393418</v>
      </c>
      <c r="F56" s="17">
        <v>1883</v>
      </c>
      <c r="G56" s="72">
        <f t="shared" si="0"/>
        <v>3.9094283244829663E-4</v>
      </c>
      <c r="H56" s="17">
        <v>2562</v>
      </c>
      <c r="I56" s="72">
        <f t="shared" si="0"/>
        <v>4.1644113502152915E-3</v>
      </c>
      <c r="J56" s="17">
        <v>4920</v>
      </c>
      <c r="K56" s="72">
        <f t="shared" ref="K56" si="2751">+J56/J$5</f>
        <v>1.3258514351129117E-3</v>
      </c>
      <c r="L56" s="17">
        <v>984</v>
      </c>
      <c r="M56" s="72">
        <f t="shared" ref="M56" si="2752">+L56/L$5</f>
        <v>3.4428044861421872E-4</v>
      </c>
      <c r="N56" s="17">
        <v>24036</v>
      </c>
      <c r="O56" s="72">
        <f t="shared" ref="O56" si="2753">+N56/N$5</f>
        <v>8.41287282946586E-4</v>
      </c>
      <c r="P56" s="17">
        <v>37993</v>
      </c>
      <c r="Q56" s="72">
        <f t="shared" ref="Q56" si="2754">+P56/P$5</f>
        <v>1.0525750035530952E-2</v>
      </c>
      <c r="R56" s="17">
        <v>1038</v>
      </c>
      <c r="S56" s="72">
        <f t="shared" ref="S56" si="2755">+R56/R$5</f>
        <v>3.2200174650272908E-4</v>
      </c>
      <c r="T56" s="17">
        <v>131</v>
      </c>
      <c r="U56" s="72">
        <f t="shared" ref="U56" si="2756">+T56/T$5</f>
        <v>1.7701650172151926E-4</v>
      </c>
      <c r="V56" s="17">
        <v>304</v>
      </c>
      <c r="W56" s="72">
        <f t="shared" ref="W56" si="2757">+V56/V$5</f>
        <v>2.1799037256992721E-4</v>
      </c>
      <c r="X56" s="17">
        <v>2572</v>
      </c>
      <c r="Y56" s="72">
        <f t="shared" ref="Y56" si="2758">+X56/X$5</f>
        <v>2.6101775001887611E-4</v>
      </c>
      <c r="Z56" s="17">
        <v>2506</v>
      </c>
      <c r="AA56" s="72">
        <f t="shared" ref="AA56" si="2759">+Z56/Z$5</f>
        <v>3.3313543723560864E-4</v>
      </c>
      <c r="AB56" s="17">
        <v>295</v>
      </c>
      <c r="AC56" s="72">
        <f t="shared" ref="AC56" si="2760">+AB56/AB$5</f>
        <v>2.325707902124751E-4</v>
      </c>
      <c r="AD56" s="17">
        <v>13739</v>
      </c>
      <c r="AE56" s="72">
        <f t="shared" ref="AE56" si="2761">+AD56/AD$5</f>
        <v>1.0410123559127214E-2</v>
      </c>
      <c r="AF56" s="17">
        <v>7417</v>
      </c>
      <c r="AG56" s="72">
        <f t="shared" ref="AG56" si="2762">+AF56/AF$5</f>
        <v>5.5344720302468559E-4</v>
      </c>
      <c r="AH56" s="17">
        <v>4090</v>
      </c>
      <c r="AI56" s="72">
        <f t="shared" ref="AI56" si="2763">+AH56/AH$5</f>
        <v>6.2373955808128561E-4</v>
      </c>
      <c r="AJ56" s="17">
        <v>6231</v>
      </c>
      <c r="AK56" s="72">
        <f t="shared" ref="AK56" si="2764">+AJ56/AJ$5</f>
        <v>1.7177393877007543E-3</v>
      </c>
      <c r="AL56" s="17">
        <v>6011</v>
      </c>
      <c r="AM56" s="72">
        <f t="shared" ref="AM56" si="2765">+AL56/AL$5</f>
        <v>2.0337863648005748E-3</v>
      </c>
      <c r="AN56" s="17">
        <v>2518</v>
      </c>
      <c r="AO56" s="72">
        <f t="shared" ref="AO56" si="2766">+AN56/AN$5</f>
        <v>5.6400341179506288E-4</v>
      </c>
      <c r="AP56" s="17">
        <v>2911</v>
      </c>
      <c r="AQ56" s="72">
        <f t="shared" ref="AQ56" si="2767">+AP56/AP$5</f>
        <v>5.5892384024263167E-4</v>
      </c>
      <c r="AR56" s="17">
        <v>2820</v>
      </c>
      <c r="AS56" s="72">
        <f t="shared" ref="AS56" si="2768">+AR56/AR$5</f>
        <v>2.091034135020002E-3</v>
      </c>
      <c r="AT56" s="17">
        <v>1169</v>
      </c>
      <c r="AU56" s="72">
        <f t="shared" ref="AU56" si="2769">+AT56/AT$5</f>
        <v>2.6942728609282725E-4</v>
      </c>
      <c r="AV56" s="17">
        <v>2801</v>
      </c>
      <c r="AW56" s="72">
        <f t="shared" ref="AW56" si="2770">+AV56/AV$5</f>
        <v>4.2945289449104388E-4</v>
      </c>
      <c r="AX56" s="17">
        <v>9173</v>
      </c>
      <c r="AY56" s="72">
        <f t="shared" ref="AY56" si="2771">+AX56/AX$5</f>
        <v>8.5863625386353552E-4</v>
      </c>
      <c r="AZ56" s="17">
        <v>9377</v>
      </c>
      <c r="BA56" s="72">
        <f t="shared" ref="BA56" si="2772">+AZ56/AZ$5</f>
        <v>1.8092592706931256E-3</v>
      </c>
      <c r="BB56" s="17">
        <v>771</v>
      </c>
      <c r="BC56" s="72">
        <f t="shared" ref="BC56" si="2773">+BB56/BB$5</f>
        <v>2.2674183163286764E-4</v>
      </c>
      <c r="BD56" s="17">
        <v>6698</v>
      </c>
      <c r="BE56" s="17">
        <v>16012</v>
      </c>
      <c r="BF56" s="72">
        <f t="shared" ref="BF56" si="2774">+BE56/BE$5</f>
        <v>1.6477658632967667E-2</v>
      </c>
      <c r="BG56" s="17">
        <v>19940</v>
      </c>
      <c r="BH56" s="72">
        <f t="shared" ref="BH56" si="2775">+BG56/BG$5</f>
        <v>9.5907297948959417E-3</v>
      </c>
      <c r="BI56" s="17">
        <v>3652</v>
      </c>
      <c r="BJ56" s="72">
        <f t="shared" ref="BJ56" si="2776">+BI56/BI$5</f>
        <v>3.1951006124234472E-3</v>
      </c>
      <c r="BK56" s="17">
        <v>1433</v>
      </c>
      <c r="BL56" s="72">
        <f t="shared" ref="BL56" si="2777">+BK56/BK$5</f>
        <v>1.5006492690487162E-3</v>
      </c>
      <c r="BM56" s="17">
        <v>2882</v>
      </c>
      <c r="BN56" s="72">
        <f t="shared" ref="BN56" si="2778">+BM56/BM$5</f>
        <v>3.7346491600343814E-4</v>
      </c>
      <c r="BO56" s="17">
        <v>6129</v>
      </c>
      <c r="BP56" s="72">
        <f t="shared" ref="BP56" si="2779">+BO56/BO$5</f>
        <v>3.4006264165808973E-3</v>
      </c>
      <c r="BQ56" s="17">
        <v>6121</v>
      </c>
      <c r="BR56" s="72">
        <f t="shared" ref="BR56" si="2780">+BQ56/BQ$5</f>
        <v>3.008089455793813E-4</v>
      </c>
      <c r="BS56" s="17">
        <v>1657</v>
      </c>
      <c r="BT56" s="72">
        <f t="shared" ref="BT56" si="2781">+BS56/BS$5</f>
        <v>2.1898541427626311E-4</v>
      </c>
      <c r="BU56" s="17">
        <v>7458</v>
      </c>
      <c r="BV56" s="72">
        <f t="shared" ref="BV56" si="2782">+BU56/BU$5</f>
        <v>7.5972190388876159E-3</v>
      </c>
      <c r="BW56" s="17">
        <v>4646</v>
      </c>
      <c r="BX56" s="72">
        <f t="shared" ref="BX56" si="2783">+BW56/BW$5</f>
        <v>3.7238452172434072E-4</v>
      </c>
      <c r="BY56" s="17">
        <v>3563</v>
      </c>
      <c r="BZ56" s="72">
        <f t="shared" ref="BZ56" si="2784">+BY56/BY$5</f>
        <v>9.9332163353038996E-4</v>
      </c>
      <c r="CA56" s="17">
        <v>8660</v>
      </c>
      <c r="CB56" s="72">
        <f t="shared" ref="CB56" si="2785">+CA56/CA$5</f>
        <v>3.1075514217227176E-3</v>
      </c>
      <c r="CC56" s="17">
        <v>5446</v>
      </c>
      <c r="CD56" s="72">
        <f t="shared" ref="CD56" si="2786">+CC56/CC$5</f>
        <v>4.0386691821212874E-4</v>
      </c>
      <c r="CE56" s="17">
        <v>205</v>
      </c>
      <c r="CF56" s="72">
        <f t="shared" ref="CF56" si="2787">+CE56/CE$5</f>
        <v>1.9243405613442223E-4</v>
      </c>
      <c r="CG56" s="17">
        <v>1003</v>
      </c>
      <c r="CH56" s="72">
        <f t="shared" ref="CH56" si="2788">+CG56/CG$5</f>
        <v>2.5608161931411997E-4</v>
      </c>
      <c r="CI56" s="17">
        <v>17223</v>
      </c>
      <c r="CJ56" s="72">
        <f t="shared" ref="CJ56" si="2789">+CI56/CI$5</f>
        <v>1.6582149662012213E-2</v>
      </c>
      <c r="CK56" s="17">
        <v>2121</v>
      </c>
      <c r="CL56" s="72">
        <f t="shared" ref="CL56" si="2790">+CK56/CK$5</f>
        <v>3.8037972333965865E-4</v>
      </c>
      <c r="CM56" s="17">
        <v>14238</v>
      </c>
      <c r="CN56" s="72">
        <f t="shared" ref="CN56" si="2791">+CM56/CM$5</f>
        <v>7.1220845748293585E-4</v>
      </c>
      <c r="CO56" s="17">
        <v>28354</v>
      </c>
      <c r="CP56" s="72">
        <f t="shared" ref="CP56" si="2792">+CO56/CO$5</f>
        <v>1.0993386675723785E-2</v>
      </c>
      <c r="CQ56" s="17">
        <v>87</v>
      </c>
      <c r="CR56" s="72">
        <f t="shared" ref="CR56" si="2793">+CQ56/CQ$5</f>
        <v>1.5924791055758734E-4</v>
      </c>
      <c r="CS56" s="17">
        <v>2074</v>
      </c>
      <c r="CT56" s="72">
        <f t="shared" ref="CT56" si="2794">+CS56/CS$5</f>
        <v>3.3379867723019847E-4</v>
      </c>
      <c r="CU56" s="17">
        <v>6930</v>
      </c>
      <c r="CV56" s="72">
        <f t="shared" ref="CV56" si="2795">+CU56/CU$5</f>
        <v>1.4446842291348406E-3</v>
      </c>
      <c r="CW56" s="17">
        <v>1251</v>
      </c>
      <c r="CX56" s="72">
        <f t="shared" ref="CX56" si="2796">+CW56/CW$5</f>
        <v>5.3900644438000683E-4</v>
      </c>
      <c r="CY56" s="17">
        <v>5744</v>
      </c>
      <c r="CZ56" s="72">
        <f t="shared" ref="CZ56" si="2797">+CY56/CY$5</f>
        <v>1.0198523202705591E-3</v>
      </c>
      <c r="DA56" s="20">
        <v>238260</v>
      </c>
      <c r="DB56" s="72">
        <f t="shared" ref="DB56" si="2798">+DA56/DA$5</f>
        <v>0.43590339359189445</v>
      </c>
      <c r="DC56" s="20">
        <v>51</v>
      </c>
      <c r="DD56" s="72">
        <f t="shared" ref="DD56" si="2799">+DC56/DC$5</f>
        <v>3.0077192229233027E-5</v>
      </c>
      <c r="DE56" s="17">
        <v>0</v>
      </c>
      <c r="DF56" s="72">
        <f t="shared" ref="DF56" si="2800">+DE56/DE$5</f>
        <v>0</v>
      </c>
      <c r="DG56" s="17">
        <v>0</v>
      </c>
      <c r="DH56" s="72">
        <f t="shared" ref="DH56" si="2801">+DG56/DG$5</f>
        <v>0</v>
      </c>
      <c r="DI56" s="17">
        <v>0</v>
      </c>
      <c r="DJ56" s="72">
        <f t="shared" ref="DJ56" si="2802">+DI56/DI$5</f>
        <v>0</v>
      </c>
      <c r="DK56" s="17">
        <v>0</v>
      </c>
      <c r="DL56" s="72">
        <f t="shared" ref="DL56" si="2803">+DK56/DK$5</f>
        <v>0</v>
      </c>
      <c r="DM56" s="17">
        <v>0</v>
      </c>
      <c r="DN56" s="72">
        <f t="shared" ref="DN56" si="2804">+DM56/DM$5</f>
        <v>0</v>
      </c>
      <c r="DO56" s="17">
        <v>26017</v>
      </c>
      <c r="DP56" s="72">
        <f t="shared" ref="DP56" si="2805">+DO56/DO$5</f>
        <v>5.6220992041521717E-4</v>
      </c>
    </row>
    <row r="57" spans="1:122" s="75" customFormat="1" ht="13.5" thickBot="1" x14ac:dyDescent="0.25">
      <c r="A57" s="7" t="s">
        <v>39</v>
      </c>
      <c r="B57" s="18">
        <v>3474182</v>
      </c>
      <c r="C57" s="56">
        <f>+DC57</f>
        <v>3193688</v>
      </c>
      <c r="D57" s="70">
        <f>+C57/B57</f>
        <v>0.91926329708691135</v>
      </c>
      <c r="E57" s="71">
        <f>+(B57-C57)/B57</f>
        <v>8.0736702913088612E-2</v>
      </c>
      <c r="F57" s="69">
        <v>346</v>
      </c>
      <c r="G57" s="74">
        <f t="shared" si="0"/>
        <v>7.183548594111026E-5</v>
      </c>
      <c r="H57" s="18">
        <v>262</v>
      </c>
      <c r="I57" s="74">
        <f t="shared" si="0"/>
        <v>4.2586876415160276E-4</v>
      </c>
      <c r="J57" s="18">
        <v>99</v>
      </c>
      <c r="K57" s="74">
        <f t="shared" ref="K57" si="2806">+J57/J$5</f>
        <v>2.6678717901662245E-5</v>
      </c>
      <c r="L57" s="18">
        <v>87</v>
      </c>
      <c r="M57" s="74">
        <f t="shared" ref="M57" si="2807">+L57/L$5</f>
        <v>3.043942990796446E-5</v>
      </c>
      <c r="N57" s="18">
        <v>3109</v>
      </c>
      <c r="O57" s="74">
        <f t="shared" ref="O57" si="2808">+N57/N$5</f>
        <v>1.0881852898489498E-4</v>
      </c>
      <c r="P57" s="18">
        <v>178</v>
      </c>
      <c r="Q57" s="74">
        <f t="shared" ref="Q57" si="2809">+P57/P$5</f>
        <v>4.9313913255718404E-5</v>
      </c>
      <c r="R57" s="18">
        <v>6287</v>
      </c>
      <c r="S57" s="74">
        <f t="shared" ref="S57" si="2810">+R57/R$5</f>
        <v>1.95031308310468E-3</v>
      </c>
      <c r="T57" s="18">
        <v>130</v>
      </c>
      <c r="U57" s="74">
        <f t="shared" ref="U57" si="2811">+T57/T$5</f>
        <v>1.7566523071601149E-4</v>
      </c>
      <c r="V57" s="18">
        <v>408</v>
      </c>
      <c r="W57" s="74">
        <f t="shared" ref="W57" si="2812">+V57/V$5</f>
        <v>2.925660263438497E-4</v>
      </c>
      <c r="X57" s="18">
        <v>9338</v>
      </c>
      <c r="Y57" s="74">
        <f t="shared" ref="Y57" si="2813">+X57/X$5</f>
        <v>9.4766086690367993E-4</v>
      </c>
      <c r="Z57" s="18">
        <v>1507</v>
      </c>
      <c r="AA57" s="74">
        <f t="shared" ref="AA57" si="2814">+Z57/Z$5</f>
        <v>2.0033324178534006E-4</v>
      </c>
      <c r="AB57" s="18">
        <v>72</v>
      </c>
      <c r="AC57" s="74">
        <f t="shared" ref="AC57" si="2815">+AB57/AB$5</f>
        <v>5.6763040323044767E-5</v>
      </c>
      <c r="AD57" s="18">
        <v>0</v>
      </c>
      <c r="AE57" s="74">
        <f t="shared" ref="AE57" si="2816">+AD57/AD$5</f>
        <v>0</v>
      </c>
      <c r="AF57" s="18">
        <v>12037</v>
      </c>
      <c r="AG57" s="74">
        <f t="shared" ref="AG57" si="2817">+AF57/AF$5</f>
        <v>8.981857870848241E-4</v>
      </c>
      <c r="AH57" s="18">
        <v>413</v>
      </c>
      <c r="AI57" s="74">
        <f t="shared" ref="AI57" si="2818">+AH57/AH$5</f>
        <v>6.2983970045860874E-5</v>
      </c>
      <c r="AJ57" s="18">
        <v>0</v>
      </c>
      <c r="AK57" s="74">
        <f t="shared" ref="AK57" si="2819">+AJ57/AJ$5</f>
        <v>0</v>
      </c>
      <c r="AL57" s="18">
        <v>402</v>
      </c>
      <c r="AM57" s="74">
        <f t="shared" ref="AM57" si="2820">+AL57/AL$5</f>
        <v>1.3601432684242739E-4</v>
      </c>
      <c r="AN57" s="18">
        <v>33</v>
      </c>
      <c r="AO57" s="74">
        <f t="shared" ref="AO57" si="2821">+AN57/AN$5</f>
        <v>7.3916253332951063E-6</v>
      </c>
      <c r="AP57" s="18">
        <v>403</v>
      </c>
      <c r="AQ57" s="74">
        <f t="shared" ref="AQ57" si="2822">+AP57/AP$5</f>
        <v>7.7377639167908137E-5</v>
      </c>
      <c r="AR57" s="18">
        <v>78</v>
      </c>
      <c r="AS57" s="74">
        <f t="shared" ref="AS57" si="2823">+AR57/AR$5</f>
        <v>5.7837114372893672E-5</v>
      </c>
      <c r="AT57" s="18">
        <v>961</v>
      </c>
      <c r="AU57" s="74">
        <f t="shared" ref="AU57" si="2824">+AT57/AT$5</f>
        <v>2.2148812825937298E-4</v>
      </c>
      <c r="AV57" s="18">
        <v>7801</v>
      </c>
      <c r="AW57" s="74">
        <f t="shared" ref="AW57" si="2825">+AV57/AV$5</f>
        <v>1.196059275231929E-3</v>
      </c>
      <c r="AX57" s="18">
        <v>1211</v>
      </c>
      <c r="AY57" s="74">
        <f t="shared" ref="AY57" si="2826">+AX57/AX$5</f>
        <v>1.1335533668687905E-4</v>
      </c>
      <c r="AZ57" s="18">
        <v>0</v>
      </c>
      <c r="BA57" s="74">
        <f t="shared" ref="BA57" si="2827">+AZ57/AZ$5</f>
        <v>0</v>
      </c>
      <c r="BB57" s="18">
        <v>0</v>
      </c>
      <c r="BC57" s="74">
        <f t="shared" ref="BC57" si="2828">+BB57/BB$5</f>
        <v>0</v>
      </c>
      <c r="BD57" s="18">
        <v>46</v>
      </c>
      <c r="BE57" s="18">
        <v>0</v>
      </c>
      <c r="BF57" s="74">
        <f t="shared" ref="BF57" si="2829">+BE57/BE$5</f>
        <v>0</v>
      </c>
      <c r="BG57" s="18">
        <v>0</v>
      </c>
      <c r="BH57" s="74">
        <f t="shared" ref="BH57" si="2830">+BG57/BG$5</f>
        <v>0</v>
      </c>
      <c r="BI57" s="18">
        <v>0</v>
      </c>
      <c r="BJ57" s="74">
        <f t="shared" ref="BJ57" si="2831">+BI57/BI$5</f>
        <v>0</v>
      </c>
      <c r="BK57" s="18">
        <v>0</v>
      </c>
      <c r="BL57" s="74">
        <f t="shared" ref="BL57" si="2832">+BK57/BK$5</f>
        <v>0</v>
      </c>
      <c r="BM57" s="18">
        <v>19488</v>
      </c>
      <c r="BN57" s="74">
        <f t="shared" ref="BN57" si="2833">+BM57/BM$5</f>
        <v>2.5253588768476762E-3</v>
      </c>
      <c r="BO57" s="18">
        <v>179</v>
      </c>
      <c r="BP57" s="74">
        <f t="shared" ref="BP57" si="2834">+BO57/BO$5</f>
        <v>9.9316712117471147E-5</v>
      </c>
      <c r="BQ57" s="18">
        <v>91440</v>
      </c>
      <c r="BR57" s="74">
        <f t="shared" ref="BR57" si="2835">+BQ57/BQ$5</f>
        <v>4.4937052742654192E-3</v>
      </c>
      <c r="BS57" s="18">
        <v>888</v>
      </c>
      <c r="BT57" s="74">
        <f t="shared" ref="BT57" si="2836">+BS57/BS$5</f>
        <v>1.1735609407201064E-4</v>
      </c>
      <c r="BU57" s="18">
        <v>0</v>
      </c>
      <c r="BV57" s="74">
        <f t="shared" ref="BV57" si="2837">+BU57/BU$5</f>
        <v>0</v>
      </c>
      <c r="BW57" s="18">
        <v>2092</v>
      </c>
      <c r="BX57" s="74">
        <f t="shared" ref="BX57" si="2838">+BW57/BW$5</f>
        <v>1.6767723190859251E-4</v>
      </c>
      <c r="BY57" s="18">
        <v>514</v>
      </c>
      <c r="BZ57" s="74">
        <f t="shared" ref="BZ57" si="2839">+BY57/BY$5</f>
        <v>1.4329703048964929E-4</v>
      </c>
      <c r="CA57" s="18">
        <v>55</v>
      </c>
      <c r="CB57" s="74">
        <f t="shared" ref="CB57" si="2840">+CA57/CA$5</f>
        <v>1.9736181084844048E-5</v>
      </c>
      <c r="CC57" s="18">
        <v>7536</v>
      </c>
      <c r="CD57" s="74">
        <f t="shared" ref="CD57" si="2841">+CC57/CC$5</f>
        <v>5.5885807852489944E-4</v>
      </c>
      <c r="CE57" s="18">
        <v>500</v>
      </c>
      <c r="CF57" s="74">
        <f t="shared" ref="CF57" si="2842">+CE57/CE$5</f>
        <v>4.6935135642542006E-4</v>
      </c>
      <c r="CG57" s="18">
        <v>268</v>
      </c>
      <c r="CH57" s="74">
        <f t="shared" ref="CH57" si="2843">+CG57/CG$5</f>
        <v>6.8424600175657187E-5</v>
      </c>
      <c r="CI57" s="18">
        <v>0</v>
      </c>
      <c r="CJ57" s="74">
        <f t="shared" ref="CJ57" si="2844">+CI57/CI$5</f>
        <v>0</v>
      </c>
      <c r="CK57" s="18">
        <v>117</v>
      </c>
      <c r="CL57" s="74">
        <f t="shared" ref="CL57" si="2845">+CK57/CK$5</f>
        <v>2.0982757015907618E-5</v>
      </c>
      <c r="CM57" s="18">
        <v>1733</v>
      </c>
      <c r="CN57" s="74">
        <f t="shared" ref="CN57" si="2846">+CM57/CM$5</f>
        <v>8.6687544375469011E-5</v>
      </c>
      <c r="CO57" s="18">
        <v>43</v>
      </c>
      <c r="CP57" s="74">
        <f t="shared" ref="CP57" si="2847">+CO57/CO$5</f>
        <v>1.6671920260143991E-5</v>
      </c>
      <c r="CQ57" s="18">
        <v>0</v>
      </c>
      <c r="CR57" s="74">
        <f t="shared" ref="CR57" si="2848">+CQ57/CQ$5</f>
        <v>0</v>
      </c>
      <c r="CS57" s="18">
        <v>912</v>
      </c>
      <c r="CT57" s="74">
        <f t="shared" ref="CT57" si="2849">+CS57/CS$5</f>
        <v>1.4678128911954725E-4</v>
      </c>
      <c r="CU57" s="18">
        <v>586</v>
      </c>
      <c r="CV57" s="74">
        <f t="shared" ref="CV57" si="2850">+CU57/CU$5</f>
        <v>1.2216233164112793E-4</v>
      </c>
      <c r="CW57" s="18">
        <v>0</v>
      </c>
      <c r="CX57" s="74">
        <f t="shared" ref="CX57" si="2851">+CW57/CW$5</f>
        <v>0</v>
      </c>
      <c r="CY57" s="18">
        <v>521</v>
      </c>
      <c r="CZ57" s="74">
        <f t="shared" ref="CZ57" si="2852">+CY57/CY$5</f>
        <v>9.2504014425654824E-5</v>
      </c>
      <c r="DA57" s="18">
        <v>0</v>
      </c>
      <c r="DB57" s="74">
        <f t="shared" ref="DB57" si="2853">+DA57/DA$5</f>
        <v>0</v>
      </c>
      <c r="DC57" s="25">
        <v>3193688</v>
      </c>
      <c r="DD57" s="74">
        <f t="shared" ref="DD57" si="2854">+DC57/DC$5</f>
        <v>1.8834738803175444</v>
      </c>
      <c r="DE57" s="25">
        <v>0</v>
      </c>
      <c r="DF57" s="74">
        <f t="shared" ref="DF57" si="2855">+DE57/DE$5</f>
        <v>0</v>
      </c>
      <c r="DG57" s="18">
        <v>0</v>
      </c>
      <c r="DH57" s="74">
        <f t="shared" ref="DH57" si="2856">+DG57/DG$5</f>
        <v>0</v>
      </c>
      <c r="DI57" s="18">
        <v>0</v>
      </c>
      <c r="DJ57" s="74">
        <f t="shared" ref="DJ57" si="2857">+DI57/DI$5</f>
        <v>0</v>
      </c>
      <c r="DK57" s="18">
        <v>718</v>
      </c>
      <c r="DL57" s="74">
        <f t="shared" ref="DL57" si="2858">+DK57/DK$5</f>
        <v>1.0876151236063985E-2</v>
      </c>
      <c r="DM57" s="18">
        <v>0</v>
      </c>
      <c r="DN57" s="74">
        <f t="shared" ref="DN57" si="2859">+DM57/DM$5</f>
        <v>0</v>
      </c>
      <c r="DO57" s="18">
        <v>107696</v>
      </c>
      <c r="DP57" s="74">
        <f t="shared" ref="DP57" si="2860">+DO57/DO$5</f>
        <v>2.3272383283636558E-3</v>
      </c>
    </row>
    <row r="58" spans="1:122" ht="9" customHeight="1" x14ac:dyDescent="0.2">
      <c r="A58" s="8" t="s">
        <v>53</v>
      </c>
      <c r="B58" s="8"/>
      <c r="C58" s="57"/>
      <c r="D58" s="8"/>
      <c r="E58" s="67"/>
      <c r="F58" s="23"/>
      <c r="G58" s="9"/>
      <c r="H58" s="23"/>
      <c r="I58" s="9"/>
      <c r="J58" s="23"/>
      <c r="K58" s="9"/>
      <c r="L58" s="23"/>
      <c r="M58" s="9"/>
      <c r="N58" s="8"/>
      <c r="O58" s="9"/>
      <c r="P58" s="23"/>
      <c r="Q58" s="9"/>
      <c r="R58" s="23"/>
      <c r="S58" s="9"/>
      <c r="T58" s="23"/>
      <c r="U58" s="9"/>
      <c r="V58" s="23"/>
      <c r="W58" s="9"/>
      <c r="X58" s="8"/>
      <c r="Y58" s="9"/>
      <c r="Z58" s="23"/>
      <c r="AA58" s="9"/>
      <c r="AB58" s="23"/>
      <c r="AC58" s="9"/>
      <c r="AD58" s="23"/>
      <c r="AE58" s="9"/>
      <c r="AF58" s="23"/>
      <c r="AG58" s="9"/>
      <c r="AH58" s="8"/>
      <c r="AI58" s="9"/>
      <c r="AJ58" s="23"/>
      <c r="AK58" s="9"/>
      <c r="AL58" s="23"/>
      <c r="AM58" s="9"/>
      <c r="AN58" s="23"/>
      <c r="AO58" s="9"/>
      <c r="AP58" s="23"/>
      <c r="AQ58" s="9"/>
      <c r="AR58" s="8"/>
      <c r="AS58" s="9"/>
      <c r="AT58" s="23"/>
      <c r="AU58" s="9"/>
      <c r="AV58" s="23"/>
      <c r="AW58" s="9"/>
      <c r="AX58" s="23"/>
      <c r="AY58" s="9"/>
      <c r="AZ58" s="23"/>
      <c r="BA58" s="9"/>
      <c r="BB58" s="8"/>
      <c r="BC58" s="9"/>
      <c r="BD58" s="23"/>
      <c r="BE58" s="23"/>
      <c r="BF58" s="9"/>
      <c r="BG58" s="23"/>
      <c r="BH58" s="9"/>
      <c r="BI58" s="23"/>
      <c r="BJ58" s="9"/>
      <c r="BK58" s="8"/>
      <c r="BL58" s="9"/>
      <c r="BM58" s="23"/>
      <c r="BN58" s="9"/>
      <c r="BO58" s="23"/>
      <c r="BP58" s="9"/>
      <c r="BQ58" s="23"/>
      <c r="BR58" s="9"/>
      <c r="BS58" s="23"/>
      <c r="BT58" s="9"/>
      <c r="BU58" s="8"/>
      <c r="BV58" s="9"/>
      <c r="BW58" s="23"/>
      <c r="BX58" s="9"/>
      <c r="BY58" s="23"/>
      <c r="BZ58" s="9"/>
      <c r="CA58" s="23"/>
      <c r="CB58" s="9"/>
      <c r="CC58" s="23"/>
      <c r="CD58" s="9"/>
      <c r="CE58" s="8"/>
      <c r="CF58" s="9"/>
      <c r="CG58" s="23"/>
      <c r="CH58" s="9"/>
      <c r="CI58" s="23"/>
      <c r="CJ58" s="9"/>
      <c r="CK58" s="23"/>
      <c r="CL58" s="9"/>
      <c r="CM58" s="23"/>
      <c r="CN58" s="9"/>
      <c r="CO58" s="8"/>
      <c r="CP58" s="9"/>
      <c r="CQ58" s="23"/>
      <c r="CR58" s="9"/>
      <c r="CS58" s="23"/>
      <c r="CT58" s="9"/>
      <c r="CU58" s="23"/>
      <c r="CV58" s="9"/>
      <c r="CW58" s="23"/>
      <c r="CX58" s="9"/>
      <c r="CY58" s="8"/>
      <c r="CZ58" s="9"/>
      <c r="DA58" s="23"/>
      <c r="DB58" s="9"/>
      <c r="DC58" s="23"/>
      <c r="DD58" s="9"/>
      <c r="DE58" s="23"/>
      <c r="DF58" s="9"/>
      <c r="DG58" s="23"/>
      <c r="DH58" s="9"/>
      <c r="DI58" s="8"/>
      <c r="DJ58" s="9"/>
      <c r="DK58" s="23"/>
      <c r="DL58" s="9"/>
      <c r="DM58" s="23"/>
      <c r="DN58" s="9"/>
      <c r="DO58" s="23"/>
      <c r="DP58" s="9"/>
      <c r="DQ58" s="23"/>
      <c r="DR58" s="9"/>
    </row>
    <row r="71" spans="1:120" s="11" customFormat="1" x14ac:dyDescent="0.2">
      <c r="A71" s="12"/>
      <c r="B71" s="12"/>
      <c r="C71" s="51"/>
      <c r="D71" s="12"/>
      <c r="E71" s="62"/>
      <c r="F71" s="2"/>
      <c r="G71" s="3"/>
      <c r="H71" s="2"/>
      <c r="I71" s="3"/>
      <c r="J71" s="2"/>
      <c r="K71" s="3"/>
      <c r="L71" s="2"/>
      <c r="M71" s="3"/>
      <c r="N71" s="2"/>
      <c r="O71" s="3"/>
      <c r="P71" s="2"/>
      <c r="Q71" s="3"/>
      <c r="R71" s="2"/>
      <c r="S71" s="3"/>
      <c r="T71" s="2"/>
      <c r="U71" s="3"/>
      <c r="V71" s="2"/>
      <c r="W71" s="3"/>
      <c r="X71" s="2"/>
      <c r="Y71" s="3"/>
      <c r="Z71" s="2"/>
      <c r="AA71" s="3"/>
      <c r="AB71" s="2"/>
      <c r="AC71" s="3"/>
      <c r="AD71" s="2"/>
      <c r="AE71" s="3"/>
      <c r="AF71" s="2"/>
      <c r="AG71" s="3"/>
      <c r="AH71" s="2"/>
      <c r="AI71" s="3"/>
      <c r="AJ71" s="2"/>
      <c r="AK71" s="3"/>
      <c r="AL71" s="2"/>
      <c r="AM71" s="3"/>
      <c r="AN71" s="2"/>
      <c r="AO71" s="3"/>
      <c r="AP71" s="2"/>
      <c r="AQ71" s="3"/>
      <c r="AR71" s="2"/>
      <c r="AS71" s="3"/>
      <c r="AT71" s="2"/>
      <c r="AU71" s="3"/>
      <c r="AV71" s="2"/>
      <c r="AW71" s="3"/>
      <c r="AX71" s="2"/>
      <c r="AY71" s="3"/>
      <c r="AZ71" s="2"/>
      <c r="BA71" s="3"/>
      <c r="BB71" s="2"/>
      <c r="BC71" s="3"/>
      <c r="BD71" s="2"/>
      <c r="BE71" s="2"/>
      <c r="BF71" s="3"/>
      <c r="BG71" s="2"/>
      <c r="BH71" s="3"/>
      <c r="BI71" s="2"/>
      <c r="BJ71" s="3"/>
      <c r="BK71" s="2"/>
      <c r="BL71" s="3"/>
      <c r="BM71" s="2"/>
      <c r="BN71" s="3"/>
      <c r="BO71" s="2"/>
      <c r="BP71" s="3"/>
      <c r="BQ71" s="2"/>
      <c r="BR71" s="3"/>
      <c r="BS71" s="2"/>
      <c r="BT71" s="3"/>
      <c r="BU71" s="2"/>
      <c r="BV71" s="3"/>
      <c r="BW71" s="2"/>
      <c r="BX71" s="3"/>
      <c r="BY71" s="2"/>
      <c r="BZ71" s="3"/>
      <c r="CA71" s="2"/>
      <c r="CB71" s="3"/>
      <c r="CC71" s="2"/>
      <c r="CD71" s="3"/>
      <c r="CE71" s="2"/>
      <c r="CF71" s="3"/>
      <c r="CG71" s="2"/>
      <c r="CH71" s="3"/>
      <c r="CI71" s="2"/>
      <c r="CJ71" s="3"/>
      <c r="CK71" s="2"/>
      <c r="CL71" s="3"/>
      <c r="CM71" s="2"/>
      <c r="CN71" s="3"/>
      <c r="CO71" s="2"/>
      <c r="CP71" s="3"/>
      <c r="CQ71" s="2"/>
      <c r="CR71" s="3"/>
      <c r="CS71" s="2"/>
      <c r="CT71" s="3"/>
      <c r="CU71" s="2"/>
      <c r="CV71" s="3"/>
      <c r="CW71" s="2"/>
      <c r="CX71" s="3"/>
      <c r="CY71" s="2"/>
      <c r="CZ71" s="3"/>
      <c r="DA71" s="2"/>
      <c r="DB71" s="3"/>
      <c r="DC71" s="2"/>
      <c r="DD71" s="3"/>
      <c r="DE71" s="4"/>
      <c r="DF71" s="3"/>
      <c r="DG71" s="4"/>
      <c r="DH71" s="3"/>
      <c r="DI71" s="4"/>
      <c r="DJ71" s="3"/>
      <c r="DL71" s="3"/>
      <c r="DN71" s="3"/>
      <c r="DP71" s="3"/>
    </row>
  </sheetData>
  <mergeCells count="71">
    <mergeCell ref="N3:O3"/>
    <mergeCell ref="CQ3:CR3"/>
    <mergeCell ref="AT3:AU3"/>
    <mergeCell ref="AV3:AW3"/>
    <mergeCell ref="BE3:BF3"/>
    <mergeCell ref="CW3:CX3"/>
    <mergeCell ref="CO2:CX2"/>
    <mergeCell ref="CI3:CJ3"/>
    <mergeCell ref="BO3:BP3"/>
    <mergeCell ref="P3:Q3"/>
    <mergeCell ref="AH3:AI3"/>
    <mergeCell ref="R3:S3"/>
    <mergeCell ref="T3:U3"/>
    <mergeCell ref="AJ3:AK3"/>
    <mergeCell ref="A2:A4"/>
    <mergeCell ref="J3:K3"/>
    <mergeCell ref="B2:B3"/>
    <mergeCell ref="F3:G3"/>
    <mergeCell ref="F2:M2"/>
    <mergeCell ref="H3:I3"/>
    <mergeCell ref="L3:M3"/>
    <mergeCell ref="V3:W3"/>
    <mergeCell ref="N2:W2"/>
    <mergeCell ref="BB3:BC3"/>
    <mergeCell ref="Z3:AA3"/>
    <mergeCell ref="X2:AG2"/>
    <mergeCell ref="BG3:BH3"/>
    <mergeCell ref="AR3:AS3"/>
    <mergeCell ref="AZ3:BA3"/>
    <mergeCell ref="AP3:AQ3"/>
    <mergeCell ref="BI3:BJ3"/>
    <mergeCell ref="DC3:DD3"/>
    <mergeCell ref="AH2:AQ2"/>
    <mergeCell ref="AR2:BA2"/>
    <mergeCell ref="BB2:BJ2"/>
    <mergeCell ref="BK2:BT2"/>
    <mergeCell ref="BM3:BN3"/>
    <mergeCell ref="CO3:CP3"/>
    <mergeCell ref="CY3:CZ3"/>
    <mergeCell ref="DA3:DB3"/>
    <mergeCell ref="AX3:AY3"/>
    <mergeCell ref="CY2:DH2"/>
    <mergeCell ref="X3:Y3"/>
    <mergeCell ref="AB3:AC3"/>
    <mergeCell ref="AD3:AE3"/>
    <mergeCell ref="AF3:AG3"/>
    <mergeCell ref="AL3:AM3"/>
    <mergeCell ref="AN3:AO3"/>
    <mergeCell ref="BU2:CD2"/>
    <mergeCell ref="CE2:CN2"/>
    <mergeCell ref="CG3:CH3"/>
    <mergeCell ref="BS3:BT3"/>
    <mergeCell ref="BY3:BZ3"/>
    <mergeCell ref="CE3:CF3"/>
    <mergeCell ref="CA3:CB3"/>
    <mergeCell ref="BU3:BV3"/>
    <mergeCell ref="BW3:BX3"/>
    <mergeCell ref="BK3:BL3"/>
    <mergeCell ref="CC3:CD3"/>
    <mergeCell ref="DI2:DP2"/>
    <mergeCell ref="DO3:DP3"/>
    <mergeCell ref="DE3:DF3"/>
    <mergeCell ref="DI3:DJ3"/>
    <mergeCell ref="BQ3:BR3"/>
    <mergeCell ref="CK3:CL3"/>
    <mergeCell ref="CM3:CN3"/>
    <mergeCell ref="CS3:CT3"/>
    <mergeCell ref="CU3:CV3"/>
    <mergeCell ref="DG3:DH3"/>
    <mergeCell ref="DK3:DL3"/>
    <mergeCell ref="DM3:DN3"/>
  </mergeCells>
  <phoneticPr fontId="0" type="noConversion"/>
  <pageMargins left="0.65" right="0.6" top="0.35" bottom="0.3" header="0.17" footer="0.22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71"/>
  <sheetViews>
    <sheetView zoomScaleNormal="100" workbookViewId="0">
      <selection activeCell="E4" sqref="E4"/>
    </sheetView>
  </sheetViews>
  <sheetFormatPr defaultRowHeight="12.75" x14ac:dyDescent="0.2"/>
  <cols>
    <col min="1" max="1" width="19.85546875" style="4" customWidth="1"/>
    <col min="2" max="2" width="25.42578125" style="4" customWidth="1"/>
    <col min="3" max="3" width="24.85546875" style="58" customWidth="1"/>
    <col min="4" max="4" width="23" style="4" customWidth="1"/>
    <col min="5" max="5" width="23" style="68" customWidth="1"/>
    <col min="6" max="6" width="10" style="4" customWidth="1"/>
    <col min="7" max="7" width="18.140625" style="11" customWidth="1"/>
    <col min="8" max="8" width="10" style="4" customWidth="1"/>
    <col min="9" max="9" width="18.140625" style="11" customWidth="1"/>
    <col min="10" max="10" width="10" style="4" customWidth="1"/>
    <col min="11" max="11" width="18.140625" style="11" customWidth="1"/>
    <col min="12" max="12" width="10" style="4" customWidth="1"/>
    <col min="13" max="13" width="18.140625" style="11" customWidth="1"/>
    <col min="14" max="14" width="10" style="4" customWidth="1"/>
    <col min="15" max="15" width="18.140625" style="11" customWidth="1"/>
    <col min="16" max="16" width="10" style="4" customWidth="1"/>
    <col min="17" max="17" width="18.140625" style="11" customWidth="1"/>
    <col min="18" max="18" width="10" style="4" customWidth="1"/>
    <col min="19" max="19" width="18.140625" style="11" customWidth="1"/>
    <col min="20" max="20" width="10" style="4" customWidth="1"/>
    <col min="21" max="21" width="18.140625" style="11" customWidth="1"/>
    <col min="22" max="22" width="10" style="4" customWidth="1"/>
    <col min="23" max="23" width="18.140625" style="11" customWidth="1"/>
    <col min="24" max="24" width="10" style="4" customWidth="1"/>
    <col min="25" max="25" width="18.140625" style="11" customWidth="1"/>
    <col min="26" max="26" width="10" style="4" customWidth="1"/>
    <col min="27" max="27" width="18.140625" style="11" customWidth="1"/>
    <col min="28" max="28" width="10" style="4" customWidth="1"/>
    <col min="29" max="29" width="18.140625" style="11" customWidth="1"/>
    <col min="30" max="30" width="10" style="4" customWidth="1"/>
    <col min="31" max="31" width="18.140625" style="11" customWidth="1"/>
    <col min="32" max="32" width="10" style="4" customWidth="1"/>
    <col min="33" max="33" width="18.140625" style="11" customWidth="1"/>
    <col min="34" max="34" width="10" style="4" customWidth="1"/>
    <col min="35" max="35" width="18.140625" style="11" customWidth="1"/>
    <col min="36" max="36" width="10" style="4" customWidth="1"/>
    <col min="37" max="37" width="18.140625" style="11" customWidth="1"/>
    <col min="38" max="38" width="10" style="4" customWidth="1"/>
    <col min="39" max="39" width="18.140625" style="11" customWidth="1"/>
    <col min="40" max="40" width="10" style="4" customWidth="1"/>
    <col min="41" max="41" width="18.140625" style="11" customWidth="1"/>
    <col min="42" max="42" width="10" style="4" customWidth="1"/>
    <col min="43" max="43" width="18.140625" style="11" customWidth="1"/>
    <col min="44" max="44" width="10" style="4" customWidth="1"/>
    <col min="45" max="45" width="18.140625" style="11" customWidth="1"/>
    <col min="46" max="46" width="10" style="4" customWidth="1"/>
    <col min="47" max="47" width="18.140625" style="11" customWidth="1"/>
    <col min="48" max="48" width="10" style="4" customWidth="1"/>
    <col min="49" max="49" width="18.140625" style="11" customWidth="1"/>
    <col min="50" max="50" width="10" style="4" customWidth="1"/>
    <col min="51" max="51" width="18.140625" style="11" customWidth="1"/>
    <col min="52" max="52" width="10" style="4" customWidth="1"/>
    <col min="53" max="53" width="18.140625" style="11" customWidth="1"/>
    <col min="54" max="54" width="10" style="4" customWidth="1"/>
    <col min="55" max="55" width="18.140625" style="11" customWidth="1"/>
    <col min="56" max="57" width="10" style="4" customWidth="1"/>
    <col min="58" max="58" width="18.140625" style="11" customWidth="1"/>
    <col min="59" max="59" width="10" style="4" customWidth="1"/>
    <col min="60" max="60" width="18.140625" style="11" customWidth="1"/>
    <col min="61" max="61" width="10" style="4" customWidth="1"/>
    <col min="62" max="62" width="18.140625" style="11" customWidth="1"/>
    <col min="63" max="63" width="10" style="4" customWidth="1"/>
    <col min="64" max="64" width="18.140625" style="11" customWidth="1"/>
    <col min="65" max="65" width="10" style="4" customWidth="1"/>
    <col min="66" max="66" width="18.140625" style="11" customWidth="1"/>
    <col min="67" max="67" width="10" style="4" customWidth="1"/>
    <col min="68" max="68" width="18.140625" style="11" customWidth="1"/>
    <col min="69" max="69" width="10" style="4" customWidth="1"/>
    <col min="70" max="70" width="18.140625" style="11" customWidth="1"/>
    <col min="71" max="71" width="10" style="4" customWidth="1"/>
    <col min="72" max="72" width="18.140625" style="11" customWidth="1"/>
    <col min="73" max="73" width="10" style="4" customWidth="1"/>
    <col min="74" max="74" width="18.140625" style="11" customWidth="1"/>
    <col min="75" max="75" width="10" style="4" customWidth="1"/>
    <col min="76" max="76" width="18.140625" style="11" customWidth="1"/>
    <col min="77" max="77" width="10" style="4" customWidth="1"/>
    <col min="78" max="78" width="18.140625" style="11" customWidth="1"/>
    <col min="79" max="79" width="10" style="4" customWidth="1"/>
    <col min="80" max="80" width="18.140625" style="11" customWidth="1"/>
    <col min="81" max="81" width="10" style="4" customWidth="1"/>
    <col min="82" max="82" width="18.140625" style="11" customWidth="1"/>
    <col min="83" max="83" width="10" style="4" customWidth="1"/>
    <col min="84" max="84" width="18.140625" style="11" customWidth="1"/>
    <col min="85" max="85" width="10" style="4" customWidth="1"/>
    <col min="86" max="86" width="18.140625" style="11" customWidth="1"/>
    <col min="87" max="87" width="10" style="4" customWidth="1"/>
    <col min="88" max="88" width="18.140625" style="11" customWidth="1"/>
    <col min="89" max="89" width="10" style="4" customWidth="1"/>
    <col min="90" max="90" width="18.140625" style="11" customWidth="1"/>
    <col min="91" max="91" width="10" style="4" customWidth="1"/>
    <col min="92" max="92" width="18.140625" style="11" customWidth="1"/>
    <col min="93" max="93" width="10" style="4" customWidth="1"/>
    <col min="94" max="94" width="18.140625" style="11" customWidth="1"/>
    <col min="95" max="95" width="10" style="4" customWidth="1"/>
    <col min="96" max="96" width="18.140625" style="11" customWidth="1"/>
    <col min="97" max="97" width="10" style="4" customWidth="1"/>
    <col min="98" max="98" width="18.140625" style="11" customWidth="1"/>
    <col min="99" max="99" width="10" style="4" customWidth="1"/>
    <col min="100" max="100" width="18.140625" style="11" customWidth="1"/>
    <col min="101" max="101" width="10" style="4" customWidth="1"/>
    <col min="102" max="102" width="18.140625" style="11" customWidth="1"/>
    <col min="103" max="103" width="10" style="4" customWidth="1"/>
    <col min="104" max="104" width="18.140625" style="11" customWidth="1"/>
    <col min="105" max="105" width="10" style="4" customWidth="1"/>
    <col min="106" max="106" width="18.140625" style="11" customWidth="1"/>
    <col min="107" max="107" width="10" style="4" customWidth="1"/>
    <col min="108" max="108" width="18.140625" style="11" customWidth="1"/>
    <col min="109" max="109" width="10" style="4" customWidth="1"/>
    <col min="110" max="110" width="18.140625" style="11" customWidth="1"/>
    <col min="111" max="111" width="9.140625" style="4"/>
    <col min="112" max="112" width="18.140625" style="11" customWidth="1"/>
    <col min="113" max="113" width="9.7109375" style="4" bestFit="1" customWidth="1"/>
    <col min="114" max="114" width="18.140625" style="11" customWidth="1"/>
    <col min="115" max="115" width="9.140625" style="4"/>
    <col min="116" max="116" width="18.140625" style="11" customWidth="1"/>
    <col min="117" max="117" width="10.140625" style="4" bestFit="1" customWidth="1"/>
    <col min="118" max="118" width="18.140625" style="11" customWidth="1"/>
    <col min="119" max="119" width="10.140625" style="4" bestFit="1" customWidth="1"/>
    <col min="120" max="120" width="18.140625" style="11" customWidth="1"/>
    <col min="121" max="16384" width="9.140625" style="4"/>
  </cols>
  <sheetData>
    <row r="1" spans="1:120" ht="0.75" customHeight="1" thickBot="1" x14ac:dyDescent="0.25">
      <c r="A1" s="2" t="s">
        <v>55</v>
      </c>
      <c r="B1" s="2"/>
      <c r="C1" s="50"/>
      <c r="D1" s="2"/>
      <c r="E1" s="61"/>
    </row>
    <row r="2" spans="1:120" s="26" customFormat="1" ht="13.5" customHeight="1" thickBot="1" x14ac:dyDescent="0.25">
      <c r="A2" s="34" t="s">
        <v>59</v>
      </c>
      <c r="B2" s="43" t="s">
        <v>57</v>
      </c>
      <c r="C2" s="59" t="s">
        <v>77</v>
      </c>
      <c r="D2" s="47" t="s">
        <v>78</v>
      </c>
      <c r="E2" s="63" t="s">
        <v>79</v>
      </c>
      <c r="F2" s="37" t="s">
        <v>58</v>
      </c>
      <c r="G2" s="45"/>
      <c r="H2" s="45"/>
      <c r="I2" s="45"/>
      <c r="J2" s="45"/>
      <c r="K2" s="45"/>
      <c r="L2" s="45"/>
      <c r="M2" s="46"/>
      <c r="N2" s="37" t="s">
        <v>66</v>
      </c>
      <c r="O2" s="38"/>
      <c r="P2" s="38"/>
      <c r="Q2" s="38"/>
      <c r="R2" s="38"/>
      <c r="S2" s="38"/>
      <c r="T2" s="38"/>
      <c r="U2" s="38"/>
      <c r="V2" s="38"/>
      <c r="W2" s="39"/>
      <c r="X2" s="37" t="s">
        <v>66</v>
      </c>
      <c r="Y2" s="38"/>
      <c r="Z2" s="38"/>
      <c r="AA2" s="38"/>
      <c r="AB2" s="38"/>
      <c r="AC2" s="38"/>
      <c r="AD2" s="38"/>
      <c r="AE2" s="38"/>
      <c r="AF2" s="38"/>
      <c r="AG2" s="39"/>
      <c r="AH2" s="37" t="s">
        <v>66</v>
      </c>
      <c r="AI2" s="38"/>
      <c r="AJ2" s="38"/>
      <c r="AK2" s="38"/>
      <c r="AL2" s="38"/>
      <c r="AM2" s="38"/>
      <c r="AN2" s="38"/>
      <c r="AO2" s="38"/>
      <c r="AP2" s="38"/>
      <c r="AQ2" s="39"/>
      <c r="AR2" s="37" t="s">
        <v>66</v>
      </c>
      <c r="AS2" s="38"/>
      <c r="AT2" s="38"/>
      <c r="AU2" s="38"/>
      <c r="AV2" s="38"/>
      <c r="AW2" s="38"/>
      <c r="AX2" s="38"/>
      <c r="AY2" s="38"/>
      <c r="AZ2" s="38"/>
      <c r="BA2" s="39"/>
      <c r="BB2" s="37" t="s">
        <v>66</v>
      </c>
      <c r="BC2" s="38"/>
      <c r="BD2" s="38"/>
      <c r="BE2" s="38"/>
      <c r="BF2" s="38"/>
      <c r="BG2" s="38"/>
      <c r="BH2" s="38"/>
      <c r="BI2" s="38"/>
      <c r="BJ2" s="39"/>
      <c r="BK2" s="37" t="s">
        <v>66</v>
      </c>
      <c r="BL2" s="38"/>
      <c r="BM2" s="38"/>
      <c r="BN2" s="38"/>
      <c r="BO2" s="38"/>
      <c r="BP2" s="38"/>
      <c r="BQ2" s="38"/>
      <c r="BR2" s="38"/>
      <c r="BS2" s="38"/>
      <c r="BT2" s="39"/>
      <c r="BU2" s="37" t="s">
        <v>66</v>
      </c>
      <c r="BV2" s="38"/>
      <c r="BW2" s="38"/>
      <c r="BX2" s="38"/>
      <c r="BY2" s="38"/>
      <c r="BZ2" s="38"/>
      <c r="CA2" s="38"/>
      <c r="CB2" s="38"/>
      <c r="CC2" s="38"/>
      <c r="CD2" s="39"/>
      <c r="CE2" s="37" t="s">
        <v>66</v>
      </c>
      <c r="CF2" s="38"/>
      <c r="CG2" s="38"/>
      <c r="CH2" s="38"/>
      <c r="CI2" s="38"/>
      <c r="CJ2" s="38"/>
      <c r="CK2" s="38"/>
      <c r="CL2" s="38"/>
      <c r="CM2" s="38"/>
      <c r="CN2" s="39"/>
      <c r="CO2" s="37" t="s">
        <v>66</v>
      </c>
      <c r="CP2" s="38"/>
      <c r="CQ2" s="38"/>
      <c r="CR2" s="38"/>
      <c r="CS2" s="38"/>
      <c r="CT2" s="38"/>
      <c r="CU2" s="38"/>
      <c r="CV2" s="38"/>
      <c r="CW2" s="38"/>
      <c r="CX2" s="39"/>
      <c r="CY2" s="37" t="s">
        <v>66</v>
      </c>
      <c r="CZ2" s="38"/>
      <c r="DA2" s="38"/>
      <c r="DB2" s="38"/>
      <c r="DC2" s="38"/>
      <c r="DD2" s="38"/>
      <c r="DE2" s="38"/>
      <c r="DF2" s="38"/>
      <c r="DG2" s="38"/>
      <c r="DH2" s="39"/>
      <c r="DI2" s="40" t="s">
        <v>66</v>
      </c>
      <c r="DJ2" s="41"/>
      <c r="DK2" s="41"/>
      <c r="DL2" s="41"/>
      <c r="DM2" s="41"/>
      <c r="DN2" s="41"/>
      <c r="DO2" s="41"/>
      <c r="DP2" s="42"/>
    </row>
    <row r="3" spans="1:120" s="5" customFormat="1" ht="25.5" customHeight="1" x14ac:dyDescent="0.2">
      <c r="A3" s="35"/>
      <c r="B3" s="44"/>
      <c r="C3" s="52"/>
      <c r="D3" s="48"/>
      <c r="E3" s="64" t="s">
        <v>83</v>
      </c>
      <c r="F3" s="32" t="s">
        <v>0</v>
      </c>
      <c r="G3" s="33"/>
      <c r="H3" s="32" t="s">
        <v>1</v>
      </c>
      <c r="I3" s="33"/>
      <c r="J3" s="32" t="s">
        <v>2</v>
      </c>
      <c r="K3" s="33"/>
      <c r="L3" s="32" t="s">
        <v>3</v>
      </c>
      <c r="M3" s="33"/>
      <c r="N3" s="32" t="s">
        <v>4</v>
      </c>
      <c r="O3" s="33"/>
      <c r="P3" s="32" t="s">
        <v>5</v>
      </c>
      <c r="Q3" s="33"/>
      <c r="R3" s="32" t="s">
        <v>6</v>
      </c>
      <c r="S3" s="33"/>
      <c r="T3" s="32" t="s">
        <v>7</v>
      </c>
      <c r="U3" s="33"/>
      <c r="V3" s="32" t="s">
        <v>8</v>
      </c>
      <c r="W3" s="33"/>
      <c r="X3" s="32" t="s">
        <v>9</v>
      </c>
      <c r="Y3" s="33"/>
      <c r="Z3" s="32" t="s">
        <v>10</v>
      </c>
      <c r="AA3" s="33"/>
      <c r="AB3" s="32" t="s">
        <v>11</v>
      </c>
      <c r="AC3" s="33"/>
      <c r="AD3" s="32" t="s">
        <v>12</v>
      </c>
      <c r="AE3" s="33"/>
      <c r="AF3" s="32" t="s">
        <v>13</v>
      </c>
      <c r="AG3" s="33"/>
      <c r="AH3" s="32" t="s">
        <v>14</v>
      </c>
      <c r="AI3" s="33"/>
      <c r="AJ3" s="32" t="s">
        <v>15</v>
      </c>
      <c r="AK3" s="33"/>
      <c r="AL3" s="32" t="s">
        <v>16</v>
      </c>
      <c r="AM3" s="33"/>
      <c r="AN3" s="32" t="s">
        <v>17</v>
      </c>
      <c r="AO3" s="33"/>
      <c r="AP3" s="32" t="s">
        <v>18</v>
      </c>
      <c r="AQ3" s="33"/>
      <c r="AR3" s="32" t="s">
        <v>19</v>
      </c>
      <c r="AS3" s="33"/>
      <c r="AT3" s="32" t="s">
        <v>20</v>
      </c>
      <c r="AU3" s="33"/>
      <c r="AV3" s="32" t="s">
        <v>21</v>
      </c>
      <c r="AW3" s="33"/>
      <c r="AX3" s="32" t="s">
        <v>22</v>
      </c>
      <c r="AY3" s="33"/>
      <c r="AZ3" s="32" t="s">
        <v>23</v>
      </c>
      <c r="BA3" s="33"/>
      <c r="BB3" s="32" t="s">
        <v>24</v>
      </c>
      <c r="BC3" s="33"/>
      <c r="BD3" s="27" t="s">
        <v>25</v>
      </c>
      <c r="BE3" s="32" t="s">
        <v>26</v>
      </c>
      <c r="BF3" s="33"/>
      <c r="BG3" s="32" t="s">
        <v>27</v>
      </c>
      <c r="BH3" s="33"/>
      <c r="BI3" s="32" t="s">
        <v>28</v>
      </c>
      <c r="BJ3" s="33"/>
      <c r="BK3" s="32" t="s">
        <v>29</v>
      </c>
      <c r="BL3" s="33"/>
      <c r="BM3" s="32" t="s">
        <v>30</v>
      </c>
      <c r="BN3" s="33"/>
      <c r="BO3" s="32" t="s">
        <v>31</v>
      </c>
      <c r="BP3" s="33"/>
      <c r="BQ3" s="32" t="s">
        <v>32</v>
      </c>
      <c r="BR3" s="33"/>
      <c r="BS3" s="32" t="s">
        <v>33</v>
      </c>
      <c r="BT3" s="33"/>
      <c r="BU3" s="32" t="s">
        <v>34</v>
      </c>
      <c r="BV3" s="33"/>
      <c r="BW3" s="32" t="s">
        <v>35</v>
      </c>
      <c r="BX3" s="33"/>
      <c r="BY3" s="32" t="s">
        <v>36</v>
      </c>
      <c r="BZ3" s="33"/>
      <c r="CA3" s="32" t="s">
        <v>37</v>
      </c>
      <c r="CB3" s="33"/>
      <c r="CC3" s="32" t="s">
        <v>38</v>
      </c>
      <c r="CD3" s="33"/>
      <c r="CE3" s="32" t="s">
        <v>40</v>
      </c>
      <c r="CF3" s="33"/>
      <c r="CG3" s="32" t="s">
        <v>41</v>
      </c>
      <c r="CH3" s="33"/>
      <c r="CI3" s="32" t="s">
        <v>42</v>
      </c>
      <c r="CJ3" s="33"/>
      <c r="CK3" s="32" t="s">
        <v>43</v>
      </c>
      <c r="CL3" s="33"/>
      <c r="CM3" s="32" t="s">
        <v>44</v>
      </c>
      <c r="CN3" s="33"/>
      <c r="CO3" s="32" t="s">
        <v>45</v>
      </c>
      <c r="CP3" s="33"/>
      <c r="CQ3" s="32" t="s">
        <v>46</v>
      </c>
      <c r="CR3" s="33"/>
      <c r="CS3" s="32" t="s">
        <v>47</v>
      </c>
      <c r="CT3" s="33"/>
      <c r="CU3" s="32" t="s">
        <v>48</v>
      </c>
      <c r="CV3" s="33"/>
      <c r="CW3" s="32" t="s">
        <v>49</v>
      </c>
      <c r="CX3" s="33"/>
      <c r="CY3" s="32" t="s">
        <v>50</v>
      </c>
      <c r="CZ3" s="33"/>
      <c r="DA3" s="32" t="s">
        <v>51</v>
      </c>
      <c r="DB3" s="33"/>
      <c r="DC3" s="32" t="s">
        <v>39</v>
      </c>
      <c r="DD3" s="33"/>
      <c r="DE3" s="32" t="s">
        <v>60</v>
      </c>
      <c r="DF3" s="33"/>
      <c r="DG3" s="32" t="s">
        <v>61</v>
      </c>
      <c r="DH3" s="33"/>
      <c r="DI3" s="32" t="s">
        <v>62</v>
      </c>
      <c r="DJ3" s="33"/>
      <c r="DK3" s="32" t="s">
        <v>63</v>
      </c>
      <c r="DL3" s="33"/>
      <c r="DM3" s="32" t="s">
        <v>74</v>
      </c>
      <c r="DN3" s="33"/>
      <c r="DO3" s="32" t="s">
        <v>54</v>
      </c>
      <c r="DP3" s="33"/>
    </row>
    <row r="4" spans="1:120" s="5" customFormat="1" ht="26.25" thickBot="1" x14ac:dyDescent="0.25">
      <c r="A4" s="36"/>
      <c r="B4" s="15" t="s">
        <v>52</v>
      </c>
      <c r="C4" s="53"/>
      <c r="D4" s="49"/>
      <c r="E4" s="65"/>
      <c r="F4" s="22" t="s">
        <v>52</v>
      </c>
      <c r="G4" s="73" t="s">
        <v>80</v>
      </c>
      <c r="H4" s="24" t="s">
        <v>52</v>
      </c>
      <c r="I4" s="73" t="s">
        <v>80</v>
      </c>
      <c r="J4" s="24" t="s">
        <v>52</v>
      </c>
      <c r="K4" s="73" t="s">
        <v>80</v>
      </c>
      <c r="L4" s="24" t="s">
        <v>52</v>
      </c>
      <c r="M4" s="73" t="s">
        <v>80</v>
      </c>
      <c r="N4" s="24" t="s">
        <v>52</v>
      </c>
      <c r="O4" s="73" t="s">
        <v>80</v>
      </c>
      <c r="P4" s="24" t="s">
        <v>52</v>
      </c>
      <c r="Q4" s="73" t="s">
        <v>80</v>
      </c>
      <c r="R4" s="24" t="s">
        <v>52</v>
      </c>
      <c r="S4" s="73" t="s">
        <v>80</v>
      </c>
      <c r="T4" s="24" t="s">
        <v>52</v>
      </c>
      <c r="U4" s="73" t="s">
        <v>80</v>
      </c>
      <c r="V4" s="24" t="s">
        <v>52</v>
      </c>
      <c r="W4" s="73" t="s">
        <v>80</v>
      </c>
      <c r="X4" s="24" t="s">
        <v>52</v>
      </c>
      <c r="Y4" s="73" t="s">
        <v>80</v>
      </c>
      <c r="Z4" s="24" t="s">
        <v>52</v>
      </c>
      <c r="AA4" s="73" t="s">
        <v>80</v>
      </c>
      <c r="AB4" s="24" t="s">
        <v>52</v>
      </c>
      <c r="AC4" s="73" t="s">
        <v>80</v>
      </c>
      <c r="AD4" s="24" t="s">
        <v>52</v>
      </c>
      <c r="AE4" s="73" t="s">
        <v>80</v>
      </c>
      <c r="AF4" s="24" t="s">
        <v>52</v>
      </c>
      <c r="AG4" s="73" t="s">
        <v>80</v>
      </c>
      <c r="AH4" s="24" t="s">
        <v>52</v>
      </c>
      <c r="AI4" s="73" t="s">
        <v>80</v>
      </c>
      <c r="AJ4" s="24" t="s">
        <v>52</v>
      </c>
      <c r="AK4" s="73" t="s">
        <v>80</v>
      </c>
      <c r="AL4" s="24" t="s">
        <v>52</v>
      </c>
      <c r="AM4" s="73" t="s">
        <v>80</v>
      </c>
      <c r="AN4" s="24" t="s">
        <v>52</v>
      </c>
      <c r="AO4" s="73" t="s">
        <v>80</v>
      </c>
      <c r="AP4" s="24" t="s">
        <v>52</v>
      </c>
      <c r="AQ4" s="73" t="s">
        <v>80</v>
      </c>
      <c r="AR4" s="24" t="s">
        <v>52</v>
      </c>
      <c r="AS4" s="73" t="s">
        <v>80</v>
      </c>
      <c r="AT4" s="24" t="s">
        <v>52</v>
      </c>
      <c r="AU4" s="73" t="s">
        <v>80</v>
      </c>
      <c r="AV4" s="24" t="s">
        <v>52</v>
      </c>
      <c r="AW4" s="73" t="s">
        <v>80</v>
      </c>
      <c r="AX4" s="24" t="s">
        <v>52</v>
      </c>
      <c r="AY4" s="73" t="s">
        <v>80</v>
      </c>
      <c r="AZ4" s="24" t="s">
        <v>52</v>
      </c>
      <c r="BA4" s="73" t="s">
        <v>80</v>
      </c>
      <c r="BB4" s="24" t="s">
        <v>52</v>
      </c>
      <c r="BC4" s="73" t="s">
        <v>80</v>
      </c>
      <c r="BD4" s="24" t="s">
        <v>52</v>
      </c>
      <c r="BE4" s="24" t="s">
        <v>52</v>
      </c>
      <c r="BF4" s="73" t="s">
        <v>80</v>
      </c>
      <c r="BG4" s="24" t="s">
        <v>52</v>
      </c>
      <c r="BH4" s="73" t="s">
        <v>80</v>
      </c>
      <c r="BI4" s="24" t="s">
        <v>52</v>
      </c>
      <c r="BJ4" s="73" t="s">
        <v>80</v>
      </c>
      <c r="BK4" s="24" t="s">
        <v>52</v>
      </c>
      <c r="BL4" s="73" t="s">
        <v>80</v>
      </c>
      <c r="BM4" s="24" t="s">
        <v>52</v>
      </c>
      <c r="BN4" s="73" t="s">
        <v>80</v>
      </c>
      <c r="BO4" s="24" t="s">
        <v>52</v>
      </c>
      <c r="BP4" s="73" t="s">
        <v>80</v>
      </c>
      <c r="BQ4" s="24" t="s">
        <v>52</v>
      </c>
      <c r="BR4" s="73" t="s">
        <v>80</v>
      </c>
      <c r="BS4" s="24" t="s">
        <v>52</v>
      </c>
      <c r="BT4" s="73" t="s">
        <v>80</v>
      </c>
      <c r="BU4" s="24" t="s">
        <v>52</v>
      </c>
      <c r="BV4" s="73" t="s">
        <v>80</v>
      </c>
      <c r="BW4" s="24" t="s">
        <v>52</v>
      </c>
      <c r="BX4" s="73" t="s">
        <v>80</v>
      </c>
      <c r="BY4" s="24" t="s">
        <v>52</v>
      </c>
      <c r="BZ4" s="73" t="s">
        <v>80</v>
      </c>
      <c r="CA4" s="24" t="s">
        <v>52</v>
      </c>
      <c r="CB4" s="73" t="s">
        <v>80</v>
      </c>
      <c r="CC4" s="24" t="s">
        <v>52</v>
      </c>
      <c r="CD4" s="73" t="s">
        <v>80</v>
      </c>
      <c r="CE4" s="24" t="s">
        <v>52</v>
      </c>
      <c r="CF4" s="73" t="s">
        <v>80</v>
      </c>
      <c r="CG4" s="24" t="s">
        <v>52</v>
      </c>
      <c r="CH4" s="73" t="s">
        <v>80</v>
      </c>
      <c r="CI4" s="24" t="s">
        <v>52</v>
      </c>
      <c r="CJ4" s="73" t="s">
        <v>80</v>
      </c>
      <c r="CK4" s="24" t="s">
        <v>52</v>
      </c>
      <c r="CL4" s="73" t="s">
        <v>80</v>
      </c>
      <c r="CM4" s="24" t="s">
        <v>52</v>
      </c>
      <c r="CN4" s="73" t="s">
        <v>80</v>
      </c>
      <c r="CO4" s="24" t="s">
        <v>52</v>
      </c>
      <c r="CP4" s="73" t="s">
        <v>80</v>
      </c>
      <c r="CQ4" s="24" t="s">
        <v>52</v>
      </c>
      <c r="CR4" s="73" t="s">
        <v>80</v>
      </c>
      <c r="CS4" s="24" t="s">
        <v>52</v>
      </c>
      <c r="CT4" s="73" t="s">
        <v>80</v>
      </c>
      <c r="CU4" s="24" t="s">
        <v>52</v>
      </c>
      <c r="CV4" s="73" t="s">
        <v>80</v>
      </c>
      <c r="CW4" s="24" t="s">
        <v>52</v>
      </c>
      <c r="CX4" s="73" t="s">
        <v>80</v>
      </c>
      <c r="CY4" s="24" t="s">
        <v>52</v>
      </c>
      <c r="CZ4" s="73" t="s">
        <v>80</v>
      </c>
      <c r="DA4" s="24" t="s">
        <v>52</v>
      </c>
      <c r="DB4" s="73" t="s">
        <v>80</v>
      </c>
      <c r="DC4" s="24" t="s">
        <v>52</v>
      </c>
      <c r="DD4" s="73" t="s">
        <v>80</v>
      </c>
      <c r="DE4" s="24" t="s">
        <v>52</v>
      </c>
      <c r="DF4" s="73" t="s">
        <v>80</v>
      </c>
      <c r="DG4" s="24" t="s">
        <v>52</v>
      </c>
      <c r="DH4" s="73" t="s">
        <v>80</v>
      </c>
      <c r="DI4" s="24" t="s">
        <v>52</v>
      </c>
      <c r="DJ4" s="73" t="s">
        <v>80</v>
      </c>
      <c r="DK4" s="24" t="s">
        <v>52</v>
      </c>
      <c r="DL4" s="73" t="s">
        <v>80</v>
      </c>
      <c r="DM4" s="24" t="s">
        <v>52</v>
      </c>
      <c r="DN4" s="73" t="s">
        <v>80</v>
      </c>
      <c r="DO4" s="24" t="s">
        <v>52</v>
      </c>
      <c r="DP4" s="73" t="s">
        <v>81</v>
      </c>
    </row>
    <row r="5" spans="1:120" s="5" customFormat="1" ht="14.25" x14ac:dyDescent="0.2">
      <c r="A5" s="13" t="s">
        <v>73</v>
      </c>
      <c r="B5" s="19">
        <v>321418821</v>
      </c>
      <c r="C5" s="54">
        <f>+B5-DO5</f>
        <v>275142512</v>
      </c>
      <c r="D5" s="60">
        <f>+C5/B5</f>
        <v>0.85602489345202348</v>
      </c>
      <c r="E5" s="60">
        <f>+(B5-C5)/B5</f>
        <v>0.14397510654797654</v>
      </c>
      <c r="F5" s="19">
        <v>4816561</v>
      </c>
      <c r="G5" s="72">
        <f>+F5/F$5</f>
        <v>1</v>
      </c>
      <c r="H5" s="20">
        <v>615213</v>
      </c>
      <c r="I5" s="72">
        <f>+H5/H$5</f>
        <v>1</v>
      </c>
      <c r="J5" s="17">
        <v>3710823</v>
      </c>
      <c r="K5" s="72">
        <f>+J5/J$5</f>
        <v>1</v>
      </c>
      <c r="L5" s="17">
        <v>2858135</v>
      </c>
      <c r="M5" s="72">
        <f>+L5/L$5</f>
        <v>1</v>
      </c>
      <c r="N5" s="17">
        <v>28570502</v>
      </c>
      <c r="O5" s="72">
        <f>+N5/N$5</f>
        <v>1</v>
      </c>
      <c r="P5" s="17">
        <v>3609529</v>
      </c>
      <c r="Q5" s="72">
        <f>+P5/P$5</f>
        <v>1</v>
      </c>
      <c r="R5" s="17">
        <v>3223585</v>
      </c>
      <c r="S5" s="72">
        <f>+R5/R$5</f>
        <v>1</v>
      </c>
      <c r="T5" s="17">
        <v>740044</v>
      </c>
      <c r="U5" s="72">
        <f>+T5/T$5</f>
        <v>1</v>
      </c>
      <c r="V5" s="17">
        <v>1394557</v>
      </c>
      <c r="W5" s="72">
        <f>+V5/V$5</f>
        <v>1</v>
      </c>
      <c r="X5" s="17">
        <v>9853736</v>
      </c>
      <c r="Y5" s="72">
        <f>+X5/X$5</f>
        <v>1</v>
      </c>
      <c r="Z5" s="17">
        <v>7522466</v>
      </c>
      <c r="AA5" s="72">
        <f>+Z5/Z$5</f>
        <v>1</v>
      </c>
      <c r="AB5" s="17">
        <v>1268431</v>
      </c>
      <c r="AC5" s="72">
        <f>+AB5/AB$5</f>
        <v>1</v>
      </c>
      <c r="AD5" s="17">
        <v>1319773</v>
      </c>
      <c r="AE5" s="72">
        <f>+AD5/AD$5</f>
        <v>1</v>
      </c>
      <c r="AF5" s="17">
        <v>13401459</v>
      </c>
      <c r="AG5" s="72">
        <f>+AF5/AF$5</f>
        <v>1</v>
      </c>
      <c r="AH5" s="17">
        <v>6557224</v>
      </c>
      <c r="AI5" s="72">
        <f>+AH5/AH$5</f>
        <v>1</v>
      </c>
      <c r="AJ5" s="17">
        <v>3627442</v>
      </c>
      <c r="AK5" s="72">
        <f>+AJ5/AJ$5</f>
        <v>1</v>
      </c>
      <c r="AL5" s="17">
        <v>2955571</v>
      </c>
      <c r="AM5" s="72">
        <f>+AL5/AL$5</f>
        <v>1</v>
      </c>
      <c r="AN5" s="17">
        <v>4464512</v>
      </c>
      <c r="AO5" s="72">
        <f>+AN5/AN$5</f>
        <v>1</v>
      </c>
      <c r="AP5" s="17">
        <v>5208223</v>
      </c>
      <c r="AQ5" s="72">
        <f>+AP5/AP$5</f>
        <v>1</v>
      </c>
      <c r="AR5" s="17">
        <v>1348615</v>
      </c>
      <c r="AS5" s="72">
        <f>+AR5/AR$5</f>
        <v>1</v>
      </c>
      <c r="AT5" s="17">
        <v>4338833</v>
      </c>
      <c r="AU5" s="72">
        <f>+AT5/AT$5</f>
        <v>1</v>
      </c>
      <c r="AV5" s="17">
        <v>6522252</v>
      </c>
      <c r="AW5" s="72">
        <f>+AV5/AV$5</f>
        <v>1</v>
      </c>
      <c r="AX5" s="17">
        <v>10683220</v>
      </c>
      <c r="AY5" s="72">
        <f>+AX5/AX$5</f>
        <v>1</v>
      </c>
      <c r="AZ5" s="17">
        <v>5182784</v>
      </c>
      <c r="BA5" s="72">
        <f>+AZ5/AZ$5</f>
        <v>1</v>
      </c>
      <c r="BB5" s="17">
        <v>3400343</v>
      </c>
      <c r="BC5" s="72">
        <f>+BB5/BB$5</f>
        <v>1</v>
      </c>
      <c r="BD5" s="17">
        <v>5923110</v>
      </c>
      <c r="BE5" s="17">
        <v>971740</v>
      </c>
      <c r="BF5" s="72">
        <f>+BE5/BE$5</f>
        <v>1</v>
      </c>
      <c r="BG5" s="17">
        <v>2079091</v>
      </c>
      <c r="BH5" s="72">
        <f>+BG5/BG$5</f>
        <v>1</v>
      </c>
      <c r="BI5" s="17">
        <v>1143000</v>
      </c>
      <c r="BJ5" s="72">
        <f>+BI5/BI$5</f>
        <v>1</v>
      </c>
      <c r="BK5" s="17">
        <v>954920</v>
      </c>
      <c r="BL5" s="72">
        <f>+BK5/BK$5</f>
        <v>1</v>
      </c>
      <c r="BM5" s="17">
        <v>7716923</v>
      </c>
      <c r="BN5" s="72">
        <f>+BM5/BM$5</f>
        <v>1</v>
      </c>
      <c r="BO5" s="17">
        <v>1802315</v>
      </c>
      <c r="BP5" s="72">
        <f>+BO5/BO$5</f>
        <v>1</v>
      </c>
      <c r="BQ5" s="17">
        <v>20348464</v>
      </c>
      <c r="BR5" s="72">
        <f>+BQ5/BQ$5</f>
        <v>1</v>
      </c>
      <c r="BS5" s="17">
        <v>7566714</v>
      </c>
      <c r="BT5" s="72">
        <f>+BS5/BS$5</f>
        <v>1</v>
      </c>
      <c r="BU5" s="17">
        <v>981675</v>
      </c>
      <c r="BV5" s="72">
        <f>+BU5/BU$5</f>
        <v>1</v>
      </c>
      <c r="BW5" s="17">
        <v>12476351</v>
      </c>
      <c r="BX5" s="72">
        <f>+BW5/BW$5</f>
        <v>1</v>
      </c>
      <c r="BY5" s="17">
        <v>3586955</v>
      </c>
      <c r="BZ5" s="72">
        <f>+BY5/BY$5</f>
        <v>1</v>
      </c>
      <c r="CA5" s="17">
        <v>2786760</v>
      </c>
      <c r="CB5" s="72">
        <f>+CA5/CA$5</f>
        <v>1</v>
      </c>
      <c r="CC5" s="17">
        <v>13484640</v>
      </c>
      <c r="CD5" s="72">
        <f>+CC5/CC$5</f>
        <v>1</v>
      </c>
      <c r="CE5" s="17">
        <v>1065300</v>
      </c>
      <c r="CF5" s="72">
        <f>+CE5/CE$5</f>
        <v>1</v>
      </c>
      <c r="CG5" s="17">
        <v>3916720</v>
      </c>
      <c r="CH5" s="72">
        <f>+CG5/CG$5</f>
        <v>1</v>
      </c>
      <c r="CI5" s="17">
        <v>1038647</v>
      </c>
      <c r="CJ5" s="72">
        <f>+CI5/CI$5</f>
        <v>1</v>
      </c>
      <c r="CK5" s="17">
        <v>5576007</v>
      </c>
      <c r="CL5" s="72">
        <f>+CK5/CK$5</f>
        <v>1</v>
      </c>
      <c r="CM5" s="17">
        <v>19991338</v>
      </c>
      <c r="CN5" s="72">
        <f>+CM5/CM$5</f>
        <v>1</v>
      </c>
      <c r="CO5" s="17">
        <v>2579187</v>
      </c>
      <c r="CP5" s="72">
        <f>+CO5/CO$5</f>
        <v>1</v>
      </c>
      <c r="CQ5" s="17">
        <v>546318</v>
      </c>
      <c r="CR5" s="72">
        <f>+CQ5/CQ$5</f>
        <v>1</v>
      </c>
      <c r="CS5" s="17">
        <v>6213326</v>
      </c>
      <c r="CT5" s="72">
        <f>+CS5/CS$5</f>
        <v>1</v>
      </c>
      <c r="CU5" s="17">
        <v>4796896</v>
      </c>
      <c r="CV5" s="72">
        <f>+CU5/CU$5</f>
        <v>1</v>
      </c>
      <c r="CW5" s="17">
        <v>2320937</v>
      </c>
      <c r="CX5" s="72">
        <f>+CW5/CW$5</f>
        <v>1</v>
      </c>
      <c r="CY5" s="17">
        <v>5632188</v>
      </c>
      <c r="CZ5" s="72">
        <f>+CY5/CY$5</f>
        <v>1</v>
      </c>
      <c r="DA5" s="17">
        <v>546589</v>
      </c>
      <c r="DB5" s="72">
        <f>+DA5/DA$5</f>
        <v>1</v>
      </c>
      <c r="DC5" s="17">
        <v>1695637</v>
      </c>
      <c r="DD5" s="72">
        <f>+DC5/DC$5</f>
        <v>1</v>
      </c>
      <c r="DE5" s="17">
        <v>30844</v>
      </c>
      <c r="DF5" s="72">
        <f>+DE5/DE$5</f>
        <v>1</v>
      </c>
      <c r="DG5" s="17">
        <v>94548</v>
      </c>
      <c r="DH5" s="72">
        <f>+DG5/DG$5</f>
        <v>1</v>
      </c>
      <c r="DI5" s="17">
        <v>14620</v>
      </c>
      <c r="DJ5" s="72">
        <f>+DI5/DI$5</f>
        <v>1</v>
      </c>
      <c r="DK5" s="17">
        <v>66016</v>
      </c>
      <c r="DL5" s="72">
        <f>+DK5/DK$5</f>
        <v>1</v>
      </c>
      <c r="DM5" s="17">
        <v>903</v>
      </c>
      <c r="DN5" s="72">
        <f>+DM5/DM$5</f>
        <v>1</v>
      </c>
      <c r="DO5" s="17">
        <v>46276309</v>
      </c>
      <c r="DP5" s="72">
        <f>+DO5/DO$5</f>
        <v>1</v>
      </c>
    </row>
    <row r="6" spans="1:120" x14ac:dyDescent="0.2">
      <c r="A6" s="6" t="s">
        <v>28</v>
      </c>
      <c r="B6" s="16">
        <v>2890845</v>
      </c>
      <c r="C6" s="54">
        <f>+BI6</f>
        <v>744421</v>
      </c>
      <c r="D6" s="60">
        <f>+C6/B6</f>
        <v>0.2575098284411651</v>
      </c>
      <c r="E6" s="60">
        <f>+(B6-C6)/B6</f>
        <v>0.7424901715588349</v>
      </c>
      <c r="F6" s="17">
        <v>10953</v>
      </c>
      <c r="G6" s="72">
        <f>+F6/F$5</f>
        <v>2.2740291257600598E-3</v>
      </c>
      <c r="H6" s="17">
        <v>4176</v>
      </c>
      <c r="I6" s="72">
        <f>+H6/H$5</f>
        <v>6.7878929736530274E-3</v>
      </c>
      <c r="J6" s="17">
        <v>39707</v>
      </c>
      <c r="K6" s="72">
        <f>+J6/J$5</f>
        <v>1.0700321734558614E-2</v>
      </c>
      <c r="L6" s="17">
        <v>8050</v>
      </c>
      <c r="M6" s="72">
        <f>+L6/L$5</f>
        <v>2.8165219627484354E-3</v>
      </c>
      <c r="N6" s="17">
        <v>548450</v>
      </c>
      <c r="O6" s="72">
        <f>+N6/N$5</f>
        <v>1.9196372538361418E-2</v>
      </c>
      <c r="P6" s="17">
        <v>29660</v>
      </c>
      <c r="Q6" s="72">
        <f>+P6/P$5</f>
        <v>8.2171385795764482E-3</v>
      </c>
      <c r="R6" s="17">
        <v>9499</v>
      </c>
      <c r="S6" s="72">
        <f>+R6/R$5</f>
        <v>2.9467192582171712E-3</v>
      </c>
      <c r="T6" s="17">
        <v>1368</v>
      </c>
      <c r="U6" s="72">
        <f>+T6/T$5</f>
        <v>1.8485387355346439E-3</v>
      </c>
      <c r="V6" s="17">
        <v>5459</v>
      </c>
      <c r="W6" s="72">
        <f>+V6/V$5</f>
        <v>3.9145047495369499E-3</v>
      </c>
      <c r="X6" s="17">
        <v>21978</v>
      </c>
      <c r="Y6" s="72">
        <f>+X6/X$5</f>
        <v>2.23042305984248E-3</v>
      </c>
      <c r="Z6" s="17">
        <v>10623</v>
      </c>
      <c r="AA6" s="72">
        <f>+Z6/Z$5</f>
        <v>1.4121698921603634E-3</v>
      </c>
      <c r="AB6" s="17">
        <v>32716</v>
      </c>
      <c r="AC6" s="72">
        <f>+AB6/AB$5</f>
        <v>2.5792494822343508E-2</v>
      </c>
      <c r="AD6" s="17">
        <v>19167</v>
      </c>
      <c r="AE6" s="72">
        <f>+AD6/AD$5</f>
        <v>1.4522952053118226E-2</v>
      </c>
      <c r="AF6" s="17">
        <v>68713</v>
      </c>
      <c r="AG6" s="72">
        <f>+AF6/AF$5</f>
        <v>5.1272775598537445E-3</v>
      </c>
      <c r="AH6" s="17">
        <v>19477</v>
      </c>
      <c r="AI6" s="72">
        <f>+AH6/AH$5</f>
        <v>2.9703118270780439E-3</v>
      </c>
      <c r="AJ6" s="17">
        <v>17013</v>
      </c>
      <c r="AK6" s="72">
        <f>+AJ6/AJ$5</f>
        <v>4.6900818813919009E-3</v>
      </c>
      <c r="AL6" s="17">
        <v>13004</v>
      </c>
      <c r="AM6" s="72">
        <f>+AL6/AL$5</f>
        <v>4.3998266324848908E-3</v>
      </c>
      <c r="AN6" s="17">
        <v>7890</v>
      </c>
      <c r="AO6" s="72">
        <f>+AN6/AN$5</f>
        <v>1.7672704205969208E-3</v>
      </c>
      <c r="AP6" s="17">
        <v>19706</v>
      </c>
      <c r="AQ6" s="72">
        <f>+AP6/AP$5</f>
        <v>3.7836321524635178E-3</v>
      </c>
      <c r="AR6" s="17">
        <v>5644</v>
      </c>
      <c r="AS6" s="72">
        <f>+AR6/AR$5</f>
        <v>4.1850342759052802E-3</v>
      </c>
      <c r="AT6" s="17">
        <v>8853</v>
      </c>
      <c r="AU6" s="72">
        <f>+AT6/AT$5</f>
        <v>2.0404104052863985E-3</v>
      </c>
      <c r="AV6" s="17">
        <v>19399</v>
      </c>
      <c r="AW6" s="72">
        <f>+AV6/AV$5</f>
        <v>2.9742794359984863E-3</v>
      </c>
      <c r="AX6" s="17">
        <v>50608</v>
      </c>
      <c r="AY6" s="72">
        <f>+AX6/AX$5</f>
        <v>4.7371485376131919E-3</v>
      </c>
      <c r="AZ6" s="17">
        <v>21117</v>
      </c>
      <c r="BA6" s="72">
        <f>+AZ6/AZ$5</f>
        <v>4.0744511058149442E-3</v>
      </c>
      <c r="BB6" s="17">
        <v>7555</v>
      </c>
      <c r="BC6" s="72">
        <f>+BB6/BB$5</f>
        <v>2.2218346796190856E-3</v>
      </c>
      <c r="BD6" s="17">
        <v>22383</v>
      </c>
      <c r="BE6" s="17">
        <v>11563</v>
      </c>
      <c r="BF6" s="72">
        <f>+BE6/BE$5</f>
        <v>1.1899273468211662E-2</v>
      </c>
      <c r="BG6" s="17">
        <v>13975</v>
      </c>
      <c r="BH6" s="72">
        <f>+BG6/BG$5</f>
        <v>6.7216875067036509E-3</v>
      </c>
      <c r="BI6" s="20">
        <v>744421</v>
      </c>
      <c r="BJ6" s="72">
        <f>+BI6/BI$5</f>
        <v>0.65128696412948384</v>
      </c>
      <c r="BK6" s="20">
        <v>2743</v>
      </c>
      <c r="BL6" s="72">
        <f>+BK6/BK$5</f>
        <v>2.8724919364972981E-3</v>
      </c>
      <c r="BM6" s="17">
        <v>26378</v>
      </c>
      <c r="BN6" s="72">
        <f>+BM6/BM$5</f>
        <v>3.4182017884589492E-3</v>
      </c>
      <c r="BO6" s="17">
        <v>16791</v>
      </c>
      <c r="BP6" s="72">
        <f>+BO6/BO$5</f>
        <v>9.3163514701925017E-3</v>
      </c>
      <c r="BQ6" s="17">
        <v>86671</v>
      </c>
      <c r="BR6" s="72">
        <f>+BQ6/BQ$5</f>
        <v>4.2593386901340563E-3</v>
      </c>
      <c r="BS6" s="17">
        <v>8390</v>
      </c>
      <c r="BT6" s="72">
        <f>+BS6/BS$5</f>
        <v>1.1088036365587493E-3</v>
      </c>
      <c r="BU6" s="17">
        <v>5128</v>
      </c>
      <c r="BV6" s="72">
        <f>+BU6/BU$5</f>
        <v>5.2237247561565696E-3</v>
      </c>
      <c r="BW6" s="17">
        <v>45499</v>
      </c>
      <c r="BX6" s="72">
        <f>+BW6/BW$5</f>
        <v>3.6468194907309038E-3</v>
      </c>
      <c r="BY6" s="17">
        <v>13202</v>
      </c>
      <c r="BZ6" s="72">
        <f>+BY6/BY$5</f>
        <v>3.6805591372069068E-3</v>
      </c>
      <c r="CA6" s="17">
        <v>26547</v>
      </c>
      <c r="CB6" s="72">
        <f>+CA6/CA$5</f>
        <v>9.5261163501700902E-3</v>
      </c>
      <c r="CC6" s="17">
        <v>33555</v>
      </c>
      <c r="CD6" s="72">
        <f>+CC6/CC$5</f>
        <v>2.4883867867440288E-3</v>
      </c>
      <c r="CE6" s="17">
        <v>4992</v>
      </c>
      <c r="CF6" s="72">
        <f>+CE6/CE$5</f>
        <v>4.6860039425513939E-3</v>
      </c>
      <c r="CG6" s="17">
        <v>3748</v>
      </c>
      <c r="CH6" s="72">
        <f>+CG6/CG$5</f>
        <v>9.5692313977001169E-4</v>
      </c>
      <c r="CI6" s="17">
        <v>6698</v>
      </c>
      <c r="CJ6" s="72">
        <f>+CI6/CI$5</f>
        <v>6.4487742226184645E-3</v>
      </c>
      <c r="CK6" s="17">
        <v>10463</v>
      </c>
      <c r="CL6" s="72">
        <f>+CK6/CK$5</f>
        <v>1.8764323645935165E-3</v>
      </c>
      <c r="CM6" s="17">
        <v>52292</v>
      </c>
      <c r="CN6" s="72">
        <f>+CM6/CM$5</f>
        <v>2.6157328739076892E-3</v>
      </c>
      <c r="CO6" s="17">
        <v>57773</v>
      </c>
      <c r="CP6" s="72">
        <f>+CO6/CO$5</f>
        <v>2.2399694167192997E-2</v>
      </c>
      <c r="CQ6" s="17">
        <v>1605</v>
      </c>
      <c r="CR6" s="72">
        <f>+CQ6/CQ$5</f>
        <v>2.937849384424456E-3</v>
      </c>
      <c r="CS6" s="17">
        <v>11015</v>
      </c>
      <c r="CT6" s="72">
        <f>+CS6/CS$5</f>
        <v>1.7728025215480404E-3</v>
      </c>
      <c r="CU6" s="17">
        <v>40734</v>
      </c>
      <c r="CV6" s="72">
        <f>+CU6/CU$5</f>
        <v>8.4917413260575166E-3</v>
      </c>
      <c r="CW6" s="17">
        <v>4565</v>
      </c>
      <c r="CX6" s="72">
        <f>+CW6/CW$5</f>
        <v>1.9668780324498254E-3</v>
      </c>
      <c r="CY6" s="17">
        <v>19661</v>
      </c>
      <c r="CZ6" s="72">
        <f>+CY6/CY$5</f>
        <v>3.4908280760514387E-3</v>
      </c>
      <c r="DA6" s="17">
        <v>7324</v>
      </c>
      <c r="DB6" s="72">
        <f>+DA6/DA$5</f>
        <v>1.3399464680042958E-2</v>
      </c>
      <c r="DC6" s="17">
        <v>5329</v>
      </c>
      <c r="DD6" s="72">
        <f>+DC6/DC$5</f>
        <v>3.1427717135212312E-3</v>
      </c>
      <c r="DE6" s="17">
        <v>182</v>
      </c>
      <c r="DF6" s="72">
        <f>+DE6/DE$5</f>
        <v>5.9006613928154587E-3</v>
      </c>
      <c r="DG6" s="17">
        <v>5065</v>
      </c>
      <c r="DH6" s="72">
        <f>+DG6/DG$5</f>
        <v>5.3570673097262766E-2</v>
      </c>
      <c r="DI6" s="17">
        <v>613</v>
      </c>
      <c r="DJ6" s="72">
        <f>+DI6/DI$5</f>
        <v>4.192886456908345E-2</v>
      </c>
      <c r="DK6" s="17">
        <v>192</v>
      </c>
      <c r="DL6" s="72">
        <f>+DK6/DK$5</f>
        <v>2.90838584585555E-3</v>
      </c>
      <c r="DM6" s="17">
        <v>0</v>
      </c>
      <c r="DN6" s="72">
        <f>+DM6/DM$5</f>
        <v>0</v>
      </c>
      <c r="DO6" s="17">
        <v>600563</v>
      </c>
      <c r="DP6" s="72">
        <f>+DO6/DO$5</f>
        <v>1.2977763632791024E-2</v>
      </c>
    </row>
    <row r="7" spans="1:120" x14ac:dyDescent="0.2">
      <c r="A7" s="6" t="s">
        <v>8</v>
      </c>
      <c r="B7" s="16">
        <v>672228</v>
      </c>
      <c r="C7" s="54">
        <f>+V7</f>
        <v>240836</v>
      </c>
      <c r="D7" s="60">
        <f>+C7/B7</f>
        <v>0.35826535044657465</v>
      </c>
      <c r="E7" s="60">
        <f>+(B7-C7)/B7</f>
        <v>0.6417346495534253</v>
      </c>
      <c r="F7" s="17">
        <v>3021</v>
      </c>
      <c r="G7" s="72">
        <f>+F7/F$5</f>
        <v>6.2721099141067665E-4</v>
      </c>
      <c r="H7" s="20">
        <v>471</v>
      </c>
      <c r="I7" s="72">
        <f>+H7/H$5</f>
        <v>7.6558850349391192E-4</v>
      </c>
      <c r="J7" s="17">
        <v>1884</v>
      </c>
      <c r="K7" s="72">
        <f>+J7/J$5</f>
        <v>5.0770408612860272E-4</v>
      </c>
      <c r="L7" s="17">
        <v>1630</v>
      </c>
      <c r="M7" s="72">
        <f>+L7/L$5</f>
        <v>5.7030196264347204E-4</v>
      </c>
      <c r="N7" s="17">
        <v>17893</v>
      </c>
      <c r="O7" s="72">
        <f>+N7/N$5</f>
        <v>6.2627531010830679E-4</v>
      </c>
      <c r="P7" s="17">
        <v>1934</v>
      </c>
      <c r="Q7" s="72">
        <f>+P7/P$5</f>
        <v>5.3580397885707521E-4</v>
      </c>
      <c r="R7" s="17">
        <v>6760</v>
      </c>
      <c r="S7" s="72">
        <f>+R7/R$5</f>
        <v>2.0970441294397386E-3</v>
      </c>
      <c r="T7" s="17">
        <v>1359</v>
      </c>
      <c r="U7" s="72">
        <f>+T7/T$5</f>
        <v>1.8363772964850738E-3</v>
      </c>
      <c r="V7" s="20">
        <v>240836</v>
      </c>
      <c r="W7" s="72">
        <f>+V7/V$5</f>
        <v>0.17269713607977299</v>
      </c>
      <c r="X7" s="20">
        <v>9619</v>
      </c>
      <c r="Y7" s="72">
        <f>+X7/X$5</f>
        <v>9.7617796945239851E-4</v>
      </c>
      <c r="Z7" s="17">
        <v>6020</v>
      </c>
      <c r="AA7" s="72">
        <f>+Z7/Z$5</f>
        <v>8.0026948609671349E-4</v>
      </c>
      <c r="AB7" s="17">
        <v>1460</v>
      </c>
      <c r="AC7" s="72">
        <f>+AB7/AB$5</f>
        <v>1.1510283176617412E-3</v>
      </c>
      <c r="AD7" s="17">
        <v>462</v>
      </c>
      <c r="AE7" s="72">
        <f>+AD7/AD$5</f>
        <v>3.5006019974647155E-4</v>
      </c>
      <c r="AF7" s="17">
        <v>10945</v>
      </c>
      <c r="AG7" s="72">
        <f>+AF7/AF$5</f>
        <v>8.1670212176151861E-4</v>
      </c>
      <c r="AH7" s="17">
        <v>3943</v>
      </c>
      <c r="AI7" s="72">
        <f>+AH7/AH$5</f>
        <v>6.0132153484462327E-4</v>
      </c>
      <c r="AJ7" s="17">
        <v>1854</v>
      </c>
      <c r="AK7" s="72">
        <f>+AJ7/AJ$5</f>
        <v>5.1110396803036415E-4</v>
      </c>
      <c r="AL7" s="17">
        <v>2312</v>
      </c>
      <c r="AM7" s="72">
        <f>+AL7/AL$5</f>
        <v>7.8225155139226906E-4</v>
      </c>
      <c r="AN7" s="17">
        <v>2696</v>
      </c>
      <c r="AO7" s="72">
        <f>+AN7/AN$5</f>
        <v>6.0387339086556376E-4</v>
      </c>
      <c r="AP7" s="17">
        <v>2981</v>
      </c>
      <c r="AQ7" s="72">
        <f>+AP7/AP$5</f>
        <v>5.723641249616232E-4</v>
      </c>
      <c r="AR7" s="17">
        <v>959</v>
      </c>
      <c r="AS7" s="72">
        <f>+AR7/AR$5</f>
        <v>7.1109990620006451E-4</v>
      </c>
      <c r="AT7" s="17">
        <v>34102</v>
      </c>
      <c r="AU7" s="72">
        <f>+AT7/AT$5</f>
        <v>7.8597171174829734E-3</v>
      </c>
      <c r="AV7" s="17">
        <v>10257</v>
      </c>
      <c r="AW7" s="72">
        <f>+AV7/AV$5</f>
        <v>1.5726163294518519E-3</v>
      </c>
      <c r="AX7" s="17">
        <v>7930</v>
      </c>
      <c r="AY7" s="72">
        <f>+AX7/AX$5</f>
        <v>7.4228556558790331E-4</v>
      </c>
      <c r="AZ7" s="17">
        <v>2843</v>
      </c>
      <c r="BA7" s="72">
        <f>+AZ7/AZ$5</f>
        <v>5.4854688136723431E-4</v>
      </c>
      <c r="BB7" s="17">
        <v>1726</v>
      </c>
      <c r="BC7" s="72">
        <f>+BB7/BB$5</f>
        <v>5.0759585135970106E-4</v>
      </c>
      <c r="BD7" s="17">
        <v>3653</v>
      </c>
      <c r="BE7" s="17">
        <v>594</v>
      </c>
      <c r="BF7" s="72">
        <f>+BE7/BE$5</f>
        <v>6.1127462078333715E-4</v>
      </c>
      <c r="BG7" s="17">
        <v>1577</v>
      </c>
      <c r="BH7" s="72">
        <f>+BG7/BG$5</f>
        <v>7.5850455800154971E-4</v>
      </c>
      <c r="BI7" s="17">
        <v>659</v>
      </c>
      <c r="BJ7" s="72">
        <f>+BI7/BI$5</f>
        <v>5.7655293088363952E-4</v>
      </c>
      <c r="BK7" s="17">
        <v>1496</v>
      </c>
      <c r="BL7" s="72">
        <f>+BK7/BK$5</f>
        <v>1.5666233820634189E-3</v>
      </c>
      <c r="BM7" s="17">
        <v>13372</v>
      </c>
      <c r="BN7" s="72">
        <f>+BM7/BM$5</f>
        <v>1.7328150092983951E-3</v>
      </c>
      <c r="BO7" s="17">
        <v>1179</v>
      </c>
      <c r="BP7" s="72">
        <f>+BO7/BO$5</f>
        <v>6.5415867925418139E-4</v>
      </c>
      <c r="BQ7" s="17">
        <v>39724</v>
      </c>
      <c r="BR7" s="72">
        <f>+BQ7/BQ$5</f>
        <v>1.9521866613617616E-3</v>
      </c>
      <c r="BS7" s="17">
        <v>17528</v>
      </c>
      <c r="BT7" s="72">
        <f>+BS7/BS$5</f>
        <v>2.3164612802862644E-3</v>
      </c>
      <c r="BU7" s="17">
        <v>810</v>
      </c>
      <c r="BV7" s="72">
        <f>+BU7/BU$5</f>
        <v>8.2512033004813199E-4</v>
      </c>
      <c r="BW7" s="17">
        <v>10833</v>
      </c>
      <c r="BX7" s="72">
        <f>+BW7/BW$5</f>
        <v>8.6828272144635877E-4</v>
      </c>
      <c r="BY7" s="17">
        <v>1277</v>
      </c>
      <c r="BZ7" s="72">
        <f>+BY7/BY$5</f>
        <v>3.5601227224763064E-4</v>
      </c>
      <c r="CA7" s="17">
        <v>1294</v>
      </c>
      <c r="CB7" s="72">
        <f>+CA7/CA$5</f>
        <v>4.6433851497796724E-4</v>
      </c>
      <c r="CC7" s="17">
        <v>19935</v>
      </c>
      <c r="CD7" s="72">
        <f>+CC7/CC$5</f>
        <v>1.4783486989641548E-3</v>
      </c>
      <c r="CE7" s="17">
        <v>860</v>
      </c>
      <c r="CF7" s="72">
        <f>+CE7/CE$5</f>
        <v>8.072843330517225E-4</v>
      </c>
      <c r="CG7" s="17">
        <v>11838</v>
      </c>
      <c r="CH7" s="72">
        <f>+CG7/CG$5</f>
        <v>3.0224269286545885E-3</v>
      </c>
      <c r="CI7" s="17">
        <v>211</v>
      </c>
      <c r="CJ7" s="72">
        <f>+CI7/CI$5</f>
        <v>2.0314890429568467E-4</v>
      </c>
      <c r="CK7" s="17">
        <v>3774</v>
      </c>
      <c r="CL7" s="72">
        <f>+CK7/CK$5</f>
        <v>6.768284186156868E-4</v>
      </c>
      <c r="CM7" s="17">
        <v>10398</v>
      </c>
      <c r="CN7" s="72">
        <f>+CM7/CM$5</f>
        <v>5.2012526625281415E-4</v>
      </c>
      <c r="CO7" s="17">
        <v>1123</v>
      </c>
      <c r="CP7" s="72">
        <f>+CO7/CO$5</f>
        <v>4.354085221428303E-4</v>
      </c>
      <c r="CQ7" s="17">
        <v>711</v>
      </c>
      <c r="CR7" s="72">
        <f>+CQ7/CQ$5</f>
        <v>1.301439820763731E-3</v>
      </c>
      <c r="CS7" s="17">
        <v>31863</v>
      </c>
      <c r="CT7" s="72">
        <f>+CS7/CS$5</f>
        <v>5.128171288614182E-3</v>
      </c>
      <c r="CU7" s="17">
        <v>7253</v>
      </c>
      <c r="CV7" s="72">
        <f>+CU7/CU$5</f>
        <v>1.5120194392373735E-3</v>
      </c>
      <c r="CW7" s="17">
        <v>2614</v>
      </c>
      <c r="CX7" s="72">
        <f>+CW7/CW$5</f>
        <v>1.1262692610786076E-3</v>
      </c>
      <c r="CY7" s="17">
        <v>3666</v>
      </c>
      <c r="CZ7" s="72">
        <f>+CY7/CY$5</f>
        <v>6.5090156791641188E-4</v>
      </c>
      <c r="DA7" s="17">
        <v>136</v>
      </c>
      <c r="DB7" s="72">
        <f>+DA7/DA$5</f>
        <v>2.4881583785989105E-4</v>
      </c>
      <c r="DC7" s="17">
        <v>2549</v>
      </c>
      <c r="DD7" s="72">
        <f>+DC7/DC$5</f>
        <v>1.5032698625944115E-3</v>
      </c>
      <c r="DE7" s="17">
        <v>0</v>
      </c>
      <c r="DF7" s="72">
        <f>+DE7/DE$5</f>
        <v>0</v>
      </c>
      <c r="DG7" s="17">
        <v>431</v>
      </c>
      <c r="DH7" s="72">
        <f>+DG7/DG$5</f>
        <v>4.5585311164699415E-3</v>
      </c>
      <c r="DI7" s="17">
        <v>0</v>
      </c>
      <c r="DJ7" s="72">
        <f>+DI7/DI$5</f>
        <v>0</v>
      </c>
      <c r="DK7" s="17">
        <v>244</v>
      </c>
      <c r="DL7" s="72">
        <f>+DK7/DK$5</f>
        <v>3.6960736791080951E-3</v>
      </c>
      <c r="DM7" s="17">
        <v>0</v>
      </c>
      <c r="DN7" s="72">
        <f>+DM7/DM$5</f>
        <v>0</v>
      </c>
      <c r="DO7" s="17">
        <v>104729</v>
      </c>
      <c r="DP7" s="72">
        <f>+DO7/DO$5</f>
        <v>2.2631234483286035E-3</v>
      </c>
    </row>
    <row r="8" spans="1:120" x14ac:dyDescent="0.2">
      <c r="A8" s="6" t="s">
        <v>9</v>
      </c>
      <c r="B8" s="16">
        <v>20271272</v>
      </c>
      <c r="C8" s="54">
        <f>+X8</f>
        <v>7286501</v>
      </c>
      <c r="D8" s="60">
        <f>+C8/B8</f>
        <v>0.35944961914575463</v>
      </c>
      <c r="E8" s="60">
        <f>+(B8-C8)/B8</f>
        <v>0.64055038085424532</v>
      </c>
      <c r="F8" s="17">
        <v>205935</v>
      </c>
      <c r="G8" s="72">
        <f>+F8/F$5</f>
        <v>4.2755609240700987E-2</v>
      </c>
      <c r="H8" s="20">
        <v>13740</v>
      </c>
      <c r="I8" s="72">
        <f>+H8/H$5</f>
        <v>2.2333728318484819E-2</v>
      </c>
      <c r="J8" s="17">
        <v>34823</v>
      </c>
      <c r="K8" s="72">
        <f>+J8/J$5</f>
        <v>9.3841716514099435E-3</v>
      </c>
      <c r="L8" s="17">
        <v>40860</v>
      </c>
      <c r="M8" s="72">
        <f>+L8/L$5</f>
        <v>1.4296035701602618E-2</v>
      </c>
      <c r="N8" s="17">
        <v>266134</v>
      </c>
      <c r="O8" s="72">
        <f>+N8/N$5</f>
        <v>9.3149920851933223E-3</v>
      </c>
      <c r="P8" s="17">
        <v>55899</v>
      </c>
      <c r="Q8" s="72">
        <f>+P8/P$5</f>
        <v>1.5486508073491029E-2</v>
      </c>
      <c r="R8" s="17">
        <v>205261</v>
      </c>
      <c r="S8" s="72">
        <f>+R8/R$5</f>
        <v>6.3674759623214533E-2</v>
      </c>
      <c r="T8" s="17">
        <v>31303</v>
      </c>
      <c r="U8" s="72">
        <f>+T8/T$5</f>
        <v>4.2298836285410056E-2</v>
      </c>
      <c r="V8" s="17">
        <v>59901</v>
      </c>
      <c r="W8" s="72">
        <f>+V8/V$5</f>
        <v>4.2953425352997406E-2</v>
      </c>
      <c r="X8" s="20">
        <v>7286501</v>
      </c>
      <c r="Y8" s="72">
        <f>+X8/X$5</f>
        <v>0.73946582291224361</v>
      </c>
      <c r="Z8" s="20">
        <v>364117</v>
      </c>
      <c r="AA8" s="72">
        <f>+Z8/Z$5</f>
        <v>4.8403940941707149E-2</v>
      </c>
      <c r="AB8" s="17">
        <v>25012</v>
      </c>
      <c r="AC8" s="72">
        <f>+AB8/AB$5</f>
        <v>1.9718849507777719E-2</v>
      </c>
      <c r="AD8" s="17">
        <v>8287</v>
      </c>
      <c r="AE8" s="72">
        <f>+AD8/AD$5</f>
        <v>6.2791101196948262E-3</v>
      </c>
      <c r="AF8" s="17">
        <v>444065</v>
      </c>
      <c r="AG8" s="72">
        <f>+AF8/AF$5</f>
        <v>3.3135571283693814E-2</v>
      </c>
      <c r="AH8" s="17">
        <v>239713</v>
      </c>
      <c r="AI8" s="72">
        <f>+AH8/AH$5</f>
        <v>3.6557085742381229E-2</v>
      </c>
      <c r="AJ8" s="17">
        <v>64193</v>
      </c>
      <c r="AK8" s="72">
        <f>+AJ8/AJ$5</f>
        <v>1.7696492459424576E-2</v>
      </c>
      <c r="AL8" s="17">
        <v>45585</v>
      </c>
      <c r="AM8" s="72">
        <f>+AL8/AL$5</f>
        <v>1.5423415644557346E-2</v>
      </c>
      <c r="AN8" s="17">
        <v>133969</v>
      </c>
      <c r="AO8" s="72">
        <f>+AN8/AN$5</f>
        <v>3.0007534978067033E-2</v>
      </c>
      <c r="AP8" s="17">
        <v>86123</v>
      </c>
      <c r="AQ8" s="72">
        <f>+AP8/AP$5</f>
        <v>1.6535966297910053E-2</v>
      </c>
      <c r="AR8" s="17">
        <v>62722</v>
      </c>
      <c r="AS8" s="72">
        <f>+AR8/AR$5</f>
        <v>4.6508454970469702E-2</v>
      </c>
      <c r="AT8" s="17">
        <v>157162</v>
      </c>
      <c r="AU8" s="72">
        <f>+AT8/AT$5</f>
        <v>3.6222182324141074E-2</v>
      </c>
      <c r="AV8" s="17">
        <v>358624</v>
      </c>
      <c r="AW8" s="72">
        <f>+AV8/AV$5</f>
        <v>5.4984689337363842E-2</v>
      </c>
      <c r="AX8" s="17">
        <v>422191</v>
      </c>
      <c r="AY8" s="72">
        <f>+AX8/AX$5</f>
        <v>3.951907758147824E-2</v>
      </c>
      <c r="AZ8" s="17">
        <v>78312</v>
      </c>
      <c r="BA8" s="72">
        <f>+AZ8/AZ$5</f>
        <v>1.5110025808522987E-2</v>
      </c>
      <c r="BB8" s="17">
        <v>70417</v>
      </c>
      <c r="BC8" s="72">
        <f>+BB8/BB$5</f>
        <v>2.0708793201156473E-2</v>
      </c>
      <c r="BD8" s="17">
        <v>107507</v>
      </c>
      <c r="BE8" s="17">
        <v>6898</v>
      </c>
      <c r="BF8" s="72">
        <f>+BE8/BE$5</f>
        <v>7.098606623170807E-3</v>
      </c>
      <c r="BG8" s="17">
        <v>33923</v>
      </c>
      <c r="BH8" s="72">
        <f>+BG8/BG$5</f>
        <v>1.6316265137023823E-2</v>
      </c>
      <c r="BI8" s="17">
        <v>12920</v>
      </c>
      <c r="BJ8" s="72">
        <f>+BI8/BI$5</f>
        <v>1.1303587051618548E-2</v>
      </c>
      <c r="BK8" s="17">
        <v>45867</v>
      </c>
      <c r="BL8" s="72">
        <f>+BK8/BK$5</f>
        <v>4.803229589913291E-2</v>
      </c>
      <c r="BM8" s="17">
        <v>519427</v>
      </c>
      <c r="BN8" s="72">
        <f>+BM8/BM$5</f>
        <v>6.7310118294558602E-2</v>
      </c>
      <c r="BO8" s="17">
        <v>22172</v>
      </c>
      <c r="BP8" s="72">
        <f>+BO8/BO$5</f>
        <v>1.230195609535514E-2</v>
      </c>
      <c r="BQ8" s="17">
        <v>1581742</v>
      </c>
      <c r="BR8" s="72">
        <f>+BQ8/BQ$5</f>
        <v>7.7732746805852279E-2</v>
      </c>
      <c r="BS8" s="17">
        <v>163403</v>
      </c>
      <c r="BT8" s="72">
        <f>+BS8/BS$5</f>
        <v>2.1594975044649502E-2</v>
      </c>
      <c r="BU8" s="17">
        <v>11325</v>
      </c>
      <c r="BV8" s="72">
        <f>+BU8/BU$5</f>
        <v>1.1536404614561846E-2</v>
      </c>
      <c r="BW8" s="17">
        <v>526933</v>
      </c>
      <c r="BX8" s="72">
        <f>+BW8/BW$5</f>
        <v>4.2234544379201898E-2</v>
      </c>
      <c r="BY8" s="17">
        <v>45735</v>
      </c>
      <c r="BZ8" s="72">
        <f>+BY8/BY$5</f>
        <v>1.275036904561111E-2</v>
      </c>
      <c r="CA8" s="17">
        <v>16348</v>
      </c>
      <c r="CB8" s="72">
        <f>+CA8/CA$5</f>
        <v>5.8663106977278274E-3</v>
      </c>
      <c r="CC8" s="17">
        <v>551168</v>
      </c>
      <c r="CD8" s="72">
        <f>+CC8/CC$5</f>
        <v>4.0873764520224495E-2</v>
      </c>
      <c r="CE8" s="17">
        <v>74133</v>
      </c>
      <c r="CF8" s="72">
        <f>+CE8/CE$5</f>
        <v>6.9588848211771331E-2</v>
      </c>
      <c r="CG8" s="17">
        <v>98289</v>
      </c>
      <c r="CH8" s="72">
        <f>+CG8/CG$5</f>
        <v>2.509472211442227E-2</v>
      </c>
      <c r="CI8" s="17">
        <v>12315</v>
      </c>
      <c r="CJ8" s="72">
        <f>+CI8/CI$5</f>
        <v>1.1856771357352401E-2</v>
      </c>
      <c r="CK8" s="17">
        <v>128787</v>
      </c>
      <c r="CL8" s="72">
        <f>+CK8/CK$5</f>
        <v>2.3096635280407646E-2</v>
      </c>
      <c r="CM8" s="17">
        <v>221492</v>
      </c>
      <c r="CN8" s="72">
        <f>+CM8/CM$5</f>
        <v>1.107939848748493E-2</v>
      </c>
      <c r="CO8" s="17">
        <v>16917</v>
      </c>
      <c r="CP8" s="72">
        <f>+CO8/CO$5</f>
        <v>6.5590436056012997E-3</v>
      </c>
      <c r="CQ8" s="17">
        <v>23707</v>
      </c>
      <c r="CR8" s="72">
        <f>+CQ8/CQ$5</f>
        <v>4.3394140409065779E-2</v>
      </c>
      <c r="CS8" s="17">
        <v>193332</v>
      </c>
      <c r="CT8" s="72">
        <f>+CS8/CS$5</f>
        <v>3.1115701960592441E-2</v>
      </c>
      <c r="CU8" s="17">
        <v>44923</v>
      </c>
      <c r="CV8" s="72">
        <f>+CU8/CU$5</f>
        <v>9.3650143759631231E-3</v>
      </c>
      <c r="CW8" s="17">
        <v>100404</v>
      </c>
      <c r="CX8" s="72">
        <f>+CW8/CW$5</f>
        <v>4.3260114341750769E-2</v>
      </c>
      <c r="CY8" s="17">
        <v>125939</v>
      </c>
      <c r="CZ8" s="72">
        <f>+CY8/CY$5</f>
        <v>2.236058171353655E-2</v>
      </c>
      <c r="DA8" s="17">
        <v>10066</v>
      </c>
      <c r="DB8" s="72">
        <f>+DA8/DA$5</f>
        <v>1.8416031058071054E-2</v>
      </c>
      <c r="DC8" s="17">
        <v>475688</v>
      </c>
      <c r="DD8" s="72">
        <f>+DC8/DC$5</f>
        <v>0.28053645915959607</v>
      </c>
      <c r="DE8" s="17">
        <v>264</v>
      </c>
      <c r="DF8" s="72">
        <f>+DE8/DE$5</f>
        <v>8.5592011412268191E-3</v>
      </c>
      <c r="DG8" s="17">
        <v>4667</v>
      </c>
      <c r="DH8" s="72">
        <f>+DG8/DG$5</f>
        <v>4.9361171045394933E-2</v>
      </c>
      <c r="DI8" s="17">
        <v>887</v>
      </c>
      <c r="DJ8" s="72">
        <f>+DI8/DI$5</f>
        <v>6.0670314637482903E-2</v>
      </c>
      <c r="DK8" s="17">
        <v>15175</v>
      </c>
      <c r="DL8" s="72">
        <f>+DK8/DK$5</f>
        <v>0.22986851672321862</v>
      </c>
      <c r="DM8" s="17">
        <v>197</v>
      </c>
      <c r="DN8" s="72">
        <f>+DM8/DM$5</f>
        <v>0.21816168327796234</v>
      </c>
      <c r="DO8" s="17">
        <v>4317873</v>
      </c>
      <c r="DP8" s="72">
        <f>+DO8/DO$5</f>
        <v>9.3306339535419738E-2</v>
      </c>
    </row>
    <row r="9" spans="1:120" x14ac:dyDescent="0.2">
      <c r="A9" s="6" t="s">
        <v>2</v>
      </c>
      <c r="B9" s="16">
        <v>6828065</v>
      </c>
      <c r="C9" s="54">
        <f>+J9</f>
        <v>2679897</v>
      </c>
      <c r="D9" s="60">
        <f>+C9/B9</f>
        <v>0.39248264332574456</v>
      </c>
      <c r="E9" s="60">
        <f>+(B9-C9)/B9</f>
        <v>0.60751735667425544</v>
      </c>
      <c r="F9" s="17">
        <v>18522</v>
      </c>
      <c r="G9" s="72">
        <f>+F9/F$5</f>
        <v>3.8454822849746948E-3</v>
      </c>
      <c r="H9" s="20">
        <v>10997</v>
      </c>
      <c r="I9" s="72">
        <f>+H9/H$5</f>
        <v>1.7875109921279296E-2</v>
      </c>
      <c r="J9" s="20">
        <v>2679897</v>
      </c>
      <c r="K9" s="72">
        <f>+J9/J$5</f>
        <v>0.72218400069202981</v>
      </c>
      <c r="L9" s="20">
        <v>22341</v>
      </c>
      <c r="M9" s="72">
        <f>+L9/L$5</f>
        <v>7.8166356732624603E-3</v>
      </c>
      <c r="N9" s="17">
        <v>645498</v>
      </c>
      <c r="O9" s="72">
        <f>+N9/N$5</f>
        <v>2.2593162696266239E-2</v>
      </c>
      <c r="P9" s="17">
        <v>86557</v>
      </c>
      <c r="Q9" s="72">
        <f>+P9/P$5</f>
        <v>2.3980137020647291E-2</v>
      </c>
      <c r="R9" s="17">
        <v>24689</v>
      </c>
      <c r="S9" s="72">
        <f>+R9/R$5</f>
        <v>7.6588642768842764E-3</v>
      </c>
      <c r="T9" s="17">
        <v>4735</v>
      </c>
      <c r="U9" s="72">
        <f>+T9/T$5</f>
        <v>6.398268211079341E-3</v>
      </c>
      <c r="V9" s="17">
        <v>8131</v>
      </c>
      <c r="W9" s="72">
        <f>+V9/V$5</f>
        <v>5.8305253926515732E-3</v>
      </c>
      <c r="X9" s="17">
        <v>39451</v>
      </c>
      <c r="Y9" s="72">
        <f>+X9/X$5</f>
        <v>4.0036591197490983E-3</v>
      </c>
      <c r="Z9" s="17">
        <v>23865</v>
      </c>
      <c r="AA9" s="72">
        <f>+Z9/Z$5</f>
        <v>3.1724968913119712E-3</v>
      </c>
      <c r="AB9" s="17">
        <v>15699</v>
      </c>
      <c r="AC9" s="72">
        <f>+AB9/AB$5</f>
        <v>1.2376707917103887E-2</v>
      </c>
      <c r="AD9" s="17">
        <v>25741</v>
      </c>
      <c r="AE9" s="72">
        <f>+AD9/AD$5</f>
        <v>1.9504111691934899E-2</v>
      </c>
      <c r="AF9" s="17">
        <v>246535</v>
      </c>
      <c r="AG9" s="72">
        <f>+AF9/AF$5</f>
        <v>1.8396131346594426E-2</v>
      </c>
      <c r="AH9" s="17">
        <v>76930</v>
      </c>
      <c r="AI9" s="72">
        <f>+AH9/AH$5</f>
        <v>1.1732098827186626E-2</v>
      </c>
      <c r="AJ9" s="17">
        <v>76793</v>
      </c>
      <c r="AK9" s="72">
        <f>+AJ9/AJ$5</f>
        <v>2.1170014572252292E-2</v>
      </c>
      <c r="AL9" s="17">
        <v>45404</v>
      </c>
      <c r="AM9" s="72">
        <f>+AL9/AL$5</f>
        <v>1.5362175363068591E-2</v>
      </c>
      <c r="AN9" s="17">
        <v>18789</v>
      </c>
      <c r="AO9" s="72">
        <f>+AN9/AN$5</f>
        <v>4.2085226784024776E-3</v>
      </c>
      <c r="AP9" s="17">
        <v>19842</v>
      </c>
      <c r="AQ9" s="72">
        <f>+AP9/AP$5</f>
        <v>3.8097447056318441E-3</v>
      </c>
      <c r="AR9" s="17">
        <v>13621</v>
      </c>
      <c r="AS9" s="72">
        <f>+AR9/AR$5</f>
        <v>1.0099991472733136E-2</v>
      </c>
      <c r="AT9" s="17">
        <v>20453</v>
      </c>
      <c r="AU9" s="72">
        <f>+AT9/AT$5</f>
        <v>4.7139403613828878E-3</v>
      </c>
      <c r="AV9" s="17">
        <v>49791</v>
      </c>
      <c r="AW9" s="72">
        <f>+AV9/AV$5</f>
        <v>7.634019660693883E-3</v>
      </c>
      <c r="AX9" s="17">
        <v>151772</v>
      </c>
      <c r="AY9" s="72">
        <f>+AX9/AX$5</f>
        <v>1.420657816650785E-2</v>
      </c>
      <c r="AZ9" s="17">
        <v>96234</v>
      </c>
      <c r="BA9" s="72">
        <f>+AZ9/AZ$5</f>
        <v>1.8568012867215766E-2</v>
      </c>
      <c r="BB9" s="17">
        <v>11910</v>
      </c>
      <c r="BC9" s="72">
        <f>+BB9/BB$5</f>
        <v>3.5025878271692005E-3</v>
      </c>
      <c r="BD9" s="17">
        <v>60510</v>
      </c>
      <c r="BE9" s="17">
        <v>21517</v>
      </c>
      <c r="BF9" s="72">
        <f>+BE9/BE$5</f>
        <v>2.2142754234671824E-2</v>
      </c>
      <c r="BG9" s="17">
        <v>46996</v>
      </c>
      <c r="BH9" s="72">
        <f>+BG9/BG$5</f>
        <v>2.2604109199645422E-2</v>
      </c>
      <c r="BI9" s="17">
        <v>22622</v>
      </c>
      <c r="BJ9" s="72">
        <f>+BI9/BI$5</f>
        <v>1.9791776027996501E-2</v>
      </c>
      <c r="BK9" s="17">
        <v>7724</v>
      </c>
      <c r="BL9" s="72">
        <f>+BK9/BK$5</f>
        <v>8.088635697231181E-3</v>
      </c>
      <c r="BM9" s="17">
        <v>62489</v>
      </c>
      <c r="BN9" s="72">
        <f>+BM9/BM$5</f>
        <v>8.0976575767310356E-3</v>
      </c>
      <c r="BO9" s="17">
        <v>80654</v>
      </c>
      <c r="BP9" s="72">
        <f>+BO9/BO$5</f>
        <v>4.4750224017444232E-2</v>
      </c>
      <c r="BQ9" s="17">
        <v>182390</v>
      </c>
      <c r="BR9" s="72">
        <f>+BQ9/BQ$5</f>
        <v>8.963330106881778E-3</v>
      </c>
      <c r="BS9" s="17">
        <v>24858</v>
      </c>
      <c r="BT9" s="72">
        <f>+BS9/BS$5</f>
        <v>3.2851776874347305E-3</v>
      </c>
      <c r="BU9" s="17">
        <v>26700</v>
      </c>
      <c r="BV9" s="72">
        <f>+BU9/BU$5</f>
        <v>2.7198410879364351E-2</v>
      </c>
      <c r="BW9" s="17">
        <v>143229</v>
      </c>
      <c r="BX9" s="72">
        <f>+BW9/BW$5</f>
        <v>1.1480039315982694E-2</v>
      </c>
      <c r="BY9" s="17">
        <v>41711</v>
      </c>
      <c r="BZ9" s="72">
        <f>+BY9/BY$5</f>
        <v>1.1628526145435334E-2</v>
      </c>
      <c r="CA9" s="17">
        <v>46727</v>
      </c>
      <c r="CB9" s="72">
        <f>+CA9/CA$5</f>
        <v>1.6767500610027415E-2</v>
      </c>
      <c r="CC9" s="17">
        <v>106858</v>
      </c>
      <c r="CD9" s="72">
        <f>+CC9/CC$5</f>
        <v>7.924423640527296E-3</v>
      </c>
      <c r="CE9" s="17">
        <v>9325</v>
      </c>
      <c r="CF9" s="72">
        <f>+CE9/CE$5</f>
        <v>8.7534027973340846E-3</v>
      </c>
      <c r="CG9" s="17">
        <v>10356</v>
      </c>
      <c r="CH9" s="72">
        <f>+CG9/CG$5</f>
        <v>2.644049102310096E-3</v>
      </c>
      <c r="CI9" s="17">
        <v>21922</v>
      </c>
      <c r="CJ9" s="72">
        <f>+CI9/CI$5</f>
        <v>2.1106304644407579E-2</v>
      </c>
      <c r="CK9" s="17">
        <v>23029</v>
      </c>
      <c r="CL9" s="72">
        <f>+CK9/CK$5</f>
        <v>4.1300163360627057E-3</v>
      </c>
      <c r="CM9" s="17">
        <v>136431</v>
      </c>
      <c r="CN9" s="72">
        <f>+CM9/CM$5</f>
        <v>6.8245056934158185E-3</v>
      </c>
      <c r="CO9" s="17">
        <v>70341</v>
      </c>
      <c r="CP9" s="72">
        <f>+CO9/CO$5</f>
        <v>2.727254751206485E-2</v>
      </c>
      <c r="CQ9" s="17">
        <v>6417</v>
      </c>
      <c r="CR9" s="72">
        <f>+CQ9/CQ$5</f>
        <v>1.1745906230437218E-2</v>
      </c>
      <c r="CS9" s="17">
        <v>30208</v>
      </c>
      <c r="CT9" s="72">
        <f>+CS9/CS$5</f>
        <v>4.8618083132930734E-3</v>
      </c>
      <c r="CU9" s="17">
        <v>79561</v>
      </c>
      <c r="CV9" s="72">
        <f>+CU9/CU$5</f>
        <v>1.6585933903924537E-2</v>
      </c>
      <c r="CW9" s="17">
        <v>15121</v>
      </c>
      <c r="CX9" s="72">
        <f>+CW9/CW$5</f>
        <v>6.5150411234772849E-3</v>
      </c>
      <c r="CY9" s="17">
        <v>85165</v>
      </c>
      <c r="CZ9" s="72">
        <f>+CY9/CY$5</f>
        <v>1.5121121667103441E-2</v>
      </c>
      <c r="DA9" s="17">
        <v>17866</v>
      </c>
      <c r="DB9" s="72">
        <f>+DA9/DA$5</f>
        <v>3.2686351170623629E-2</v>
      </c>
      <c r="DC9" s="17">
        <v>11129</v>
      </c>
      <c r="DD9" s="72">
        <f>+DC9/DC$5</f>
        <v>6.5633151435124382E-3</v>
      </c>
      <c r="DE9" s="17">
        <v>563</v>
      </c>
      <c r="DF9" s="72">
        <f>+DE9/DE$5</f>
        <v>1.8253144857995073E-2</v>
      </c>
      <c r="DG9" s="17">
        <v>1652</v>
      </c>
      <c r="DH9" s="72">
        <f>+DG9/DG$5</f>
        <v>1.7472606506747895E-2</v>
      </c>
      <c r="DI9" s="17">
        <v>583</v>
      </c>
      <c r="DJ9" s="72">
        <f>+DI9/DI$5</f>
        <v>3.9876880984952123E-2</v>
      </c>
      <c r="DK9" s="17">
        <v>75</v>
      </c>
      <c r="DL9" s="72">
        <f>+DK9/DK$5</f>
        <v>1.1360882210373242E-3</v>
      </c>
      <c r="DM9" s="17">
        <v>0</v>
      </c>
      <c r="DN9" s="72">
        <f>+DM9/DM$5</f>
        <v>0</v>
      </c>
      <c r="DO9" s="17">
        <v>999139</v>
      </c>
      <c r="DP9" s="72">
        <f>+DO9/DO$5</f>
        <v>2.1590723668130057E-2</v>
      </c>
    </row>
    <row r="10" spans="1:120" x14ac:dyDescent="0.2">
      <c r="A10" s="6" t="s">
        <v>51</v>
      </c>
      <c r="B10" s="17">
        <v>586107</v>
      </c>
      <c r="C10" s="54">
        <f>+DA10</f>
        <v>238260</v>
      </c>
      <c r="D10" s="60">
        <f>+C10/B10</f>
        <v>0.40651280397606582</v>
      </c>
      <c r="E10" s="60">
        <f>+(B10-C10)/B10</f>
        <v>0.59348719602393418</v>
      </c>
      <c r="F10" s="17">
        <v>1883</v>
      </c>
      <c r="G10" s="72">
        <f>+F10/F$5</f>
        <v>3.9094283244829663E-4</v>
      </c>
      <c r="H10" s="17">
        <v>2562</v>
      </c>
      <c r="I10" s="72">
        <f>+H10/H$5</f>
        <v>4.1644113502152915E-3</v>
      </c>
      <c r="J10" s="17">
        <v>4920</v>
      </c>
      <c r="K10" s="72">
        <f>+J10/J$5</f>
        <v>1.3258514351129117E-3</v>
      </c>
      <c r="L10" s="17">
        <v>984</v>
      </c>
      <c r="M10" s="72">
        <f>+L10/L$5</f>
        <v>3.4428044861421872E-4</v>
      </c>
      <c r="N10" s="17">
        <v>24036</v>
      </c>
      <c r="O10" s="72">
        <f>+N10/N$5</f>
        <v>8.41287282946586E-4</v>
      </c>
      <c r="P10" s="17">
        <v>37993</v>
      </c>
      <c r="Q10" s="72">
        <f>+P10/P$5</f>
        <v>1.0525750035530952E-2</v>
      </c>
      <c r="R10" s="17">
        <v>1038</v>
      </c>
      <c r="S10" s="72">
        <f>+R10/R$5</f>
        <v>3.2200174650272908E-4</v>
      </c>
      <c r="T10" s="17">
        <v>131</v>
      </c>
      <c r="U10" s="72">
        <f>+T10/T$5</f>
        <v>1.7701650172151926E-4</v>
      </c>
      <c r="V10" s="17">
        <v>304</v>
      </c>
      <c r="W10" s="72">
        <f>+V10/V$5</f>
        <v>2.1799037256992721E-4</v>
      </c>
      <c r="X10" s="17">
        <v>2572</v>
      </c>
      <c r="Y10" s="72">
        <f>+X10/X$5</f>
        <v>2.6101775001887611E-4</v>
      </c>
      <c r="Z10" s="17">
        <v>2506</v>
      </c>
      <c r="AA10" s="72">
        <f>+Z10/Z$5</f>
        <v>3.3313543723560864E-4</v>
      </c>
      <c r="AB10" s="17">
        <v>295</v>
      </c>
      <c r="AC10" s="72">
        <f>+AB10/AB$5</f>
        <v>2.325707902124751E-4</v>
      </c>
      <c r="AD10" s="17">
        <v>13739</v>
      </c>
      <c r="AE10" s="72">
        <f>+AD10/AD$5</f>
        <v>1.0410123559127214E-2</v>
      </c>
      <c r="AF10" s="17">
        <v>7417</v>
      </c>
      <c r="AG10" s="72">
        <f>+AF10/AF$5</f>
        <v>5.5344720302468559E-4</v>
      </c>
      <c r="AH10" s="17">
        <v>4090</v>
      </c>
      <c r="AI10" s="72">
        <f>+AH10/AH$5</f>
        <v>6.2373955808128561E-4</v>
      </c>
      <c r="AJ10" s="17">
        <v>6231</v>
      </c>
      <c r="AK10" s="72">
        <f>+AJ10/AJ$5</f>
        <v>1.7177393877007543E-3</v>
      </c>
      <c r="AL10" s="17">
        <v>6011</v>
      </c>
      <c r="AM10" s="72">
        <f>+AL10/AL$5</f>
        <v>2.0337863648005748E-3</v>
      </c>
      <c r="AN10" s="17">
        <v>2518</v>
      </c>
      <c r="AO10" s="72">
        <f>+AN10/AN$5</f>
        <v>5.6400341179506288E-4</v>
      </c>
      <c r="AP10" s="17">
        <v>2911</v>
      </c>
      <c r="AQ10" s="72">
        <f>+AP10/AP$5</f>
        <v>5.5892384024263167E-4</v>
      </c>
      <c r="AR10" s="17">
        <v>2820</v>
      </c>
      <c r="AS10" s="72">
        <f>+AR10/AR$5</f>
        <v>2.091034135020002E-3</v>
      </c>
      <c r="AT10" s="17">
        <v>1169</v>
      </c>
      <c r="AU10" s="72">
        <f>+AT10/AT$5</f>
        <v>2.6942728609282725E-4</v>
      </c>
      <c r="AV10" s="17">
        <v>2801</v>
      </c>
      <c r="AW10" s="72">
        <f>+AV10/AV$5</f>
        <v>4.2945289449104388E-4</v>
      </c>
      <c r="AX10" s="17">
        <v>9173</v>
      </c>
      <c r="AY10" s="72">
        <f>+AX10/AX$5</f>
        <v>8.5863625386353552E-4</v>
      </c>
      <c r="AZ10" s="17">
        <v>9377</v>
      </c>
      <c r="BA10" s="72">
        <f>+AZ10/AZ$5</f>
        <v>1.8092592706931256E-3</v>
      </c>
      <c r="BB10" s="17">
        <v>771</v>
      </c>
      <c r="BC10" s="72">
        <f>+BB10/BB$5</f>
        <v>2.2674183163286764E-4</v>
      </c>
      <c r="BD10" s="17">
        <v>6698</v>
      </c>
      <c r="BE10" s="17">
        <v>16012</v>
      </c>
      <c r="BF10" s="72">
        <f>+BE10/BE$5</f>
        <v>1.6477658632967667E-2</v>
      </c>
      <c r="BG10" s="17">
        <v>19940</v>
      </c>
      <c r="BH10" s="72">
        <f>+BG10/BG$5</f>
        <v>9.5907297948959417E-3</v>
      </c>
      <c r="BI10" s="17">
        <v>3652</v>
      </c>
      <c r="BJ10" s="72">
        <f>+BI10/BI$5</f>
        <v>3.1951006124234472E-3</v>
      </c>
      <c r="BK10" s="17">
        <v>1433</v>
      </c>
      <c r="BL10" s="72">
        <f>+BK10/BK$5</f>
        <v>1.5006492690487162E-3</v>
      </c>
      <c r="BM10" s="17">
        <v>2882</v>
      </c>
      <c r="BN10" s="72">
        <f>+BM10/BM$5</f>
        <v>3.7346491600343814E-4</v>
      </c>
      <c r="BO10" s="17">
        <v>6129</v>
      </c>
      <c r="BP10" s="72">
        <f>+BO10/BO$5</f>
        <v>3.4006264165808973E-3</v>
      </c>
      <c r="BQ10" s="17">
        <v>6121</v>
      </c>
      <c r="BR10" s="72">
        <f>+BQ10/BQ$5</f>
        <v>3.008089455793813E-4</v>
      </c>
      <c r="BS10" s="17">
        <v>1657</v>
      </c>
      <c r="BT10" s="72">
        <f>+BS10/BS$5</f>
        <v>2.1898541427626311E-4</v>
      </c>
      <c r="BU10" s="17">
        <v>7458</v>
      </c>
      <c r="BV10" s="72">
        <f>+BU10/BU$5</f>
        <v>7.5972190388876159E-3</v>
      </c>
      <c r="BW10" s="17">
        <v>4646</v>
      </c>
      <c r="BX10" s="72">
        <f>+BW10/BW$5</f>
        <v>3.7238452172434072E-4</v>
      </c>
      <c r="BY10" s="17">
        <v>3563</v>
      </c>
      <c r="BZ10" s="72">
        <f>+BY10/BY$5</f>
        <v>9.9332163353038996E-4</v>
      </c>
      <c r="CA10" s="17">
        <v>8660</v>
      </c>
      <c r="CB10" s="72">
        <f>+CA10/CA$5</f>
        <v>3.1075514217227176E-3</v>
      </c>
      <c r="CC10" s="17">
        <v>5446</v>
      </c>
      <c r="CD10" s="72">
        <f>+CC10/CC$5</f>
        <v>4.0386691821212874E-4</v>
      </c>
      <c r="CE10" s="17">
        <v>205</v>
      </c>
      <c r="CF10" s="72">
        <f>+CE10/CE$5</f>
        <v>1.9243405613442223E-4</v>
      </c>
      <c r="CG10" s="17">
        <v>1003</v>
      </c>
      <c r="CH10" s="72">
        <f>+CG10/CG$5</f>
        <v>2.5608161931411997E-4</v>
      </c>
      <c r="CI10" s="17">
        <v>17223</v>
      </c>
      <c r="CJ10" s="72">
        <f>+CI10/CI$5</f>
        <v>1.6582149662012213E-2</v>
      </c>
      <c r="CK10" s="17">
        <v>2121</v>
      </c>
      <c r="CL10" s="72">
        <f>+CK10/CK$5</f>
        <v>3.8037972333965865E-4</v>
      </c>
      <c r="CM10" s="17">
        <v>14238</v>
      </c>
      <c r="CN10" s="72">
        <f>+CM10/CM$5</f>
        <v>7.1220845748293585E-4</v>
      </c>
      <c r="CO10" s="17">
        <v>28354</v>
      </c>
      <c r="CP10" s="72">
        <f>+CO10/CO$5</f>
        <v>1.0993386675723785E-2</v>
      </c>
      <c r="CQ10" s="17">
        <v>87</v>
      </c>
      <c r="CR10" s="72">
        <f>+CQ10/CQ$5</f>
        <v>1.5924791055758734E-4</v>
      </c>
      <c r="CS10" s="17">
        <v>2074</v>
      </c>
      <c r="CT10" s="72">
        <f>+CS10/CS$5</f>
        <v>3.3379867723019847E-4</v>
      </c>
      <c r="CU10" s="17">
        <v>6930</v>
      </c>
      <c r="CV10" s="72">
        <f>+CU10/CU$5</f>
        <v>1.4446842291348406E-3</v>
      </c>
      <c r="CW10" s="17">
        <v>1251</v>
      </c>
      <c r="CX10" s="72">
        <f>+CW10/CW$5</f>
        <v>5.3900644438000683E-4</v>
      </c>
      <c r="CY10" s="17">
        <v>5744</v>
      </c>
      <c r="CZ10" s="72">
        <f>+CY10/CY$5</f>
        <v>1.0198523202705591E-3</v>
      </c>
      <c r="DA10" s="20">
        <v>238260</v>
      </c>
      <c r="DB10" s="72">
        <f>+DA10/DA$5</f>
        <v>0.43590339359189445</v>
      </c>
      <c r="DC10" s="20">
        <v>51</v>
      </c>
      <c r="DD10" s="72">
        <f>+DC10/DC$5</f>
        <v>3.0077192229233027E-5</v>
      </c>
      <c r="DE10" s="17">
        <v>0</v>
      </c>
      <c r="DF10" s="72">
        <f>+DE10/DE$5</f>
        <v>0</v>
      </c>
      <c r="DG10" s="17">
        <v>0</v>
      </c>
      <c r="DH10" s="72">
        <f>+DG10/DG$5</f>
        <v>0</v>
      </c>
      <c r="DI10" s="17">
        <v>0</v>
      </c>
      <c r="DJ10" s="72">
        <f>+DI10/DI$5</f>
        <v>0</v>
      </c>
      <c r="DK10" s="17">
        <v>0</v>
      </c>
      <c r="DL10" s="72">
        <f>+DK10/DK$5</f>
        <v>0</v>
      </c>
      <c r="DM10" s="17">
        <v>0</v>
      </c>
      <c r="DN10" s="72">
        <f>+DM10/DM$5</f>
        <v>0</v>
      </c>
      <c r="DO10" s="17">
        <v>26017</v>
      </c>
      <c r="DP10" s="72">
        <f>+DO10/DO$5</f>
        <v>5.6220992041521717E-4</v>
      </c>
    </row>
    <row r="11" spans="1:120" x14ac:dyDescent="0.2">
      <c r="A11" s="6" t="s">
        <v>1</v>
      </c>
      <c r="B11" s="16">
        <v>738432</v>
      </c>
      <c r="C11" s="54">
        <f>+H11</f>
        <v>308448</v>
      </c>
      <c r="D11" s="60">
        <f>+C11/B11</f>
        <v>0.41770670826833073</v>
      </c>
      <c r="E11" s="60">
        <f>+(B11-C11)/B11</f>
        <v>0.58229329173166922</v>
      </c>
      <c r="F11" s="17">
        <v>3823</v>
      </c>
      <c r="G11" s="72">
        <f>+F11/F$5</f>
        <v>7.9371983454585128E-4</v>
      </c>
      <c r="H11" s="20">
        <v>308448</v>
      </c>
      <c r="I11" s="72">
        <f>+H11/H$5</f>
        <v>0.50136781895050986</v>
      </c>
      <c r="J11" s="20">
        <v>6377</v>
      </c>
      <c r="K11" s="72">
        <f>+J11/J$5</f>
        <v>1.718486707665658E-3</v>
      </c>
      <c r="L11" s="17">
        <v>4391</v>
      </c>
      <c r="M11" s="72">
        <f>+L11/L$5</f>
        <v>1.536316514090482E-3</v>
      </c>
      <c r="N11" s="17">
        <v>45885</v>
      </c>
      <c r="O11" s="72">
        <f>+N11/N$5</f>
        <v>1.6060270834583165E-3</v>
      </c>
      <c r="P11" s="17">
        <v>10583</v>
      </c>
      <c r="Q11" s="72">
        <f>+P11/P$5</f>
        <v>2.9319614830633028E-3</v>
      </c>
      <c r="R11" s="17">
        <v>2382</v>
      </c>
      <c r="S11" s="72">
        <f>+R11/R$5</f>
        <v>7.3892886336175407E-4</v>
      </c>
      <c r="T11" s="17">
        <v>266</v>
      </c>
      <c r="U11" s="72">
        <f>+T11/T$5</f>
        <v>3.5943808746506965E-4</v>
      </c>
      <c r="V11" s="17">
        <v>1371</v>
      </c>
      <c r="W11" s="72">
        <f>+V11/V$5</f>
        <v>9.8310789734661259E-4</v>
      </c>
      <c r="X11" s="17">
        <v>10182</v>
      </c>
      <c r="Y11" s="72">
        <f>+X11/X$5</f>
        <v>1.033313658900543E-3</v>
      </c>
      <c r="Z11" s="17">
        <v>6670</v>
      </c>
      <c r="AA11" s="72">
        <f>+Z11/Z$5</f>
        <v>8.8667732097426561E-4</v>
      </c>
      <c r="AB11" s="17">
        <v>4933</v>
      </c>
      <c r="AC11" s="72">
        <f>+AB11/AB$5</f>
        <v>3.8890566376886091E-3</v>
      </c>
      <c r="AD11" s="17">
        <v>7771</v>
      </c>
      <c r="AE11" s="72">
        <f>+AD11/AD$5</f>
        <v>5.8881337927052611E-3</v>
      </c>
      <c r="AF11" s="17">
        <v>11176</v>
      </c>
      <c r="AG11" s="72">
        <f>+AF11/AF$5</f>
        <v>8.3393905096452558E-4</v>
      </c>
      <c r="AH11" s="17">
        <v>4261</v>
      </c>
      <c r="AI11" s="72">
        <f>+AH11/AH$5</f>
        <v>6.4981766674434183E-4</v>
      </c>
      <c r="AJ11" s="17">
        <v>4881</v>
      </c>
      <c r="AK11" s="72">
        <f>+AJ11/AJ$5</f>
        <v>1.3455763041834989E-3</v>
      </c>
      <c r="AL11" s="17">
        <v>4922</v>
      </c>
      <c r="AM11" s="72">
        <f>+AL11/AL$5</f>
        <v>1.6653296435781783E-3</v>
      </c>
      <c r="AN11" s="17">
        <v>3407</v>
      </c>
      <c r="AO11" s="72">
        <f>+AN11/AN$5</f>
        <v>7.6312931850110383E-4</v>
      </c>
      <c r="AP11" s="17">
        <v>4129</v>
      </c>
      <c r="AQ11" s="72">
        <f>+AP11/AP$5</f>
        <v>7.9278479435308357E-4</v>
      </c>
      <c r="AR11" s="17">
        <v>2206</v>
      </c>
      <c r="AS11" s="72">
        <f>+AR11/AR$5</f>
        <v>1.6357522347000442E-3</v>
      </c>
      <c r="AT11" s="17">
        <v>2542</v>
      </c>
      <c r="AU11" s="72">
        <f>+AT11/AT$5</f>
        <v>5.858718231376962E-4</v>
      </c>
      <c r="AV11" s="17">
        <v>4336</v>
      </c>
      <c r="AW11" s="72">
        <f>+AV11/AV$5</f>
        <v>6.6480105337849565E-4</v>
      </c>
      <c r="AX11" s="17">
        <v>14079</v>
      </c>
      <c r="AY11" s="72">
        <f>+AX11/AX$5</f>
        <v>1.3178610943142611E-3</v>
      </c>
      <c r="AZ11" s="17">
        <v>11159</v>
      </c>
      <c r="BA11" s="72">
        <f>+AZ11/AZ$5</f>
        <v>2.1530899223274596E-3</v>
      </c>
      <c r="BB11" s="17">
        <v>1408</v>
      </c>
      <c r="BC11" s="72">
        <f>+BB11/BB$5</f>
        <v>4.1407587411034712E-4</v>
      </c>
      <c r="BD11" s="17">
        <v>4703</v>
      </c>
      <c r="BE11" s="17">
        <v>6626</v>
      </c>
      <c r="BF11" s="72">
        <f>+BE11/BE$5</f>
        <v>6.8186963591084036E-3</v>
      </c>
      <c r="BG11" s="17">
        <v>4373</v>
      </c>
      <c r="BH11" s="72">
        <f>+BG11/BG$5</f>
        <v>2.1033230387703088E-3</v>
      </c>
      <c r="BI11" s="17">
        <v>3696</v>
      </c>
      <c r="BJ11" s="72">
        <f>+BI11/BI$5</f>
        <v>3.2335958005249342E-3</v>
      </c>
      <c r="BK11" s="17">
        <v>1139</v>
      </c>
      <c r="BL11" s="72">
        <f>+BK11/BK$5</f>
        <v>1.192770074980103E-3</v>
      </c>
      <c r="BM11" s="17">
        <v>5719</v>
      </c>
      <c r="BN11" s="72">
        <f>+BM11/BM$5</f>
        <v>7.4109849223583026E-4</v>
      </c>
      <c r="BO11" s="17">
        <v>3289</v>
      </c>
      <c r="BP11" s="72">
        <f>+BO11/BO$5</f>
        <v>1.82487522991264E-3</v>
      </c>
      <c r="BQ11" s="17">
        <v>12647</v>
      </c>
      <c r="BR11" s="72">
        <f>+BQ11/BQ$5</f>
        <v>6.2152111333808782E-4</v>
      </c>
      <c r="BS11" s="17">
        <v>6612</v>
      </c>
      <c r="BT11" s="72">
        <f>+BS11/BS$5</f>
        <v>8.7382713288753874E-4</v>
      </c>
      <c r="BU11" s="17">
        <v>2126</v>
      </c>
      <c r="BV11" s="72">
        <f>+BU11/BU$5</f>
        <v>2.1656861996078134E-3</v>
      </c>
      <c r="BW11" s="17">
        <v>8038</v>
      </c>
      <c r="BX11" s="72">
        <f>+BW11/BW$5</f>
        <v>6.442588862721159E-4</v>
      </c>
      <c r="BY11" s="17">
        <v>6198</v>
      </c>
      <c r="BZ11" s="72">
        <f>+BY11/BY$5</f>
        <v>1.7279280057876389E-3</v>
      </c>
      <c r="CA11" s="17">
        <v>17138</v>
      </c>
      <c r="CB11" s="72">
        <f>+CA11/CA$5</f>
        <v>6.1497940260374058E-3</v>
      </c>
      <c r="CC11" s="17">
        <v>7659</v>
      </c>
      <c r="CD11" s="72">
        <f>+CC11/CC$5</f>
        <v>5.6797956786388073E-4</v>
      </c>
      <c r="CE11" s="17">
        <v>724</v>
      </c>
      <c r="CF11" s="72">
        <f>+CE11/CE$5</f>
        <v>6.7962076410400829E-4</v>
      </c>
      <c r="CG11" s="17">
        <v>2981</v>
      </c>
      <c r="CH11" s="72">
        <f>+CG11/CG$5</f>
        <v>7.6109601911803751E-4</v>
      </c>
      <c r="CI11" s="17">
        <v>4254</v>
      </c>
      <c r="CJ11" s="72">
        <f>+CI11/CI$5</f>
        <v>4.0957129804447519E-3</v>
      </c>
      <c r="CK11" s="17">
        <v>3281</v>
      </c>
      <c r="CL11" s="72">
        <f>+CK11/CK$5</f>
        <v>5.8841389546318719E-4</v>
      </c>
      <c r="CM11" s="17">
        <v>22030</v>
      </c>
      <c r="CN11" s="72">
        <f>+CM11/CM$5</f>
        <v>1.101977266354058E-3</v>
      </c>
      <c r="CO11" s="17">
        <v>5281</v>
      </c>
      <c r="CP11" s="72">
        <f>+CO11/CO$5</f>
        <v>2.0475444393911724E-3</v>
      </c>
      <c r="CQ11" s="17">
        <v>598</v>
      </c>
      <c r="CR11" s="72">
        <f>+CQ11/CQ$5</f>
        <v>1.094600580614221E-3</v>
      </c>
      <c r="CS11" s="17">
        <v>5975</v>
      </c>
      <c r="CT11" s="72">
        <f>+CS11/CS$5</f>
        <v>9.6164276588738462E-4</v>
      </c>
      <c r="CU11" s="17">
        <v>33193</v>
      </c>
      <c r="CV11" s="72">
        <f>+CU11/CU$5</f>
        <v>6.9196830617132415E-3</v>
      </c>
      <c r="CW11" s="17">
        <v>1137</v>
      </c>
      <c r="CX11" s="72">
        <f>+CW11/CW$5</f>
        <v>4.8988835112715248E-4</v>
      </c>
      <c r="CY11" s="17">
        <v>9289</v>
      </c>
      <c r="CZ11" s="72">
        <f>+CY11/CY$5</f>
        <v>1.6492702303261184E-3</v>
      </c>
      <c r="DA11" s="17">
        <v>3307</v>
      </c>
      <c r="DB11" s="72">
        <f>+DA11/DA$5</f>
        <v>6.0502498220783808E-3</v>
      </c>
      <c r="DC11" s="17">
        <v>1599</v>
      </c>
      <c r="DD11" s="72">
        <f>+DC11/DC$5</f>
        <v>9.4300843871654135E-4</v>
      </c>
      <c r="DE11" s="17">
        <v>1255</v>
      </c>
      <c r="DF11" s="72">
        <f>+DE11/DE$5</f>
        <v>4.0688626637271429E-2</v>
      </c>
      <c r="DG11" s="17">
        <v>509</v>
      </c>
      <c r="DH11" s="72">
        <f>+DG11/DG$5</f>
        <v>5.3835089055294669E-3</v>
      </c>
      <c r="DI11" s="17">
        <v>98</v>
      </c>
      <c r="DJ11" s="72">
        <f>+DI11/DI$5</f>
        <v>6.7031463748290013E-3</v>
      </c>
      <c r="DK11" s="17">
        <v>274</v>
      </c>
      <c r="DL11" s="72">
        <f>+DK11/DK$5</f>
        <v>4.150508967523025E-3</v>
      </c>
      <c r="DM11" s="17">
        <v>0</v>
      </c>
      <c r="DN11" s="72">
        <f>+DM11/DM$5</f>
        <v>0</v>
      </c>
      <c r="DO11" s="17">
        <v>71096</v>
      </c>
      <c r="DP11" s="72">
        <f>+DO11/DO$5</f>
        <v>1.5363368759595758E-3</v>
      </c>
    </row>
    <row r="12" spans="1:120" x14ac:dyDescent="0.2">
      <c r="A12" s="6" t="s">
        <v>29</v>
      </c>
      <c r="B12" s="16">
        <v>1330608</v>
      </c>
      <c r="C12" s="54">
        <f>+BK12</f>
        <v>560452</v>
      </c>
      <c r="D12" s="60">
        <f>+C12/B12</f>
        <v>0.42119993266236189</v>
      </c>
      <c r="E12" s="60">
        <f>+(B12-C12)/B12</f>
        <v>0.57880006733763811</v>
      </c>
      <c r="F12" s="17">
        <v>1380</v>
      </c>
      <c r="G12" s="72">
        <f>+F12/F$5</f>
        <v>2.8651147571887909E-4</v>
      </c>
      <c r="H12" s="17">
        <v>959</v>
      </c>
      <c r="I12" s="72">
        <f>+H12/H$5</f>
        <v>1.5588097130587292E-3</v>
      </c>
      <c r="J12" s="17">
        <v>2612</v>
      </c>
      <c r="K12" s="72">
        <f>+J12/J$5</f>
        <v>7.0388698140547254E-4</v>
      </c>
      <c r="L12" s="17">
        <v>587</v>
      </c>
      <c r="M12" s="72">
        <f>+L12/L$5</f>
        <v>2.053786822525878E-4</v>
      </c>
      <c r="N12" s="17">
        <v>17004</v>
      </c>
      <c r="O12" s="72">
        <f>+N12/N$5</f>
        <v>5.95159301016132E-4</v>
      </c>
      <c r="P12" s="17">
        <v>2493</v>
      </c>
      <c r="Q12" s="72">
        <f>+P12/P$5</f>
        <v>6.9067183003655047E-4</v>
      </c>
      <c r="R12" s="17">
        <v>32069</v>
      </c>
      <c r="S12" s="72">
        <f>+R12/R$5</f>
        <v>9.9482408560655298E-3</v>
      </c>
      <c r="T12" s="17">
        <v>1113</v>
      </c>
      <c r="U12" s="72">
        <f>+T12/T$5</f>
        <v>1.5039646291301599E-3</v>
      </c>
      <c r="V12" s="17">
        <v>2460</v>
      </c>
      <c r="W12" s="72">
        <f>+V12/V$5</f>
        <v>1.7640010411908585E-3</v>
      </c>
      <c r="X12" s="17">
        <v>9917</v>
      </c>
      <c r="Y12" s="72">
        <f>+X12/X$5</f>
        <v>1.0064203059631392E-3</v>
      </c>
      <c r="Z12" s="17">
        <v>2547</v>
      </c>
      <c r="AA12" s="72">
        <f>+Z12/Z$5</f>
        <v>3.3858577758942349E-4</v>
      </c>
      <c r="AB12" s="17">
        <v>1476</v>
      </c>
      <c r="AC12" s="72">
        <f>+AB12/AB$5</f>
        <v>1.1636423266224178E-3</v>
      </c>
      <c r="AD12" s="17">
        <v>770</v>
      </c>
      <c r="AE12" s="72">
        <f>+AD12/AD$5</f>
        <v>5.8343366624411929E-4</v>
      </c>
      <c r="AF12" s="17">
        <v>8359</v>
      </c>
      <c r="AG12" s="72">
        <f>+AF12/AF$5</f>
        <v>6.237380571772074E-4</v>
      </c>
      <c r="AH12" s="17">
        <v>3633</v>
      </c>
      <c r="AI12" s="72">
        <f>+AH12/AH$5</f>
        <v>5.5404543142036934E-4</v>
      </c>
      <c r="AJ12" s="17">
        <v>1482</v>
      </c>
      <c r="AK12" s="72">
        <f>+AJ12/AJ$5</f>
        <v>4.0855236279449818E-4</v>
      </c>
      <c r="AL12" s="17">
        <v>1195</v>
      </c>
      <c r="AM12" s="72">
        <f>+AL12/AL$5</f>
        <v>4.0432119546442971E-4</v>
      </c>
      <c r="AN12" s="17">
        <v>2568</v>
      </c>
      <c r="AO12" s="72">
        <f>+AN12/AN$5</f>
        <v>5.7520284411823736E-4</v>
      </c>
      <c r="AP12" s="17">
        <v>1344</v>
      </c>
      <c r="AQ12" s="72">
        <f>+AP12/AP$5</f>
        <v>2.5805346660463655E-4</v>
      </c>
      <c r="AR12" s="17">
        <v>34888</v>
      </c>
      <c r="AS12" s="72">
        <f>+AR12/AR$5</f>
        <v>2.5869503156942492E-2</v>
      </c>
      <c r="AT12" s="17">
        <v>5292</v>
      </c>
      <c r="AU12" s="72">
        <f>+AT12/AT$5</f>
        <v>1.2196828041088467E-3</v>
      </c>
      <c r="AV12" s="17">
        <v>334194</v>
      </c>
      <c r="AW12" s="72">
        <f>+AV12/AV$5</f>
        <v>5.1239050561063877E-2</v>
      </c>
      <c r="AX12" s="17">
        <v>8351</v>
      </c>
      <c r="AY12" s="72">
        <f>+AX12/AX$5</f>
        <v>7.8169315992743758E-4</v>
      </c>
      <c r="AZ12" s="17">
        <v>2492</v>
      </c>
      <c r="BA12" s="72">
        <f>+AZ12/AZ$5</f>
        <v>4.8082266210592607E-4</v>
      </c>
      <c r="BB12" s="17">
        <v>1209</v>
      </c>
      <c r="BC12" s="72">
        <f>+BB12/BB$5</f>
        <v>3.55552366334808E-4</v>
      </c>
      <c r="BD12" s="17">
        <v>3008</v>
      </c>
      <c r="BE12" s="17">
        <v>468</v>
      </c>
      <c r="BF12" s="72">
        <f>+BE12/BE$5</f>
        <v>4.8161030728384138E-4</v>
      </c>
      <c r="BG12" s="17">
        <v>826</v>
      </c>
      <c r="BH12" s="72">
        <f>+BG12/BG$5</f>
        <v>3.9728900755185801E-4</v>
      </c>
      <c r="BI12" s="17">
        <v>464</v>
      </c>
      <c r="BJ12" s="72">
        <f>+BI12/BI$5</f>
        <v>4.0594925634295713E-4</v>
      </c>
      <c r="BK12" s="20">
        <v>560452</v>
      </c>
      <c r="BL12" s="72">
        <f>+BK12/BK$5</f>
        <v>0.58690989821136852</v>
      </c>
      <c r="BM12" s="20">
        <v>19950</v>
      </c>
      <c r="BN12" s="72">
        <f>+BM12/BM$5</f>
        <v>2.5852272984970824E-3</v>
      </c>
      <c r="BO12" s="17">
        <v>921</v>
      </c>
      <c r="BP12" s="72">
        <f>+BO12/BO$5</f>
        <v>5.1100945173291018E-4</v>
      </c>
      <c r="BQ12" s="17">
        <v>60943</v>
      </c>
      <c r="BR12" s="72">
        <f>+BQ12/BQ$5</f>
        <v>2.9949680722829988E-3</v>
      </c>
      <c r="BS12" s="17">
        <v>4216</v>
      </c>
      <c r="BT12" s="72">
        <f>+BS12/BS$5</f>
        <v>5.5717713131486139E-4</v>
      </c>
      <c r="BU12" s="17">
        <v>650</v>
      </c>
      <c r="BV12" s="72">
        <f>+BU12/BU$5</f>
        <v>6.6213359818677266E-4</v>
      </c>
      <c r="BW12" s="17">
        <v>11395</v>
      </c>
      <c r="BX12" s="72">
        <f>+BW12/BW$5</f>
        <v>9.1332794340268238E-4</v>
      </c>
      <c r="BY12" s="17">
        <v>1114</v>
      </c>
      <c r="BZ12" s="72">
        <f>+BY12/BY$5</f>
        <v>3.1056982872659398E-4</v>
      </c>
      <c r="CA12" s="17">
        <v>1548</v>
      </c>
      <c r="CB12" s="72">
        <f>+CA12/CA$5</f>
        <v>5.5548378762433799E-4</v>
      </c>
      <c r="CC12" s="17">
        <v>21055</v>
      </c>
      <c r="CD12" s="72">
        <f>+CC12/CC$5</f>
        <v>1.5614061628638214E-3</v>
      </c>
      <c r="CE12" s="17">
        <v>12278</v>
      </c>
      <c r="CF12" s="72">
        <f>+CE12/CE$5</f>
        <v>1.1525391908382615E-2</v>
      </c>
      <c r="CG12" s="17">
        <v>2040</v>
      </c>
      <c r="CH12" s="72">
        <f>+CG12/CG$5</f>
        <v>5.2084397148634569E-4</v>
      </c>
      <c r="CI12" s="17">
        <v>894</v>
      </c>
      <c r="CJ12" s="72">
        <f>+CI12/CI$5</f>
        <v>8.6073516796370659E-4</v>
      </c>
      <c r="CK12" s="17">
        <v>2300</v>
      </c>
      <c r="CL12" s="72">
        <f>+CK12/CK$5</f>
        <v>4.1248154817596173E-4</v>
      </c>
      <c r="CM12" s="17">
        <v>7886</v>
      </c>
      <c r="CN12" s="72">
        <f>+CM12/CM$5</f>
        <v>3.9447084532310943E-4</v>
      </c>
      <c r="CO12" s="17">
        <v>1048</v>
      </c>
      <c r="CP12" s="72">
        <f>+CO12/CO$5</f>
        <v>4.063295914565326E-4</v>
      </c>
      <c r="CQ12" s="17">
        <v>26837</v>
      </c>
      <c r="CR12" s="72">
        <f>+CQ12/CQ$5</f>
        <v>4.9123404317631854E-2</v>
      </c>
      <c r="CS12" s="17">
        <v>7724</v>
      </c>
      <c r="CT12" s="72">
        <f>+CS12/CS$5</f>
        <v>1.2431345144291478E-3</v>
      </c>
      <c r="CU12" s="17">
        <v>3517</v>
      </c>
      <c r="CV12" s="72">
        <f>+CU12/CU$5</f>
        <v>7.3318245798949992E-4</v>
      </c>
      <c r="CW12" s="17">
        <v>1689</v>
      </c>
      <c r="CX12" s="72">
        <f>+CW12/CW$5</f>
        <v>7.2772332898307884E-4</v>
      </c>
      <c r="CY12" s="17">
        <v>2114</v>
      </c>
      <c r="CZ12" s="72">
        <f>+CY12/CY$5</f>
        <v>3.7534258444497947E-4</v>
      </c>
      <c r="DA12" s="17">
        <v>309</v>
      </c>
      <c r="DB12" s="72">
        <f>+DA12/DA$5</f>
        <v>5.6532421984342902E-4</v>
      </c>
      <c r="DC12" s="17">
        <v>3842</v>
      </c>
      <c r="DD12" s="72">
        <f>+DC12/DC$5</f>
        <v>2.2658151479355544E-3</v>
      </c>
      <c r="DE12" s="17">
        <v>0</v>
      </c>
      <c r="DF12" s="72">
        <f>+DE12/DE$5</f>
        <v>0</v>
      </c>
      <c r="DG12" s="17">
        <v>96</v>
      </c>
      <c r="DH12" s="72">
        <f>+DG12/DG$5</f>
        <v>1.0153572788424927E-3</v>
      </c>
      <c r="DI12" s="17">
        <v>0</v>
      </c>
      <c r="DJ12" s="72">
        <f>+DI12/DI$5</f>
        <v>0</v>
      </c>
      <c r="DK12" s="17">
        <v>136</v>
      </c>
      <c r="DL12" s="72">
        <f>+DK12/DK$5</f>
        <v>2.0601066408143481E-3</v>
      </c>
      <c r="DM12" s="17">
        <v>0</v>
      </c>
      <c r="DN12" s="72">
        <f>+DM12/DM$5</f>
        <v>0</v>
      </c>
      <c r="DO12" s="17">
        <v>90494</v>
      </c>
      <c r="DP12" s="72">
        <f>+DO12/DO$5</f>
        <v>1.9555146457337384E-3</v>
      </c>
    </row>
    <row r="13" spans="1:120" x14ac:dyDescent="0.2">
      <c r="A13" s="6" t="s">
        <v>5</v>
      </c>
      <c r="B13" s="16">
        <v>5456574</v>
      </c>
      <c r="C13" s="54">
        <f>+P13</f>
        <v>2329855</v>
      </c>
      <c r="D13" s="60">
        <f>+C13/B13</f>
        <v>0.4269812889919572</v>
      </c>
      <c r="E13" s="60">
        <f>+(B13-C13)/B13</f>
        <v>0.5730187110080428</v>
      </c>
      <c r="F13" s="17">
        <v>16211</v>
      </c>
      <c r="G13" s="72">
        <f>+F13/F$5</f>
        <v>3.3656793716512674E-3</v>
      </c>
      <c r="H13" s="20">
        <v>9983</v>
      </c>
      <c r="I13" s="72">
        <f>+H13/H$5</f>
        <v>1.6226900276814695E-2</v>
      </c>
      <c r="J13" s="17">
        <v>54680</v>
      </c>
      <c r="K13" s="72">
        <f>+J13/J$5</f>
        <v>1.4735275705685775E-2</v>
      </c>
      <c r="L13" s="17">
        <v>17836</v>
      </c>
      <c r="M13" s="72">
        <f>+L13/L$5</f>
        <v>6.2404330096374038E-3</v>
      </c>
      <c r="N13" s="17">
        <v>328627</v>
      </c>
      <c r="O13" s="72">
        <f>+N13/N$5</f>
        <v>1.1502318020173393E-2</v>
      </c>
      <c r="P13" s="20">
        <v>2329855</v>
      </c>
      <c r="Q13" s="72">
        <f>+P13/P$5</f>
        <v>0.64547341218203258</v>
      </c>
      <c r="R13" s="20">
        <v>24984</v>
      </c>
      <c r="S13" s="72">
        <f>+R13/R$5</f>
        <v>7.750377297325803E-3</v>
      </c>
      <c r="T13" s="17">
        <v>4447</v>
      </c>
      <c r="U13" s="72">
        <f>+T13/T$5</f>
        <v>6.0091021614931007E-3</v>
      </c>
      <c r="V13" s="17">
        <v>12649</v>
      </c>
      <c r="W13" s="72">
        <f>+V13/V$5</f>
        <v>9.070263890253321E-3</v>
      </c>
      <c r="X13" s="17">
        <v>56581</v>
      </c>
      <c r="Y13" s="72">
        <f>+X13/X$5</f>
        <v>5.742086047363152E-3</v>
      </c>
      <c r="Z13" s="17">
        <v>30702</v>
      </c>
      <c r="AA13" s="72">
        <f>+Z13/Z$5</f>
        <v>4.081374379093239E-3</v>
      </c>
      <c r="AB13" s="17">
        <v>15167</v>
      </c>
      <c r="AC13" s="72">
        <f>+AB13/AB$5</f>
        <v>1.1957292119161389E-2</v>
      </c>
      <c r="AD13" s="17">
        <v>18945</v>
      </c>
      <c r="AE13" s="72">
        <f>+AD13/AD$5</f>
        <v>1.4354741307785506E-2</v>
      </c>
      <c r="AF13" s="17">
        <v>158602</v>
      </c>
      <c r="AG13" s="72">
        <f>+AF13/AF$5</f>
        <v>1.1834681582057595E-2</v>
      </c>
      <c r="AH13" s="17">
        <v>47005</v>
      </c>
      <c r="AI13" s="72">
        <f>+AH13/AH$5</f>
        <v>7.168429811151792E-3</v>
      </c>
      <c r="AJ13" s="17">
        <v>79133</v>
      </c>
      <c r="AK13" s="72">
        <f>+AJ13/AJ$5</f>
        <v>2.1815097250348869E-2</v>
      </c>
      <c r="AL13" s="17">
        <v>95439</v>
      </c>
      <c r="AM13" s="72">
        <f>+AL13/AL$5</f>
        <v>3.2291222237598081E-2</v>
      </c>
      <c r="AN13" s="17">
        <v>17100</v>
      </c>
      <c r="AO13" s="72">
        <f>+AN13/AN$5</f>
        <v>3.8302058545256457E-3</v>
      </c>
      <c r="AP13" s="17">
        <v>26651</v>
      </c>
      <c r="AQ13" s="72">
        <f>+AP13/AP$5</f>
        <v>5.1171004006548872E-3</v>
      </c>
      <c r="AR13" s="17">
        <v>9705</v>
      </c>
      <c r="AS13" s="72">
        <f>+AR13/AR$5</f>
        <v>7.1962717306273474E-3</v>
      </c>
      <c r="AT13" s="17">
        <v>28358</v>
      </c>
      <c r="AU13" s="72">
        <f>+AT13/AT$5</f>
        <v>6.5358588357745046E-3</v>
      </c>
      <c r="AV13" s="17">
        <v>40371</v>
      </c>
      <c r="AW13" s="72">
        <f>+AV13/AV$5</f>
        <v>6.1897332393780549E-3</v>
      </c>
      <c r="AX13" s="17">
        <v>86902</v>
      </c>
      <c r="AY13" s="72">
        <f>+AX13/AX$5</f>
        <v>8.1344388676822151E-3</v>
      </c>
      <c r="AZ13" s="17">
        <v>65399</v>
      </c>
      <c r="BA13" s="72">
        <f>+AZ13/AZ$5</f>
        <v>1.2618507736382609E-2</v>
      </c>
      <c r="BB13" s="17">
        <v>11420</v>
      </c>
      <c r="BC13" s="72">
        <f>+BB13/BB$5</f>
        <v>3.3584847175711393E-3</v>
      </c>
      <c r="BD13" s="17">
        <v>68537</v>
      </c>
      <c r="BE13" s="17">
        <v>25365</v>
      </c>
      <c r="BF13" s="72">
        <f>+BE13/BE$5</f>
        <v>2.6102661205672298E-2</v>
      </c>
      <c r="BG13" s="17">
        <v>83053</v>
      </c>
      <c r="BH13" s="72">
        <f>+BG13/BG$5</f>
        <v>3.9946784436082884E-2</v>
      </c>
      <c r="BI13" s="17">
        <v>19892</v>
      </c>
      <c r="BJ13" s="72">
        <f>+BI13/BI$5</f>
        <v>1.7403324584426946E-2</v>
      </c>
      <c r="BK13" s="17">
        <v>8988</v>
      </c>
      <c r="BL13" s="72">
        <f>+BK13/BK$5</f>
        <v>9.4123067900975989E-3</v>
      </c>
      <c r="BM13" s="17">
        <v>51112</v>
      </c>
      <c r="BN13" s="72">
        <f>+BM13/BM$5</f>
        <v>6.6233652972823498E-3</v>
      </c>
      <c r="BO13" s="17">
        <v>66919</v>
      </c>
      <c r="BP13" s="72">
        <f>+BO13/BO$5</f>
        <v>3.7129469598821518E-2</v>
      </c>
      <c r="BQ13" s="17">
        <v>122993</v>
      </c>
      <c r="BR13" s="72">
        <f>+BQ13/BQ$5</f>
        <v>6.0443382851894864E-3</v>
      </c>
      <c r="BS13" s="17">
        <v>27622</v>
      </c>
      <c r="BT13" s="72">
        <f>+BS13/BS$5</f>
        <v>3.650461746010223E-3</v>
      </c>
      <c r="BU13" s="17">
        <v>21687</v>
      </c>
      <c r="BV13" s="72">
        <f>+BU13/BU$5</f>
        <v>2.2091832836733136E-2</v>
      </c>
      <c r="BW13" s="17">
        <v>90186</v>
      </c>
      <c r="BX13" s="72">
        <f>+BW13/BW$5</f>
        <v>7.2285558493825636E-3</v>
      </c>
      <c r="BY13" s="17">
        <v>51813</v>
      </c>
      <c r="BZ13" s="72">
        <f>+BY13/BY$5</f>
        <v>1.444484249175136E-2</v>
      </c>
      <c r="CA13" s="17">
        <v>26782</v>
      </c>
      <c r="CB13" s="72">
        <f>+CA13/CA$5</f>
        <v>9.6104436693507881E-3</v>
      </c>
      <c r="CC13" s="17">
        <v>84680</v>
      </c>
      <c r="CD13" s="72">
        <f>+CC13/CC$5</f>
        <v>6.2797375384140769E-3</v>
      </c>
      <c r="CE13" s="17">
        <v>7067</v>
      </c>
      <c r="CF13" s="72">
        <f>+CE13/CE$5</f>
        <v>6.633812071716887E-3</v>
      </c>
      <c r="CG13" s="17">
        <v>11940</v>
      </c>
      <c r="CH13" s="72">
        <f>+CG13/CG$5</f>
        <v>3.0484691272289056E-3</v>
      </c>
      <c r="CI13" s="17">
        <v>30660</v>
      </c>
      <c r="CJ13" s="72">
        <f>+CI13/CI$5</f>
        <v>2.9519172538889537E-2</v>
      </c>
      <c r="CK13" s="17">
        <v>22240</v>
      </c>
      <c r="CL13" s="72">
        <f>+CK13/CK$5</f>
        <v>3.9885172310579952E-3</v>
      </c>
      <c r="CM13" s="17">
        <v>182716</v>
      </c>
      <c r="CN13" s="72">
        <f>+CM13/CM$5</f>
        <v>9.1397584293757619E-3</v>
      </c>
      <c r="CO13" s="17">
        <v>44178</v>
      </c>
      <c r="CP13" s="72">
        <f>+CO13/CO$5</f>
        <v>1.7128653331456772E-2</v>
      </c>
      <c r="CQ13" s="17">
        <v>5476</v>
      </c>
      <c r="CR13" s="72">
        <f>+CQ13/CQ$5</f>
        <v>1.0023466186360325E-2</v>
      </c>
      <c r="CS13" s="17">
        <v>36332</v>
      </c>
      <c r="CT13" s="72">
        <f>+CS13/CS$5</f>
        <v>5.8474317941791566E-3</v>
      </c>
      <c r="CU13" s="17">
        <v>47534</v>
      </c>
      <c r="CV13" s="72">
        <f>+CU13/CU$5</f>
        <v>9.9093246966371583E-3</v>
      </c>
      <c r="CW13" s="17">
        <v>9380</v>
      </c>
      <c r="CX13" s="72">
        <f>+CW13/CW$5</f>
        <v>4.0414711816822262E-3</v>
      </c>
      <c r="CY13" s="17">
        <v>56918</v>
      </c>
      <c r="CZ13" s="72">
        <f>+CY13/CY$5</f>
        <v>1.0105841637388525E-2</v>
      </c>
      <c r="DA13" s="17">
        <v>42748</v>
      </c>
      <c r="DB13" s="72">
        <f>+DA13/DA$5</f>
        <v>7.8208672329666343E-2</v>
      </c>
      <c r="DC13" s="17">
        <v>9032</v>
      </c>
      <c r="DD13" s="72">
        <f>+DC13/DC$5</f>
        <v>5.3266117689104451E-3</v>
      </c>
      <c r="DE13" s="17">
        <v>538</v>
      </c>
      <c r="DF13" s="72">
        <f>+DE13/DE$5</f>
        <v>1.7442614446894048E-2</v>
      </c>
      <c r="DG13" s="17">
        <v>2376</v>
      </c>
      <c r="DH13" s="72">
        <f>+DG13/DG$5</f>
        <v>2.5130092651351695E-2</v>
      </c>
      <c r="DI13" s="17">
        <v>203</v>
      </c>
      <c r="DJ13" s="72">
        <f>+DI13/DI$5</f>
        <v>1.3885088919288645E-2</v>
      </c>
      <c r="DK13" s="17">
        <v>629</v>
      </c>
      <c r="DL13" s="72">
        <f>+DK13/DK$5</f>
        <v>9.527993213766359E-3</v>
      </c>
      <c r="DM13" s="17">
        <v>0</v>
      </c>
      <c r="DN13" s="72">
        <f>+DM13/DM$5</f>
        <v>0</v>
      </c>
      <c r="DO13" s="17">
        <v>610226</v>
      </c>
      <c r="DP13" s="72">
        <f>+DO13/DO$5</f>
        <v>1.3186574581823282E-2</v>
      </c>
    </row>
    <row r="14" spans="1:120" x14ac:dyDescent="0.2">
      <c r="A14" s="6" t="s">
        <v>7</v>
      </c>
      <c r="B14" s="16">
        <v>945934</v>
      </c>
      <c r="C14" s="54">
        <f>+T14</f>
        <v>431303</v>
      </c>
      <c r="D14" s="60">
        <f>+C14/B14</f>
        <v>0.45595464377007278</v>
      </c>
      <c r="E14" s="60">
        <f>+(B14-C14)/B14</f>
        <v>0.54404535622992722</v>
      </c>
      <c r="F14" s="17">
        <v>3762</v>
      </c>
      <c r="G14" s="72">
        <f>+F14/F$5</f>
        <v>7.8105519685103125E-4</v>
      </c>
      <c r="H14" s="20">
        <v>730</v>
      </c>
      <c r="I14" s="72">
        <f>+H14/H$5</f>
        <v>1.186580907750649E-3</v>
      </c>
      <c r="J14" s="17">
        <v>1374</v>
      </c>
      <c r="K14" s="72">
        <f>+J14/J$5</f>
        <v>3.7026826663519118E-4</v>
      </c>
      <c r="L14" s="17">
        <v>747</v>
      </c>
      <c r="M14" s="72">
        <f>+L14/L$5</f>
        <v>2.6135924300286725E-4</v>
      </c>
      <c r="N14" s="17">
        <v>8202</v>
      </c>
      <c r="O14" s="72">
        <f>+N14/N$5</f>
        <v>2.8707930998202272E-4</v>
      </c>
      <c r="P14" s="17">
        <v>1075</v>
      </c>
      <c r="Q14" s="72">
        <f>+P14/P$5</f>
        <v>2.9782279072976004E-4</v>
      </c>
      <c r="R14" s="17">
        <v>5638</v>
      </c>
      <c r="S14" s="72">
        <f>+R14/R$5</f>
        <v>1.7489844381333205E-3</v>
      </c>
      <c r="T14" s="20">
        <v>431303</v>
      </c>
      <c r="U14" s="72">
        <f>+T14/T$5</f>
        <v>0.58280723848852234</v>
      </c>
      <c r="V14" s="20">
        <v>9146</v>
      </c>
      <c r="W14" s="72">
        <f>+V14/V$5</f>
        <v>6.5583550905412976E-3</v>
      </c>
      <c r="X14" s="17">
        <v>6218</v>
      </c>
      <c r="Y14" s="72">
        <f>+X14/X$5</f>
        <v>6.3102969269726735E-4</v>
      </c>
      <c r="Z14" s="17">
        <v>4415</v>
      </c>
      <c r="AA14" s="72">
        <f>+Z14/Z$5</f>
        <v>5.8690860151445015E-4</v>
      </c>
      <c r="AB14" s="17">
        <v>905</v>
      </c>
      <c r="AC14" s="72">
        <f>+AB14/AB$5</f>
        <v>7.1347988183827107E-4</v>
      </c>
      <c r="AD14" s="17">
        <v>280</v>
      </c>
      <c r="AE14" s="72">
        <f>+AD14/AD$5</f>
        <v>2.1215769681604338E-4</v>
      </c>
      <c r="AF14" s="17">
        <v>5699</v>
      </c>
      <c r="AG14" s="72">
        <f>+AF14/AF$5</f>
        <v>4.2525220574864272E-4</v>
      </c>
      <c r="AH14" s="17">
        <v>2528</v>
      </c>
      <c r="AI14" s="72">
        <f>+AH14/AH$5</f>
        <v>3.8552899824681908E-4</v>
      </c>
      <c r="AJ14" s="17">
        <v>1893</v>
      </c>
      <c r="AK14" s="72">
        <f>+AJ14/AJ$5</f>
        <v>5.2185534599864033E-4</v>
      </c>
      <c r="AL14" s="17">
        <v>1205</v>
      </c>
      <c r="AM14" s="72">
        <f>+AL14/AL$5</f>
        <v>4.0770463643065926E-4</v>
      </c>
      <c r="AN14" s="17">
        <v>2729</v>
      </c>
      <c r="AO14" s="72">
        <f>+AN14/AN$5</f>
        <v>6.1126501619885893E-4</v>
      </c>
      <c r="AP14" s="17">
        <v>1792</v>
      </c>
      <c r="AQ14" s="72">
        <f>+AP14/AP$5</f>
        <v>3.4407128880618209E-4</v>
      </c>
      <c r="AR14" s="17">
        <v>913</v>
      </c>
      <c r="AS14" s="72">
        <f>+AR14/AR$5</f>
        <v>6.7699083874938368E-4</v>
      </c>
      <c r="AT14" s="17">
        <v>61639</v>
      </c>
      <c r="AU14" s="72">
        <f>+AT14/AT$5</f>
        <v>1.4206354565847545E-2</v>
      </c>
      <c r="AV14" s="17">
        <v>6090</v>
      </c>
      <c r="AW14" s="72">
        <f>+AV14/AV$5</f>
        <v>9.3372657174239817E-4</v>
      </c>
      <c r="AX14" s="17">
        <v>4814</v>
      </c>
      <c r="AY14" s="72">
        <f>+AX14/AX$5</f>
        <v>4.5061320463306005E-4</v>
      </c>
      <c r="AZ14" s="17">
        <v>1024</v>
      </c>
      <c r="BA14" s="72">
        <f>+AZ14/AZ$5</f>
        <v>1.9757720946888776E-4</v>
      </c>
      <c r="BB14" s="17">
        <v>712</v>
      </c>
      <c r="BC14" s="72">
        <f>+BB14/BB$5</f>
        <v>2.0939064088534599E-4</v>
      </c>
      <c r="BD14" s="17">
        <v>1769</v>
      </c>
      <c r="BE14" s="17">
        <v>0</v>
      </c>
      <c r="BF14" s="72">
        <f>+BE14/BE$5</f>
        <v>0</v>
      </c>
      <c r="BG14" s="17">
        <v>1040</v>
      </c>
      <c r="BH14" s="72">
        <f>+BG14/BG$5</f>
        <v>5.002186051500391E-4</v>
      </c>
      <c r="BI14" s="17">
        <v>276</v>
      </c>
      <c r="BJ14" s="72">
        <f>+BI14/BI$5</f>
        <v>2.4146981627296587E-4</v>
      </c>
      <c r="BK14" s="17">
        <v>1059</v>
      </c>
      <c r="BL14" s="72">
        <f>+BK14/BK$5</f>
        <v>1.1089934235328613E-3</v>
      </c>
      <c r="BM14" s="17">
        <v>41835</v>
      </c>
      <c r="BN14" s="72">
        <f>+BM14/BM$5</f>
        <v>5.421202207149145E-3</v>
      </c>
      <c r="BO14" s="17">
        <v>1171</v>
      </c>
      <c r="BP14" s="72">
        <f>+BO14/BO$5</f>
        <v>6.4971994351708769E-4</v>
      </c>
      <c r="BQ14" s="17">
        <v>44962</v>
      </c>
      <c r="BR14" s="72">
        <f>+BQ14/BQ$5</f>
        <v>2.2096016682143674E-3</v>
      </c>
      <c r="BS14" s="17">
        <v>9719</v>
      </c>
      <c r="BT14" s="72">
        <f>+BS14/BS$5</f>
        <v>1.2844413043759813E-3</v>
      </c>
      <c r="BU14" s="17">
        <v>37</v>
      </c>
      <c r="BV14" s="72">
        <f>+BU14/BU$5</f>
        <v>3.7690681742939364E-5</v>
      </c>
      <c r="BW14" s="17">
        <v>8773</v>
      </c>
      <c r="BX14" s="72">
        <f>+BW14/BW$5</f>
        <v>7.0317034203349997E-4</v>
      </c>
      <c r="BY14" s="17">
        <v>1418</v>
      </c>
      <c r="BZ14" s="72">
        <f>+BY14/BY$5</f>
        <v>3.9532137983331266E-4</v>
      </c>
      <c r="CA14" s="17">
        <v>950</v>
      </c>
      <c r="CB14" s="72">
        <f>+CA14/CA$5</f>
        <v>3.4089767328366992E-4</v>
      </c>
      <c r="CC14" s="17">
        <v>131241</v>
      </c>
      <c r="CD14" s="72">
        <f>+CC14/CC$5</f>
        <v>9.7326291246929847E-3</v>
      </c>
      <c r="CE14" s="17">
        <v>1211</v>
      </c>
      <c r="CF14" s="72">
        <f>+CE14/CE$5</f>
        <v>1.1367689852623674E-3</v>
      </c>
      <c r="CG14" s="17">
        <v>3230</v>
      </c>
      <c r="CH14" s="72">
        <f>+CG14/CG$5</f>
        <v>8.2466962152004744E-4</v>
      </c>
      <c r="CI14" s="17">
        <v>626</v>
      </c>
      <c r="CJ14" s="72">
        <f>+CI14/CI$5</f>
        <v>6.0270717577771851E-4</v>
      </c>
      <c r="CK14" s="17">
        <v>2389</v>
      </c>
      <c r="CL14" s="72">
        <f>+CK14/CK$5</f>
        <v>4.2844279069233595E-4</v>
      </c>
      <c r="CM14" s="17">
        <v>5456</v>
      </c>
      <c r="CN14" s="72">
        <f>+CM14/CM$5</f>
        <v>2.7291820087279803E-4</v>
      </c>
      <c r="CO14" s="17">
        <v>1032</v>
      </c>
      <c r="CP14" s="72">
        <f>+CO14/CO$5</f>
        <v>4.0012608624345579E-4</v>
      </c>
      <c r="CQ14" s="17">
        <v>312</v>
      </c>
      <c r="CR14" s="72">
        <f>+CQ14/CQ$5</f>
        <v>5.7109595510307181E-4</v>
      </c>
      <c r="CS14" s="17">
        <v>13958</v>
      </c>
      <c r="CT14" s="72">
        <f>+CS14/CS$5</f>
        <v>2.2464618788713164E-3</v>
      </c>
      <c r="CU14" s="17">
        <v>2029</v>
      </c>
      <c r="CV14" s="72">
        <f>+CU14/CU$5</f>
        <v>4.2298186160383717E-4</v>
      </c>
      <c r="CW14" s="17">
        <v>3721</v>
      </c>
      <c r="CX14" s="72">
        <f>+CW14/CW$5</f>
        <v>1.603231798191851E-3</v>
      </c>
      <c r="CY14" s="17">
        <v>2235</v>
      </c>
      <c r="CZ14" s="72">
        <f>+CY14/CY$5</f>
        <v>3.9682624230583211E-4</v>
      </c>
      <c r="DA14" s="17">
        <v>386</v>
      </c>
      <c r="DB14" s="72">
        <f>+DA14/DA$5</f>
        <v>7.0619789274939675E-4</v>
      </c>
      <c r="DC14" s="17">
        <v>6304</v>
      </c>
      <c r="DD14" s="72">
        <f>+DC14/DC$5</f>
        <v>3.7177768590800978E-3</v>
      </c>
      <c r="DE14" s="17">
        <v>0</v>
      </c>
      <c r="DF14" s="72">
        <f>+DE14/DE$5</f>
        <v>0</v>
      </c>
      <c r="DG14" s="17">
        <v>0</v>
      </c>
      <c r="DH14" s="72">
        <f>+DG14/DG$5</f>
        <v>0</v>
      </c>
      <c r="DI14" s="17">
        <v>0</v>
      </c>
      <c r="DJ14" s="72">
        <f>+DI14/DI$5</f>
        <v>0</v>
      </c>
      <c r="DK14" s="17">
        <v>81</v>
      </c>
      <c r="DL14" s="72">
        <f>+DK14/DK$5</f>
        <v>1.2269752787203102E-3</v>
      </c>
      <c r="DM14" s="17">
        <v>0</v>
      </c>
      <c r="DN14" s="72">
        <f>+DM14/DM$5</f>
        <v>0</v>
      </c>
      <c r="DO14" s="17">
        <v>93881</v>
      </c>
      <c r="DP14" s="72">
        <f>+DO14/DO$5</f>
        <v>2.0287054440750667E-3</v>
      </c>
    </row>
    <row r="15" spans="1:120" x14ac:dyDescent="0.2">
      <c r="A15" s="6" t="s">
        <v>37</v>
      </c>
      <c r="B15" s="17">
        <v>4028977</v>
      </c>
      <c r="C15" s="54">
        <f>+CA15</f>
        <v>1849028</v>
      </c>
      <c r="D15" s="60">
        <f>+C15/B15</f>
        <v>0.45893237911261348</v>
      </c>
      <c r="E15" s="60">
        <f>+(B15-C15)/B15</f>
        <v>0.54106762088738658</v>
      </c>
      <c r="F15" s="17">
        <v>8280</v>
      </c>
      <c r="G15" s="72">
        <f>+F15/F$5</f>
        <v>1.7190688543132744E-3</v>
      </c>
      <c r="H15" s="17">
        <v>19172</v>
      </c>
      <c r="I15" s="72">
        <f>+H15/H$5</f>
        <v>3.1163190634788278E-2</v>
      </c>
      <c r="J15" s="17">
        <v>39061</v>
      </c>
      <c r="K15" s="72">
        <f>+J15/J$5</f>
        <v>1.0526236363200292E-2</v>
      </c>
      <c r="L15" s="17">
        <v>14099</v>
      </c>
      <c r="M15" s="72">
        <f>+L15/L$5</f>
        <v>4.9329370376136883E-3</v>
      </c>
      <c r="N15" s="17">
        <v>572706</v>
      </c>
      <c r="O15" s="72">
        <f>+N15/N$5</f>
        <v>2.0045360071027103E-2</v>
      </c>
      <c r="P15" s="17">
        <v>39013</v>
      </c>
      <c r="Q15" s="72">
        <f>+P15/P$5</f>
        <v>1.0808335381153607E-2</v>
      </c>
      <c r="R15" s="17">
        <v>11409</v>
      </c>
      <c r="S15" s="72">
        <f>+R15/R$5</f>
        <v>3.5392272888724822E-3</v>
      </c>
      <c r="T15" s="17">
        <v>2149</v>
      </c>
      <c r="U15" s="72">
        <f>+T15/T$5</f>
        <v>2.9038813908362207E-3</v>
      </c>
      <c r="V15" s="17">
        <v>5322</v>
      </c>
      <c r="W15" s="72">
        <f>+V15/V$5</f>
        <v>3.8162656671616867E-3</v>
      </c>
      <c r="X15" s="17">
        <v>19763</v>
      </c>
      <c r="Y15" s="72">
        <f>+X15/X$5</f>
        <v>2.0056352230260685E-3</v>
      </c>
      <c r="Z15" s="17">
        <v>8239</v>
      </c>
      <c r="AA15" s="72">
        <f>+Z15/Z$5</f>
        <v>1.0952525408556184E-3</v>
      </c>
      <c r="AB15" s="17">
        <v>18022</v>
      </c>
      <c r="AC15" s="72">
        <f>+AB15/AB$5</f>
        <v>1.4208104343082123E-2</v>
      </c>
      <c r="AD15" s="17">
        <v>52684</v>
      </c>
      <c r="AE15" s="72">
        <f>+AD15/AD$5</f>
        <v>3.9918986068058673E-2</v>
      </c>
      <c r="AF15" s="17">
        <v>50818</v>
      </c>
      <c r="AG15" s="72">
        <f>+AF15/AF$5</f>
        <v>3.7919751871792469E-3</v>
      </c>
      <c r="AH15" s="17">
        <v>21470</v>
      </c>
      <c r="AI15" s="72">
        <f>+AH15/AH$5</f>
        <v>3.2742514210281669E-3</v>
      </c>
      <c r="AJ15" s="17">
        <v>24804</v>
      </c>
      <c r="AK15" s="72">
        <f>+AJ15/AJ$5</f>
        <v>6.837876387823706E-3</v>
      </c>
      <c r="AL15" s="17">
        <v>21368</v>
      </c>
      <c r="AM15" s="72">
        <f>+AL15/AL$5</f>
        <v>7.2297366566392756E-3</v>
      </c>
      <c r="AN15" s="17">
        <v>6341</v>
      </c>
      <c r="AO15" s="72">
        <f>+AN15/AN$5</f>
        <v>1.4203120072249777E-3</v>
      </c>
      <c r="AP15" s="17">
        <v>9472</v>
      </c>
      <c r="AQ15" s="72">
        <f>+AP15/AP$5</f>
        <v>1.8186625265469625E-3</v>
      </c>
      <c r="AR15" s="17">
        <v>5881</v>
      </c>
      <c r="AS15" s="72">
        <f>+AR15/AR$5</f>
        <v>4.3607701234229194E-3</v>
      </c>
      <c r="AT15" s="17">
        <v>9673</v>
      </c>
      <c r="AU15" s="72">
        <f>+AT15/AT$5</f>
        <v>2.2294013159759778E-3</v>
      </c>
      <c r="AV15" s="17">
        <v>21027</v>
      </c>
      <c r="AW15" s="72">
        <f>+AV15/AV$5</f>
        <v>3.2238864735677185E-3</v>
      </c>
      <c r="AX15" s="17">
        <v>36929</v>
      </c>
      <c r="AY15" s="72">
        <f>+AX15/AX$5</f>
        <v>3.4567293381583455E-3</v>
      </c>
      <c r="AZ15" s="17">
        <v>36609</v>
      </c>
      <c r="BA15" s="72">
        <f>+AZ15/AZ$5</f>
        <v>7.0635781850063592E-3</v>
      </c>
      <c r="BB15" s="17">
        <v>7249</v>
      </c>
      <c r="BC15" s="72">
        <f>+BB15/BB$5</f>
        <v>2.1318437581149901E-3</v>
      </c>
      <c r="BD15" s="17">
        <v>26132</v>
      </c>
      <c r="BE15" s="17">
        <v>28735</v>
      </c>
      <c r="BF15" s="72">
        <f>+BE15/BE$5</f>
        <v>2.9570667050857227E-2</v>
      </c>
      <c r="BG15" s="17">
        <v>20443</v>
      </c>
      <c r="BH15" s="72">
        <f>+BG15/BG$5</f>
        <v>9.8326624471944714E-3</v>
      </c>
      <c r="BI15" s="17">
        <v>18276</v>
      </c>
      <c r="BJ15" s="72">
        <f>+BI15/BI$5</f>
        <v>1.5989501312335959E-2</v>
      </c>
      <c r="BK15" s="17">
        <v>3764</v>
      </c>
      <c r="BL15" s="72">
        <f>+BK15/BK$5</f>
        <v>3.94169145059272E-3</v>
      </c>
      <c r="BM15" s="17">
        <v>19256</v>
      </c>
      <c r="BN15" s="72">
        <f>+BM15/BM$5</f>
        <v>2.4952950806947276E-3</v>
      </c>
      <c r="BO15" s="17">
        <v>11782</v>
      </c>
      <c r="BP15" s="72">
        <f>+BO15/BO$5</f>
        <v>6.5371480568047202E-3</v>
      </c>
      <c r="BQ15" s="17">
        <v>57215</v>
      </c>
      <c r="BR15" s="72">
        <f>+BQ15/BQ$5</f>
        <v>2.8117601407162724E-3</v>
      </c>
      <c r="BS15" s="17">
        <v>11321</v>
      </c>
      <c r="BT15" s="72">
        <f>+BS15/BS$5</f>
        <v>1.4961580416545412E-3</v>
      </c>
      <c r="BU15" s="17">
        <v>16949</v>
      </c>
      <c r="BV15" s="72">
        <f>+BU15/BU$5</f>
        <v>1.726538823948863E-2</v>
      </c>
      <c r="BW15" s="17">
        <v>37069</v>
      </c>
      <c r="BX15" s="72">
        <f>+BW15/BW$5</f>
        <v>2.9711411613860495E-3</v>
      </c>
      <c r="BY15" s="17">
        <v>21839</v>
      </c>
      <c r="BZ15" s="72">
        <f>+BY15/BY$5</f>
        <v>6.088451067827726E-3</v>
      </c>
      <c r="CA15" s="20">
        <v>1849028</v>
      </c>
      <c r="CB15" s="72">
        <f>+CA15/CA$5</f>
        <v>0.66350457161721854</v>
      </c>
      <c r="CC15" s="20">
        <v>29451</v>
      </c>
      <c r="CD15" s="72">
        <f>+CC15/CC$5</f>
        <v>2.1840405083116791E-3</v>
      </c>
      <c r="CE15" s="17">
        <v>3637</v>
      </c>
      <c r="CF15" s="72">
        <f>+CE15/CE$5</f>
        <v>3.4140617666385056E-3</v>
      </c>
      <c r="CG15" s="17">
        <v>4645</v>
      </c>
      <c r="CH15" s="72">
        <f>+CG15/CG$5</f>
        <v>1.1859412978206254E-3</v>
      </c>
      <c r="CI15" s="17">
        <v>13475</v>
      </c>
      <c r="CJ15" s="72">
        <f>+CI15/CI$5</f>
        <v>1.2973608935470858E-2</v>
      </c>
      <c r="CK15" s="17">
        <v>9094</v>
      </c>
      <c r="CL15" s="72">
        <f>+CK15/CK$5</f>
        <v>1.6309161735270417E-3</v>
      </c>
      <c r="CM15" s="17">
        <v>59702</v>
      </c>
      <c r="CN15" s="72">
        <f>+CM15/CM$5</f>
        <v>2.9863934069845649E-3</v>
      </c>
      <c r="CO15" s="17">
        <v>25594</v>
      </c>
      <c r="CP15" s="72">
        <f>+CO15/CO$5</f>
        <v>9.9232820264680312E-3</v>
      </c>
      <c r="CQ15" s="17">
        <v>2236</v>
      </c>
      <c r="CR15" s="72">
        <f>+CQ15/CQ$5</f>
        <v>4.0928543449053481E-3</v>
      </c>
      <c r="CS15" s="17">
        <v>12505</v>
      </c>
      <c r="CT15" s="72">
        <f>+CS15/CS$5</f>
        <v>2.0126096715350201E-3</v>
      </c>
      <c r="CU15" s="17">
        <v>199980</v>
      </c>
      <c r="CV15" s="72">
        <f>+CU15/CU$5</f>
        <v>4.16894591836054E-2</v>
      </c>
      <c r="CW15" s="17">
        <v>4655</v>
      </c>
      <c r="CX15" s="72">
        <f>+CW15/CW$5</f>
        <v>2.0056554744915522E-3</v>
      </c>
      <c r="CY15" s="17">
        <v>25163</v>
      </c>
      <c r="CZ15" s="72">
        <f>+CY15/CY$5</f>
        <v>4.4677130806002928E-3</v>
      </c>
      <c r="DA15" s="17">
        <v>11119</v>
      </c>
      <c r="DB15" s="72">
        <f>+DA15/DA$5</f>
        <v>2.0342524273265654E-2</v>
      </c>
      <c r="DC15" s="17">
        <v>2729</v>
      </c>
      <c r="DD15" s="72">
        <f>+DC15/DC$5</f>
        <v>1.6094246586975869E-3</v>
      </c>
      <c r="DE15" s="17">
        <v>211</v>
      </c>
      <c r="DF15" s="72">
        <f>+DE15/DE$5</f>
        <v>6.8408766696926469E-3</v>
      </c>
      <c r="DG15" s="17">
        <v>1380</v>
      </c>
      <c r="DH15" s="72">
        <f>+DG15/DG$5</f>
        <v>1.4595760883360833E-2</v>
      </c>
      <c r="DI15" s="17">
        <v>1662</v>
      </c>
      <c r="DJ15" s="72">
        <f>+DI15/DI$5</f>
        <v>0.11367989056087552</v>
      </c>
      <c r="DK15" s="17">
        <v>247</v>
      </c>
      <c r="DL15" s="72">
        <f>+DK15/DK$5</f>
        <v>3.7415172079495879E-3</v>
      </c>
      <c r="DM15" s="17">
        <v>0</v>
      </c>
      <c r="DN15" s="72">
        <f>+DM15/DM$5</f>
        <v>0</v>
      </c>
      <c r="DO15" s="17">
        <v>438123</v>
      </c>
      <c r="DP15" s="72">
        <f>+DO15/DO$5</f>
        <v>9.4675441811921512E-3</v>
      </c>
    </row>
    <row r="16" spans="1:120" x14ac:dyDescent="0.2">
      <c r="A16" s="6" t="s">
        <v>20</v>
      </c>
      <c r="B16" s="16">
        <v>6006401</v>
      </c>
      <c r="C16" s="54">
        <f>+AT16</f>
        <v>2837811</v>
      </c>
      <c r="D16" s="60">
        <f>+C16/B16</f>
        <v>0.47246445916614627</v>
      </c>
      <c r="E16" s="60">
        <f>+(B16-C16)/B16</f>
        <v>0.52753554083385379</v>
      </c>
      <c r="F16" s="17">
        <v>18345</v>
      </c>
      <c r="G16" s="72">
        <f>+F16/F$5</f>
        <v>3.8087340739585774E-3</v>
      </c>
      <c r="H16" s="20">
        <v>5017</v>
      </c>
      <c r="I16" s="72">
        <f>+H16/H$5</f>
        <v>8.154899197513707E-3</v>
      </c>
      <c r="J16" s="17">
        <v>10153</v>
      </c>
      <c r="K16" s="72">
        <f>+J16/J$5</f>
        <v>2.736050735914917E-3</v>
      </c>
      <c r="L16" s="17">
        <v>7309</v>
      </c>
      <c r="M16" s="72">
        <f>+L16/L$5</f>
        <v>2.5572619907737039E-3</v>
      </c>
      <c r="N16" s="17">
        <v>76191</v>
      </c>
      <c r="O16" s="72">
        <f>+N16/N$5</f>
        <v>2.6667714833992066E-3</v>
      </c>
      <c r="P16" s="17">
        <v>12091</v>
      </c>
      <c r="Q16" s="72">
        <f>+P16/P$5</f>
        <v>3.3497445234544451E-3</v>
      </c>
      <c r="R16" s="17">
        <v>24866</v>
      </c>
      <c r="S16" s="72">
        <f>+R16/R$5</f>
        <v>7.7137720891491922E-3</v>
      </c>
      <c r="T16" s="17">
        <v>46920</v>
      </c>
      <c r="U16" s="72">
        <f>+T16/T$5</f>
        <v>6.340163557842507E-2</v>
      </c>
      <c r="V16" s="17">
        <v>506318</v>
      </c>
      <c r="W16" s="72">
        <f>+V16/V$5</f>
        <v>0.36306726795677768</v>
      </c>
      <c r="X16" s="17">
        <v>49211</v>
      </c>
      <c r="Y16" s="72">
        <f>+X16/X$5</f>
        <v>4.9941463826512099E-3</v>
      </c>
      <c r="Z16" s="17">
        <v>33697</v>
      </c>
      <c r="AA16" s="72">
        <f>+Z16/Z$5</f>
        <v>4.4795150951828832E-3</v>
      </c>
      <c r="AB16" s="17">
        <v>7889</v>
      </c>
      <c r="AC16" s="72">
        <f>+AB16/AB$5</f>
        <v>6.2194947931736135E-3</v>
      </c>
      <c r="AD16" s="17">
        <v>2944</v>
      </c>
      <c r="AE16" s="72">
        <f>+AD16/AD$5</f>
        <v>2.2306866408086847E-3</v>
      </c>
      <c r="AF16" s="17">
        <v>47949</v>
      </c>
      <c r="AG16" s="72">
        <f>+AF16/AF$5</f>
        <v>3.5778940188527235E-3</v>
      </c>
      <c r="AH16" s="17">
        <v>21837</v>
      </c>
      <c r="AI16" s="72">
        <f>+AH16/AH$5</f>
        <v>3.330220227340106E-3</v>
      </c>
      <c r="AJ16" s="17">
        <v>8989</v>
      </c>
      <c r="AK16" s="72">
        <f>+AJ16/AJ$5</f>
        <v>2.4780547835085991E-3</v>
      </c>
      <c r="AL16" s="17">
        <v>9422</v>
      </c>
      <c r="AM16" s="72">
        <f>+AL16/AL$5</f>
        <v>3.18787807838147E-3</v>
      </c>
      <c r="AN16" s="17">
        <v>13701</v>
      </c>
      <c r="AO16" s="72">
        <f>+AN16/AN$5</f>
        <v>3.0688684451962499E-3</v>
      </c>
      <c r="AP16" s="17">
        <v>14398</v>
      </c>
      <c r="AQ16" s="72">
        <f>+AP16/AP$5</f>
        <v>2.7644745626291345E-3</v>
      </c>
      <c r="AR16" s="17">
        <v>7915</v>
      </c>
      <c r="AS16" s="72">
        <f>+AR16/AR$5</f>
        <v>5.8689841059160692E-3</v>
      </c>
      <c r="AT16" s="20">
        <v>2837811</v>
      </c>
      <c r="AU16" s="72">
        <f>+AT16/AT$5</f>
        <v>0.6540493722620806</v>
      </c>
      <c r="AV16" s="20">
        <v>44336</v>
      </c>
      <c r="AW16" s="72">
        <f>+AV16/AV$5</f>
        <v>6.7976520993055772E-3</v>
      </c>
      <c r="AX16" s="17">
        <v>38963</v>
      </c>
      <c r="AY16" s="72">
        <f>+AX16/AX$5</f>
        <v>3.6471213735184711E-3</v>
      </c>
      <c r="AZ16" s="17">
        <v>11102</v>
      </c>
      <c r="BA16" s="72">
        <f>+AZ16/AZ$5</f>
        <v>2.1420919721910079E-3</v>
      </c>
      <c r="BB16" s="17">
        <v>9754</v>
      </c>
      <c r="BC16" s="72">
        <f>+BB16/BB$5</f>
        <v>2.8685341449377314E-3</v>
      </c>
      <c r="BD16" s="17">
        <v>15590</v>
      </c>
      <c r="BE16" s="17">
        <v>1941</v>
      </c>
      <c r="BF16" s="72">
        <f>+BE16/BE$5</f>
        <v>1.9974478770041367E-3</v>
      </c>
      <c r="BG16" s="17">
        <v>6390</v>
      </c>
      <c r="BH16" s="72">
        <f>+BG16/BG$5</f>
        <v>3.0734585451045672E-3</v>
      </c>
      <c r="BI16" s="17">
        <v>2501</v>
      </c>
      <c r="BJ16" s="72">
        <f>+BI16/BI$5</f>
        <v>2.1881014873140858E-3</v>
      </c>
      <c r="BK16" s="17">
        <v>5365</v>
      </c>
      <c r="BL16" s="72">
        <f>+BK16/BK$5</f>
        <v>5.6182716876806435E-3</v>
      </c>
      <c r="BM16" s="17">
        <v>101691</v>
      </c>
      <c r="BN16" s="72">
        <f>+BM16/BM$5</f>
        <v>1.3177661614609865E-2</v>
      </c>
      <c r="BO16" s="17">
        <v>5532</v>
      </c>
      <c r="BP16" s="72">
        <f>+BO16/BO$5</f>
        <v>3.0693857622002812E-3</v>
      </c>
      <c r="BQ16" s="17">
        <v>217065</v>
      </c>
      <c r="BR16" s="72">
        <f>+BQ16/BQ$5</f>
        <v>1.0667389931741286E-2</v>
      </c>
      <c r="BS16" s="17">
        <v>85314</v>
      </c>
      <c r="BT16" s="72">
        <f>+BS16/BS$5</f>
        <v>1.1274907443310266E-2</v>
      </c>
      <c r="BU16" s="17">
        <v>2461</v>
      </c>
      <c r="BV16" s="72">
        <f>+BU16/BU$5</f>
        <v>2.5069396694425345E-3</v>
      </c>
      <c r="BW16" s="17">
        <v>57790</v>
      </c>
      <c r="BX16" s="72">
        <f>+BW16/BW$5</f>
        <v>4.6319633040141301E-3</v>
      </c>
      <c r="BY16" s="17">
        <v>8040</v>
      </c>
      <c r="BZ16" s="72">
        <f>+BY16/BY$5</f>
        <v>2.2414554963750589E-3</v>
      </c>
      <c r="CA16" s="17">
        <v>4776</v>
      </c>
      <c r="CB16" s="72">
        <f>+CA16/CA$5</f>
        <v>1.7138181974766396E-3</v>
      </c>
      <c r="CC16" s="17">
        <v>242936</v>
      </c>
      <c r="CD16" s="72">
        <f>+CC16/CC$5</f>
        <v>1.8015757187436966E-2</v>
      </c>
      <c r="CE16" s="17">
        <v>7023</v>
      </c>
      <c r="CF16" s="72">
        <f>+CE16/CE$5</f>
        <v>6.5925091523514499E-3</v>
      </c>
      <c r="CG16" s="17">
        <v>39914</v>
      </c>
      <c r="CH16" s="72">
        <f>+CG16/CG$5</f>
        <v>1.0190669744071569E-2</v>
      </c>
      <c r="CI16" s="17">
        <v>3330</v>
      </c>
      <c r="CJ16" s="72">
        <f>+CI16/CI$5</f>
        <v>3.2060940820124641E-3</v>
      </c>
      <c r="CK16" s="17">
        <v>19711</v>
      </c>
      <c r="CL16" s="72">
        <f>+CK16/CK$5</f>
        <v>3.5349668678679924E-3</v>
      </c>
      <c r="CM16" s="17">
        <v>43320</v>
      </c>
      <c r="CN16" s="72">
        <f>+CM16/CM$5</f>
        <v>2.1669385010648114E-3</v>
      </c>
      <c r="CO16" s="17">
        <v>4690</v>
      </c>
      <c r="CP16" s="72">
        <f>+CO16/CO$5</f>
        <v>1.8184024655831469E-3</v>
      </c>
      <c r="CQ16" s="17">
        <v>2906</v>
      </c>
      <c r="CR16" s="72">
        <f>+CQ16/CQ$5</f>
        <v>5.3192462997741245E-3</v>
      </c>
      <c r="CS16" s="17">
        <v>180424</v>
      </c>
      <c r="CT16" s="72">
        <f>+CS16/CS$5</f>
        <v>2.9038231697483763E-2</v>
      </c>
      <c r="CU16" s="17">
        <v>20152</v>
      </c>
      <c r="CV16" s="72">
        <f>+CU16/CU$5</f>
        <v>4.2010500123413142E-3</v>
      </c>
      <c r="CW16" s="17">
        <v>43992</v>
      </c>
      <c r="CX16" s="72">
        <f>+CW16/CW$5</f>
        <v>1.8954413669996211E-2</v>
      </c>
      <c r="CY16" s="17">
        <v>15330</v>
      </c>
      <c r="CZ16" s="72">
        <f>+CY16/CY$5</f>
        <v>2.7218551653460433E-3</v>
      </c>
      <c r="DA16" s="17">
        <v>1540</v>
      </c>
      <c r="DB16" s="72">
        <f>+DA16/DA$5</f>
        <v>2.817473458119355E-3</v>
      </c>
      <c r="DC16" s="17">
        <v>12861</v>
      </c>
      <c r="DD16" s="72">
        <f>+DC16/DC$5</f>
        <v>7.5847601815718811E-3</v>
      </c>
      <c r="DE16" s="17">
        <v>258</v>
      </c>
      <c r="DF16" s="72">
        <f>+DE16/DE$5</f>
        <v>8.3646738425625731E-3</v>
      </c>
      <c r="DG16" s="17">
        <v>1408</v>
      </c>
      <c r="DH16" s="72">
        <f>+DG16/DG$5</f>
        <v>1.4891906756356559E-2</v>
      </c>
      <c r="DI16" s="17">
        <v>133</v>
      </c>
      <c r="DJ16" s="72">
        <f>+DI16/DI$5</f>
        <v>9.097127222982216E-3</v>
      </c>
      <c r="DK16" s="17">
        <v>3459</v>
      </c>
      <c r="DL16" s="72">
        <f>+DK16/DK$5</f>
        <v>5.2396388754241394E-2</v>
      </c>
      <c r="DM16" s="17">
        <v>0</v>
      </c>
      <c r="DN16" s="72">
        <f>+DM16/DM$5</f>
        <v>0</v>
      </c>
      <c r="DO16" s="17">
        <v>981430</v>
      </c>
      <c r="DP16" s="72">
        <f>+DO16/DO$5</f>
        <v>2.1208044055544707E-2</v>
      </c>
    </row>
    <row r="17" spans="1:122" x14ac:dyDescent="0.2">
      <c r="A17" s="6" t="s">
        <v>48</v>
      </c>
      <c r="B17" s="17">
        <v>7170351</v>
      </c>
      <c r="C17" s="54">
        <f>+CU17</f>
        <v>3395079</v>
      </c>
      <c r="D17" s="60">
        <f>+C17/B17</f>
        <v>0.47348853633525051</v>
      </c>
      <c r="E17" s="60">
        <f>+(B17-C17)/B17</f>
        <v>0.52651146366474944</v>
      </c>
      <c r="F17" s="17">
        <v>17324</v>
      </c>
      <c r="G17" s="72">
        <f>+F17/F$5</f>
        <v>3.5967571053288853E-3</v>
      </c>
      <c r="H17" s="17">
        <v>37939</v>
      </c>
      <c r="I17" s="72">
        <f>+H17/H$5</f>
        <v>6.1668072683769684E-2</v>
      </c>
      <c r="J17" s="17">
        <v>52115</v>
      </c>
      <c r="K17" s="72">
        <f>+J17/J$5</f>
        <v>1.4044054378233615E-2</v>
      </c>
      <c r="L17" s="17">
        <v>18255</v>
      </c>
      <c r="M17" s="72">
        <f>+L17/L$5</f>
        <v>6.3870321031021977E-3</v>
      </c>
      <c r="N17" s="17">
        <v>606210</v>
      </c>
      <c r="O17" s="72">
        <f>+N17/N$5</f>
        <v>2.1218038100975615E-2</v>
      </c>
      <c r="P17" s="17">
        <v>60367</v>
      </c>
      <c r="Q17" s="72">
        <f>+P17/P$5</f>
        <v>1.6724342705100859E-2</v>
      </c>
      <c r="R17" s="17">
        <v>20153</v>
      </c>
      <c r="S17" s="72">
        <f>+R17/R$5</f>
        <v>6.2517352574850667E-3</v>
      </c>
      <c r="T17" s="17">
        <v>3315</v>
      </c>
      <c r="U17" s="72">
        <f>+T17/T$5</f>
        <v>4.4794633832582927E-3</v>
      </c>
      <c r="V17" s="17">
        <v>12108</v>
      </c>
      <c r="W17" s="72">
        <f>+V17/V$5</f>
        <v>8.6823270759101272E-3</v>
      </c>
      <c r="X17" s="17">
        <v>45613</v>
      </c>
      <c r="Y17" s="72">
        <f>+X17/X$5</f>
        <v>4.6290056888067636E-3</v>
      </c>
      <c r="Z17" s="17">
        <v>28093</v>
      </c>
      <c r="AA17" s="72">
        <f>+Z17/Z$5</f>
        <v>3.7345466234078029E-3</v>
      </c>
      <c r="AB17" s="17">
        <v>44351</v>
      </c>
      <c r="AC17" s="72">
        <f>+AB17/AB$5</f>
        <v>3.4965244463435532E-2</v>
      </c>
      <c r="AD17" s="17">
        <v>103290</v>
      </c>
      <c r="AE17" s="72">
        <f>+AD17/AD$5</f>
        <v>7.8263458943318279E-2</v>
      </c>
      <c r="AF17" s="17">
        <v>103165</v>
      </c>
      <c r="AG17" s="72">
        <f>+AF17/AF$5</f>
        <v>7.6980424295593486E-3</v>
      </c>
      <c r="AH17" s="17">
        <v>33765</v>
      </c>
      <c r="AI17" s="72">
        <f>+AH17/AH$5</f>
        <v>5.1492826842578507E-3</v>
      </c>
      <c r="AJ17" s="17">
        <v>34533</v>
      </c>
      <c r="AK17" s="72">
        <f>+AJ17/AJ$5</f>
        <v>9.5199316763713935E-3</v>
      </c>
      <c r="AL17" s="17">
        <v>38152</v>
      </c>
      <c r="AM17" s="72">
        <f>+AL17/AL$5</f>
        <v>1.290850397435893E-2</v>
      </c>
      <c r="AN17" s="17">
        <v>14474</v>
      </c>
      <c r="AO17" s="72">
        <f>+AN17/AN$5</f>
        <v>3.242011668912526E-3</v>
      </c>
      <c r="AP17" s="17">
        <v>21096</v>
      </c>
      <c r="AQ17" s="72">
        <f>+AP17/AP$5</f>
        <v>4.0505178061692061E-3</v>
      </c>
      <c r="AR17" s="17">
        <v>11967</v>
      </c>
      <c r="AS17" s="72">
        <f>+AR17/AR$5</f>
        <v>8.8735480474412647E-3</v>
      </c>
      <c r="AT17" s="17">
        <v>24196</v>
      </c>
      <c r="AU17" s="72">
        <f>+AT17/AT$5</f>
        <v>5.5766147256647121E-3</v>
      </c>
      <c r="AV17" s="17">
        <v>36954</v>
      </c>
      <c r="AW17" s="72">
        <f>+AV17/AV$5</f>
        <v>5.6658344387797346E-3</v>
      </c>
      <c r="AX17" s="17">
        <v>68025</v>
      </c>
      <c r="AY17" s="72">
        <f>+AX17/AX$5</f>
        <v>6.3674622445292709E-3</v>
      </c>
      <c r="AZ17" s="17">
        <v>68996</v>
      </c>
      <c r="BA17" s="72">
        <f>+AZ17/AZ$5</f>
        <v>1.33125362739408E-2</v>
      </c>
      <c r="BB17" s="17">
        <v>12375</v>
      </c>
      <c r="BC17" s="72">
        <f>+BB17/BB$5</f>
        <v>3.6393387372979724E-3</v>
      </c>
      <c r="BD17" s="17">
        <v>39020</v>
      </c>
      <c r="BE17" s="17">
        <v>72545</v>
      </c>
      <c r="BF17" s="72">
        <f>+BE17/BE$5</f>
        <v>7.4654743038261265E-2</v>
      </c>
      <c r="BG17" s="17">
        <v>29337</v>
      </c>
      <c r="BH17" s="72">
        <f>+BG17/BG$5</f>
        <v>1.4110493480083364E-2</v>
      </c>
      <c r="BI17" s="17">
        <v>22827</v>
      </c>
      <c r="BJ17" s="72">
        <f>+BI17/BI$5</f>
        <v>1.9971128608923885E-2</v>
      </c>
      <c r="BK17" s="17">
        <v>5891</v>
      </c>
      <c r="BL17" s="72">
        <f>+BK17/BK$5</f>
        <v>6.1691031709462576E-3</v>
      </c>
      <c r="BM17" s="17">
        <v>32614</v>
      </c>
      <c r="BN17" s="72">
        <f>+BM17/BM$5</f>
        <v>4.2262958953976863E-3</v>
      </c>
      <c r="BO17" s="17">
        <v>20289</v>
      </c>
      <c r="BP17" s="72">
        <f>+BO17/BO$5</f>
        <v>1.1257188671236715E-2</v>
      </c>
      <c r="BQ17" s="17">
        <v>91179</v>
      </c>
      <c r="BR17" s="72">
        <f>+BQ17/BQ$5</f>
        <v>4.4808787533054091E-3</v>
      </c>
      <c r="BS17" s="17">
        <v>24320</v>
      </c>
      <c r="BT17" s="72">
        <f>+BS17/BS$5</f>
        <v>3.2140768106208324E-3</v>
      </c>
      <c r="BU17" s="17">
        <v>37048</v>
      </c>
      <c r="BV17" s="72">
        <f>+BU17/BU$5</f>
        <v>3.773957776249777E-2</v>
      </c>
      <c r="BW17" s="17">
        <v>66756</v>
      </c>
      <c r="BX17" s="72">
        <f>+BW17/BW$5</f>
        <v>5.3506029126625249E-3</v>
      </c>
      <c r="BY17" s="17">
        <v>31871</v>
      </c>
      <c r="BZ17" s="72">
        <f>+BY17/BY$5</f>
        <v>8.8852522543494405E-3</v>
      </c>
      <c r="CA17" s="17">
        <v>284592</v>
      </c>
      <c r="CB17" s="72">
        <f>+CA17/CA$5</f>
        <v>0.10212289540541704</v>
      </c>
      <c r="CC17" s="17">
        <v>55855</v>
      </c>
      <c r="CD17" s="72">
        <f>+CC17/CC$5</f>
        <v>4.1421202197463184E-3</v>
      </c>
      <c r="CE17" s="17">
        <v>6203</v>
      </c>
      <c r="CF17" s="72">
        <f>+CE17/CE$5</f>
        <v>5.8227729278137611E-3</v>
      </c>
      <c r="CG17" s="17">
        <v>18470</v>
      </c>
      <c r="CH17" s="72">
        <f>+CG17/CG$5</f>
        <v>4.7156804673298067E-3</v>
      </c>
      <c r="CI17" s="17">
        <v>21290</v>
      </c>
      <c r="CJ17" s="72">
        <f>+CI17/CI$5</f>
        <v>2.0497820722536145E-2</v>
      </c>
      <c r="CK17" s="17">
        <v>14852</v>
      </c>
      <c r="CL17" s="72">
        <f>+CK17/CK$5</f>
        <v>2.6635547623953845E-3</v>
      </c>
      <c r="CM17" s="17">
        <v>120172</v>
      </c>
      <c r="CN17" s="72">
        <f>+CM17/CM$5</f>
        <v>6.0112034522151548E-3</v>
      </c>
      <c r="CO17" s="17">
        <v>48010</v>
      </c>
      <c r="CP17" s="72">
        <f>+CO17/CO$5</f>
        <v>1.8614392829988675E-2</v>
      </c>
      <c r="CQ17" s="17">
        <v>2700</v>
      </c>
      <c r="CR17" s="72">
        <f>+CQ17/CQ$5</f>
        <v>4.9421765345458142E-3</v>
      </c>
      <c r="CS17" s="21">
        <v>32934</v>
      </c>
      <c r="CT17" s="72">
        <f>+CS17/CS$5</f>
        <v>5.3005427366920712E-3</v>
      </c>
      <c r="CU17" s="20">
        <v>3395079</v>
      </c>
      <c r="CV17" s="72">
        <f>+CU17/CU$5</f>
        <v>0.70776581355943513</v>
      </c>
      <c r="CW17" s="17">
        <v>7469</v>
      </c>
      <c r="CX17" s="72">
        <f>+CW17/CW$5</f>
        <v>3.2180968289962199E-3</v>
      </c>
      <c r="CY17" s="17">
        <v>43174</v>
      </c>
      <c r="CZ17" s="72">
        <f>+CY17/CY$5</f>
        <v>7.6655821858219219E-3</v>
      </c>
      <c r="DA17" s="17">
        <v>17009</v>
      </c>
      <c r="DB17" s="72">
        <f>+DA17/DA$5</f>
        <v>3.1118445486462407E-2</v>
      </c>
      <c r="DC17" s="17">
        <v>7416</v>
      </c>
      <c r="DD17" s="72">
        <f>+DC17/DC$5</f>
        <v>4.3735775994508258E-3</v>
      </c>
      <c r="DE17" s="17">
        <v>5651</v>
      </c>
      <c r="DF17" s="72">
        <f>+DE17/DE$5</f>
        <v>0.18321229412527559</v>
      </c>
      <c r="DG17" s="17">
        <v>10948</v>
      </c>
      <c r="DH17" s="72">
        <f>+DG17/DG$5</f>
        <v>0.11579303634132927</v>
      </c>
      <c r="DI17" s="17">
        <v>1507</v>
      </c>
      <c r="DJ17" s="72">
        <f>+DI17/DI$5</f>
        <v>0.10307797537619699</v>
      </c>
      <c r="DK17" s="17">
        <v>410</v>
      </c>
      <c r="DL17" s="72">
        <f>+DK17/DK$5</f>
        <v>6.2106156083373727E-3</v>
      </c>
      <c r="DM17" s="17">
        <v>131</v>
      </c>
      <c r="DN17" s="72">
        <f>+DM17/DM$5</f>
        <v>0.14507198228128459</v>
      </c>
      <c r="DO17" s="17">
        <v>1085951</v>
      </c>
      <c r="DP17" s="72">
        <f>+DO17/DO$5</f>
        <v>2.3466672763378774E-2</v>
      </c>
    </row>
    <row r="18" spans="1:122" x14ac:dyDescent="0.2">
      <c r="A18" s="6" t="s">
        <v>12</v>
      </c>
      <c r="B18" s="16">
        <v>1654930</v>
      </c>
      <c r="C18" s="54">
        <f>+AD18</f>
        <v>794787</v>
      </c>
      <c r="D18" s="60">
        <f>+C18/B18</f>
        <v>0.48025414972234476</v>
      </c>
      <c r="E18" s="60">
        <f>+(B18-C18)/B18</f>
        <v>0.5197458502776553</v>
      </c>
      <c r="F18" s="17">
        <v>1610</v>
      </c>
      <c r="G18" s="72">
        <f>+F18/F$5</f>
        <v>3.3426338833869227E-4</v>
      </c>
      <c r="H18" s="20">
        <v>6406</v>
      </c>
      <c r="I18" s="72">
        <f>+H18/H$5</f>
        <v>1.0412653828836516E-2</v>
      </c>
      <c r="J18" s="17">
        <v>17759</v>
      </c>
      <c r="K18" s="72">
        <f>+J18/J$5</f>
        <v>4.7857308203597959E-3</v>
      </c>
      <c r="L18" s="17">
        <v>3922</v>
      </c>
      <c r="M18" s="72">
        <f>+L18/L$5</f>
        <v>1.3722234953912253E-3</v>
      </c>
      <c r="N18" s="17">
        <v>177460</v>
      </c>
      <c r="O18" s="72">
        <f>+N18/N$5</f>
        <v>6.2113014325054557E-3</v>
      </c>
      <c r="P18" s="17">
        <v>20531</v>
      </c>
      <c r="Q18" s="72">
        <f>+P18/P$5</f>
        <v>5.6879997362536778E-3</v>
      </c>
      <c r="R18" s="17">
        <v>3328</v>
      </c>
      <c r="S18" s="72">
        <f>+R18/R$5</f>
        <v>1.0323909560318713E-3</v>
      </c>
      <c r="T18" s="17">
        <v>437</v>
      </c>
      <c r="U18" s="72">
        <f>+T18/T$5</f>
        <v>5.9050542940690008E-4</v>
      </c>
      <c r="V18" s="17">
        <v>1084</v>
      </c>
      <c r="W18" s="72">
        <f>+V18/V$5</f>
        <v>7.7730777587434576E-4</v>
      </c>
      <c r="X18" s="17">
        <v>8181</v>
      </c>
      <c r="Y18" s="72">
        <f>+X18/X$5</f>
        <v>8.3024347313546867E-4</v>
      </c>
      <c r="Z18" s="17">
        <v>4972</v>
      </c>
      <c r="AA18" s="72">
        <f>+Z18/Z$5</f>
        <v>6.6095346924798328E-4</v>
      </c>
      <c r="AB18" s="17">
        <v>4588</v>
      </c>
      <c r="AC18" s="72">
        <f>+AB18/AB$5</f>
        <v>3.6170670694740193E-3</v>
      </c>
      <c r="AD18" s="20">
        <v>794787</v>
      </c>
      <c r="AE18" s="72">
        <f>+AD18/AD$5</f>
        <v>0.60221492635475948</v>
      </c>
      <c r="AF18" s="20">
        <v>18934</v>
      </c>
      <c r="AG18" s="72">
        <f>+AF18/AF$5</f>
        <v>1.4128312447174594E-3</v>
      </c>
      <c r="AH18" s="17">
        <v>6670</v>
      </c>
      <c r="AI18" s="72">
        <f>+AH18/AH$5</f>
        <v>1.0171987414186248E-3</v>
      </c>
      <c r="AJ18" s="17">
        <v>8994</v>
      </c>
      <c r="AK18" s="72">
        <f>+AJ18/AJ$5</f>
        <v>2.479433165299404E-3</v>
      </c>
      <c r="AL18" s="17">
        <v>8692</v>
      </c>
      <c r="AM18" s="72">
        <f>+AL18/AL$5</f>
        <v>2.9408868878467139E-3</v>
      </c>
      <c r="AN18" s="17">
        <v>2452</v>
      </c>
      <c r="AO18" s="72">
        <f>+AN18/AN$5</f>
        <v>5.4922016112847276E-4</v>
      </c>
      <c r="AP18" s="17">
        <v>2932</v>
      </c>
      <c r="AQ18" s="72">
        <f>+AP18/AP$5</f>
        <v>5.6295592565832914E-4</v>
      </c>
      <c r="AR18" s="17">
        <v>3563</v>
      </c>
      <c r="AS18" s="72">
        <f>+AR18/AR$5</f>
        <v>2.6419697244951302E-3</v>
      </c>
      <c r="AT18" s="17">
        <v>3968</v>
      </c>
      <c r="AU18" s="72">
        <f>+AT18/AT$5</f>
        <v>9.1453162636128196E-4</v>
      </c>
      <c r="AV18" s="17">
        <v>5089</v>
      </c>
      <c r="AW18" s="72">
        <f>+AV18/AV$5</f>
        <v>7.8025197431807298E-4</v>
      </c>
      <c r="AX18" s="17">
        <v>11294</v>
      </c>
      <c r="AY18" s="72">
        <f>+AX18/AX$5</f>
        <v>1.0571719013555839E-3</v>
      </c>
      <c r="AZ18" s="17">
        <v>11988</v>
      </c>
      <c r="BA18" s="72">
        <f>+AZ18/AZ$5</f>
        <v>2.3130425655400648E-3</v>
      </c>
      <c r="BB18" s="17">
        <v>1289</v>
      </c>
      <c r="BC18" s="72">
        <f>+BB18/BB$5</f>
        <v>3.7907940463653228E-4</v>
      </c>
      <c r="BD18" s="17">
        <v>10304</v>
      </c>
      <c r="BE18" s="17">
        <v>24064</v>
      </c>
      <c r="BF18" s="72">
        <f>+BE18/BE$5</f>
        <v>2.4763825714697346E-2</v>
      </c>
      <c r="BG18" s="17">
        <v>11002</v>
      </c>
      <c r="BH18" s="72">
        <f>+BG18/BG$5</f>
        <v>5.2917356671737794E-3</v>
      </c>
      <c r="BI18" s="17">
        <v>15159</v>
      </c>
      <c r="BJ18" s="72">
        <f>+BI18/BI$5</f>
        <v>1.3262467191601049E-2</v>
      </c>
      <c r="BK18" s="17">
        <v>1148</v>
      </c>
      <c r="BL18" s="72">
        <f>+BK18/BK$5</f>
        <v>1.2021949482679177E-3</v>
      </c>
      <c r="BM18" s="17">
        <v>6269</v>
      </c>
      <c r="BN18" s="72">
        <f>+BM18/BM$5</f>
        <v>8.1237042277083752E-4</v>
      </c>
      <c r="BO18" s="17">
        <v>5209</v>
      </c>
      <c r="BP18" s="72">
        <f>+BO18/BO$5</f>
        <v>2.8901718068151238E-3</v>
      </c>
      <c r="BQ18" s="17">
        <v>15035</v>
      </c>
      <c r="BR18" s="72">
        <f>+BQ18/BQ$5</f>
        <v>7.3887640855840517E-4</v>
      </c>
      <c r="BS18" s="17">
        <v>3540</v>
      </c>
      <c r="BT18" s="72">
        <f>+BS18/BS$5</f>
        <v>4.6783848312490731E-4</v>
      </c>
      <c r="BU18" s="17">
        <v>7535</v>
      </c>
      <c r="BV18" s="72">
        <f>+BU18/BU$5</f>
        <v>7.6756564035958949E-3</v>
      </c>
      <c r="BW18" s="17">
        <v>15463</v>
      </c>
      <c r="BX18" s="72">
        <f>+BW18/BW$5</f>
        <v>1.2393848169228326E-3</v>
      </c>
      <c r="BY18" s="17">
        <v>6448</v>
      </c>
      <c r="BZ18" s="72">
        <f>+BY18/BY$5</f>
        <v>1.7976250050530324E-3</v>
      </c>
      <c r="CA18" s="17">
        <v>58369</v>
      </c>
      <c r="CB18" s="72">
        <f>+CA18/CA$5</f>
        <v>2.0945111886204768E-2</v>
      </c>
      <c r="CC18" s="17">
        <v>11342</v>
      </c>
      <c r="CD18" s="72">
        <f>+CC18/CC$5</f>
        <v>8.4110513888394501E-4</v>
      </c>
      <c r="CE18" s="17">
        <v>877</v>
      </c>
      <c r="CF18" s="72">
        <f>+CE18/CE$5</f>
        <v>8.2324227917018682E-4</v>
      </c>
      <c r="CG18" s="17">
        <v>1520</v>
      </c>
      <c r="CH18" s="72">
        <f>+CG18/CG$5</f>
        <v>3.8807982189178699E-4</v>
      </c>
      <c r="CI18" s="17">
        <v>6223</v>
      </c>
      <c r="CJ18" s="72">
        <f>+CI18/CI$5</f>
        <v>5.9914484901992691E-3</v>
      </c>
      <c r="CK18" s="17">
        <v>2899</v>
      </c>
      <c r="CL18" s="72">
        <f>+CK18/CK$5</f>
        <v>5.1990609050526658E-4</v>
      </c>
      <c r="CM18" s="17">
        <v>23033</v>
      </c>
      <c r="CN18" s="72">
        <f>+CM18/CM$5</f>
        <v>1.1521489957300507E-3</v>
      </c>
      <c r="CO18" s="17">
        <v>71321</v>
      </c>
      <c r="CP18" s="72">
        <f>+CO18/CO$5</f>
        <v>2.7652512206365804E-2</v>
      </c>
      <c r="CQ18" s="17">
        <v>1137</v>
      </c>
      <c r="CR18" s="72">
        <f>+CQ18/CQ$5</f>
        <v>2.0812054517698481E-3</v>
      </c>
      <c r="CS18" s="17">
        <v>6682</v>
      </c>
      <c r="CT18" s="72">
        <f>+CS18/CS$5</f>
        <v>1.0754304538342265E-3</v>
      </c>
      <c r="CU18" s="17">
        <v>89321</v>
      </c>
      <c r="CV18" s="72">
        <f>+CU18/CU$5</f>
        <v>1.862058297699179E-2</v>
      </c>
      <c r="CW18" s="17">
        <v>2236</v>
      </c>
      <c r="CX18" s="72">
        <f>+CW18/CW$5</f>
        <v>9.6340400450335359E-4</v>
      </c>
      <c r="CY18" s="17">
        <v>8627</v>
      </c>
      <c r="CZ18" s="72">
        <f>+CY18/CY$5</f>
        <v>1.5317315402113708E-3</v>
      </c>
      <c r="DA18" s="17">
        <v>10761</v>
      </c>
      <c r="DB18" s="72">
        <f>+DA18/DA$5</f>
        <v>1.9687553170663882E-2</v>
      </c>
      <c r="DC18" s="17">
        <v>1055</v>
      </c>
      <c r="DD18" s="72">
        <f>+DC18/DC$5</f>
        <v>6.2218505493805577E-4</v>
      </c>
      <c r="DE18" s="17">
        <v>0</v>
      </c>
      <c r="DF18" s="72">
        <f>+DE18/DE$5</f>
        <v>0</v>
      </c>
      <c r="DG18" s="17">
        <v>308</v>
      </c>
      <c r="DH18" s="72">
        <f>+DG18/DG$5</f>
        <v>3.2576046029529973E-3</v>
      </c>
      <c r="DI18" s="17">
        <v>65</v>
      </c>
      <c r="DJ18" s="72">
        <f>+DI18/DI$5</f>
        <v>4.4459644322845417E-3</v>
      </c>
      <c r="DK18" s="17">
        <v>30</v>
      </c>
      <c r="DL18" s="72">
        <f>+DK18/DK$5</f>
        <v>4.5443528841492974E-4</v>
      </c>
      <c r="DM18" s="17">
        <v>0</v>
      </c>
      <c r="DN18" s="72">
        <f>+DM18/DM$5</f>
        <v>0</v>
      </c>
      <c r="DO18" s="17">
        <v>107018</v>
      </c>
      <c r="DP18" s="72">
        <f>+DO18/DO$5</f>
        <v>2.3125872030978099E-3</v>
      </c>
    </row>
    <row r="19" spans="1:122" x14ac:dyDescent="0.2">
      <c r="A19" s="6" t="s">
        <v>47</v>
      </c>
      <c r="B19" s="17">
        <v>8382993</v>
      </c>
      <c r="C19" s="54">
        <f>+CS19</f>
        <v>4153054</v>
      </c>
      <c r="D19" s="60">
        <f>+C19/B19</f>
        <v>0.49541422735292751</v>
      </c>
      <c r="E19" s="60">
        <f>+(B19-C19)/B19</f>
        <v>0.50458577264707249</v>
      </c>
      <c r="F19" s="17">
        <v>34612</v>
      </c>
      <c r="G19" s="72">
        <f>+F19/F$5</f>
        <v>7.1860399982477128E-3</v>
      </c>
      <c r="H19" s="17">
        <v>8167</v>
      </c>
      <c r="I19" s="72">
        <f>+H19/H$5</f>
        <v>1.3275077087122672E-2</v>
      </c>
      <c r="J19" s="17">
        <v>19831</v>
      </c>
      <c r="K19" s="72">
        <f>+J19/J$5</f>
        <v>5.3440975223016567E-3</v>
      </c>
      <c r="L19" s="17">
        <v>13415</v>
      </c>
      <c r="M19" s="72">
        <f>+L19/L$5</f>
        <v>4.6936201404062438E-3</v>
      </c>
      <c r="N19" s="17">
        <v>163059</v>
      </c>
      <c r="O19" s="72">
        <f>+N19/N$5</f>
        <v>5.7072500861202928E-3</v>
      </c>
      <c r="P19" s="17">
        <v>27768</v>
      </c>
      <c r="Q19" s="72">
        <f>+P19/P$5</f>
        <v>7.6929704678920709E-3</v>
      </c>
      <c r="R19" s="17">
        <v>44190</v>
      </c>
      <c r="S19" s="72">
        <f>+R19/R$5</f>
        <v>1.3708340248512137E-2</v>
      </c>
      <c r="T19" s="17">
        <v>16312</v>
      </c>
      <c r="U19" s="72">
        <f>+T19/T$5</f>
        <v>2.2041932641842916E-2</v>
      </c>
      <c r="V19" s="17">
        <v>178144</v>
      </c>
      <c r="W19" s="72">
        <f>+V19/V$5</f>
        <v>0.12774235832597736</v>
      </c>
      <c r="X19" s="17">
        <v>118938</v>
      </c>
      <c r="Y19" s="72">
        <f>+X19/X$5</f>
        <v>1.2070345704410996E-2</v>
      </c>
      <c r="Z19" s="17">
        <v>67608</v>
      </c>
      <c r="AA19" s="72">
        <f>+Z19/Z$5</f>
        <v>8.9874783083100668E-3</v>
      </c>
      <c r="AB19" s="17">
        <v>21230</v>
      </c>
      <c r="AC19" s="72">
        <f>+AB19/AB$5</f>
        <v>1.6737213139697785E-2</v>
      </c>
      <c r="AD19" s="17">
        <v>4671</v>
      </c>
      <c r="AE19" s="72">
        <f>+AD19/AD$5</f>
        <v>3.5392450065276377E-3</v>
      </c>
      <c r="AF19" s="17">
        <v>88829</v>
      </c>
      <c r="AG19" s="72">
        <f>+AF19/AF$5</f>
        <v>6.6283081565969796E-3</v>
      </c>
      <c r="AH19" s="17">
        <v>43739</v>
      </c>
      <c r="AI19" s="72">
        <f>+AH19/AH$5</f>
        <v>6.6703531860433625E-3</v>
      </c>
      <c r="AJ19" s="17">
        <v>17774</v>
      </c>
      <c r="AK19" s="72">
        <f>+AJ19/AJ$5</f>
        <v>4.8998715899523683E-3</v>
      </c>
      <c r="AL19" s="17">
        <v>22962</v>
      </c>
      <c r="AM19" s="72">
        <f>+AL19/AL$5</f>
        <v>7.7690571466562637E-3</v>
      </c>
      <c r="AN19" s="17">
        <v>46452</v>
      </c>
      <c r="AO19" s="72">
        <f>+AN19/AN$5</f>
        <v>1.0404720605521948E-2</v>
      </c>
      <c r="AP19" s="17">
        <v>34794</v>
      </c>
      <c r="AQ19" s="72">
        <f>+AP19/AP$5</f>
        <v>6.6805895216084255E-3</v>
      </c>
      <c r="AR19" s="17">
        <v>14279</v>
      </c>
      <c r="AS19" s="72">
        <f>+AR19/AR$5</f>
        <v>1.0587899437571139E-2</v>
      </c>
      <c r="AT19" s="17">
        <v>191183</v>
      </c>
      <c r="AU19" s="72">
        <f>+AT19/AT$5</f>
        <v>4.4063230827275444E-2</v>
      </c>
      <c r="AV19" s="17">
        <v>76856</v>
      </c>
      <c r="AW19" s="72">
        <f>+AV19/AV$5</f>
        <v>1.1783659999644295E-2</v>
      </c>
      <c r="AX19" s="17">
        <v>77301</v>
      </c>
      <c r="AY19" s="72">
        <f>+AX19/AX$5</f>
        <v>7.2357397863191059E-3</v>
      </c>
      <c r="AZ19" s="17">
        <v>22103</v>
      </c>
      <c r="BA19" s="72">
        <f>+AZ19/AZ$5</f>
        <v>4.2646963485261976E-3</v>
      </c>
      <c r="BB19" s="17">
        <v>22401</v>
      </c>
      <c r="BC19" s="72">
        <f>+BB19/BB$5</f>
        <v>6.5878648124615665E-3</v>
      </c>
      <c r="BD19" s="17">
        <v>34952</v>
      </c>
      <c r="BE19" s="17">
        <v>6393</v>
      </c>
      <c r="BF19" s="72">
        <f>+BE19/BE$5</f>
        <v>6.5789202873196536E-3</v>
      </c>
      <c r="BG19" s="17">
        <v>13242</v>
      </c>
      <c r="BH19" s="72">
        <f>+BG19/BG$5</f>
        <v>6.3691295859584791E-3</v>
      </c>
      <c r="BI19" s="17">
        <v>5812</v>
      </c>
      <c r="BJ19" s="72">
        <f>+BI19/BI$5</f>
        <v>5.0848643919510061E-3</v>
      </c>
      <c r="BK19" s="17">
        <v>12918</v>
      </c>
      <c r="BL19" s="72">
        <f>+BK19/BK$5</f>
        <v>1.3527834792443346E-2</v>
      </c>
      <c r="BM19" s="17">
        <v>143560</v>
      </c>
      <c r="BN19" s="72">
        <f>+BM19/BM$5</f>
        <v>1.8603269722919355E-2</v>
      </c>
      <c r="BO19" s="17">
        <v>12795</v>
      </c>
      <c r="BP19" s="72">
        <f>+BO19/BO$5</f>
        <v>7.0992029695142083E-3</v>
      </c>
      <c r="BQ19" s="17">
        <v>345434</v>
      </c>
      <c r="BR19" s="72">
        <f>+BQ19/BQ$5</f>
        <v>1.6975925062451887E-2</v>
      </c>
      <c r="BS19" s="17">
        <v>232237</v>
      </c>
      <c r="BT19" s="72">
        <f>+BS19/BS$5</f>
        <v>3.0691922543920652E-2</v>
      </c>
      <c r="BU19" s="17">
        <v>5352</v>
      </c>
      <c r="BV19" s="72">
        <f>+BU19/BU$5</f>
        <v>5.4519061807624721E-3</v>
      </c>
      <c r="BW19" s="17">
        <v>125239</v>
      </c>
      <c r="BX19" s="72">
        <f>+BW19/BW$5</f>
        <v>1.0038111303537389E-2</v>
      </c>
      <c r="BY19" s="17">
        <v>22285</v>
      </c>
      <c r="BZ19" s="72">
        <f>+BY19/BY$5</f>
        <v>6.2127905145171877E-3</v>
      </c>
      <c r="CA19" s="17">
        <v>9419</v>
      </c>
      <c r="CB19" s="72">
        <f>+CA19/CA$5</f>
        <v>3.3799107206935654E-3</v>
      </c>
      <c r="CC19" s="17">
        <v>237701</v>
      </c>
      <c r="CD19" s="72">
        <f>+CC19/CC$5</f>
        <v>1.7627537702155933E-2</v>
      </c>
      <c r="CE19" s="17">
        <v>15619</v>
      </c>
      <c r="CF19" s="72">
        <f>+CE19/CE$5</f>
        <v>1.4661597672017272E-2</v>
      </c>
      <c r="CG19" s="17">
        <v>58814</v>
      </c>
      <c r="CH19" s="72">
        <f>+CG19/CG$5</f>
        <v>1.5016135950489186E-2</v>
      </c>
      <c r="CI19" s="17">
        <v>5406</v>
      </c>
      <c r="CJ19" s="72">
        <f>+CI19/CI$5</f>
        <v>5.2048482304382524E-3</v>
      </c>
      <c r="CK19" s="17">
        <v>82439</v>
      </c>
      <c r="CL19" s="72">
        <f>+CK19/CK$5</f>
        <v>1.4784594065251353E-2</v>
      </c>
      <c r="CM19" s="17">
        <v>102639</v>
      </c>
      <c r="CN19" s="72">
        <f>+CM19/CM$5</f>
        <v>5.1341736105907469E-3</v>
      </c>
      <c r="CO19" s="17">
        <v>14589</v>
      </c>
      <c r="CP19" s="72">
        <f>+CO19/CO$5</f>
        <v>5.6564335970986203E-3</v>
      </c>
      <c r="CQ19" s="17">
        <v>9205</v>
      </c>
      <c r="CR19" s="72">
        <f>+CQ19/CQ$5</f>
        <v>1.6849161111294156E-2</v>
      </c>
      <c r="CS19" s="20">
        <v>4153054</v>
      </c>
      <c r="CT19" s="72">
        <f>+CS19/CS$5</f>
        <v>0.66841076743760108</v>
      </c>
      <c r="CU19" s="20">
        <v>32297</v>
      </c>
      <c r="CV19" s="72">
        <f>+CU19/CU$5</f>
        <v>6.7328956058251002E-3</v>
      </c>
      <c r="CW19" s="17">
        <v>121504</v>
      </c>
      <c r="CX19" s="72">
        <f>+CW19/CW$5</f>
        <v>5.2351270198200121E-2</v>
      </c>
      <c r="CY19" s="17">
        <v>27654</v>
      </c>
      <c r="CZ19" s="72">
        <f>+CY19/CY$5</f>
        <v>4.909992351107598E-3</v>
      </c>
      <c r="DA19" s="17">
        <v>3322</v>
      </c>
      <c r="DB19" s="72">
        <f>+DA19/DA$5</f>
        <v>6.0776927453717513E-3</v>
      </c>
      <c r="DC19" s="17">
        <v>28675</v>
      </c>
      <c r="DD19" s="72">
        <f>+DC19/DC$5</f>
        <v>1.6911048768103079E-2</v>
      </c>
      <c r="DE19" s="17">
        <v>368</v>
      </c>
      <c r="DF19" s="72">
        <f>+DE19/DE$5</f>
        <v>1.1931007651407081E-2</v>
      </c>
      <c r="DG19" s="17">
        <v>4142</v>
      </c>
      <c r="DH19" s="72">
        <f>+DG19/DG$5</f>
        <v>4.3808435926725051E-2</v>
      </c>
      <c r="DI19" s="17">
        <v>51</v>
      </c>
      <c r="DJ19" s="72">
        <f>+DI19/DI$5</f>
        <v>3.4883720930232558E-3</v>
      </c>
      <c r="DK19" s="17">
        <v>1486</v>
      </c>
      <c r="DL19" s="72">
        <f>+DK19/DK$5</f>
        <v>2.2509694619486185E-2</v>
      </c>
      <c r="DM19" s="17">
        <v>0</v>
      </c>
      <c r="DN19" s="72">
        <f>+DM19/DM$5</f>
        <v>0</v>
      </c>
      <c r="DO19" s="17">
        <v>1137772</v>
      </c>
      <c r="DP19" s="72">
        <f>+DO19/DO$5</f>
        <v>2.4586489817068166E-2</v>
      </c>
    </row>
    <row r="20" spans="1:122" x14ac:dyDescent="0.2">
      <c r="A20" s="6" t="s">
        <v>46</v>
      </c>
      <c r="B20" s="17">
        <v>626042</v>
      </c>
      <c r="C20" s="54">
        <f>+CQ20</f>
        <v>312337</v>
      </c>
      <c r="D20" s="60">
        <f>+C20/B20</f>
        <v>0.49890742154679718</v>
      </c>
      <c r="E20" s="60">
        <f>+(B20-C20)/B20</f>
        <v>0.50109257845320287</v>
      </c>
      <c r="F20" s="17">
        <v>460</v>
      </c>
      <c r="G20" s="72">
        <f>+F20/F$5</f>
        <v>9.550382523962636E-5</v>
      </c>
      <c r="H20" s="17">
        <v>559</v>
      </c>
      <c r="I20" s="72">
        <f>+H20/H$5</f>
        <v>9.0862839374330519E-4</v>
      </c>
      <c r="J20" s="17">
        <v>850</v>
      </c>
      <c r="K20" s="72">
        <f>+J20/J$5</f>
        <v>2.2905969915568595E-4</v>
      </c>
      <c r="L20" s="17">
        <v>501</v>
      </c>
      <c r="M20" s="72">
        <f>+L20/L$5</f>
        <v>1.7528913084931258E-4</v>
      </c>
      <c r="N20" s="17">
        <v>10062</v>
      </c>
      <c r="O20" s="72">
        <f>+N20/N$5</f>
        <v>3.521814212434909E-4</v>
      </c>
      <c r="P20" s="17">
        <v>1817</v>
      </c>
      <c r="Q20" s="72">
        <f>+P20/P$5</f>
        <v>5.0338977744741767E-4</v>
      </c>
      <c r="R20" s="17">
        <v>22282</v>
      </c>
      <c r="S20" s="72">
        <f>+R20/R$5</f>
        <v>6.9121800728071383E-3</v>
      </c>
      <c r="T20" s="17">
        <v>891</v>
      </c>
      <c r="U20" s="72">
        <f>+T20/T$5</f>
        <v>1.2039824659074326E-3</v>
      </c>
      <c r="V20" s="17">
        <v>2290</v>
      </c>
      <c r="W20" s="72">
        <f>+V20/V$5</f>
        <v>1.6420985302142545E-3</v>
      </c>
      <c r="X20" s="17">
        <v>4624</v>
      </c>
      <c r="Y20" s="72">
        <f>+X20/X$5</f>
        <v>4.6926363767001671E-4</v>
      </c>
      <c r="Z20" s="17">
        <v>1494</v>
      </c>
      <c r="AA20" s="72">
        <f>+Z20/Z$5</f>
        <v>1.9860508508778903E-4</v>
      </c>
      <c r="AB20" s="17">
        <v>519</v>
      </c>
      <c r="AC20" s="72">
        <f>+AB20/AB$5</f>
        <v>4.0916691566194772E-4</v>
      </c>
      <c r="AD20" s="17">
        <v>935</v>
      </c>
      <c r="AE20" s="72">
        <f>+AD20/AD$5</f>
        <v>7.0845516615357341E-4</v>
      </c>
      <c r="AF20" s="17">
        <v>7117</v>
      </c>
      <c r="AG20" s="72">
        <f>+AF20/AF$5</f>
        <v>5.3106158068311812E-4</v>
      </c>
      <c r="AH20" s="17">
        <v>2145</v>
      </c>
      <c r="AI20" s="72">
        <f>+AH20/AH$5</f>
        <v>3.2712013498395053E-4</v>
      </c>
      <c r="AJ20" s="17">
        <v>1399</v>
      </c>
      <c r="AK20" s="72">
        <f>+AJ20/AJ$5</f>
        <v>3.8567122506714095E-4</v>
      </c>
      <c r="AL20" s="17">
        <v>582</v>
      </c>
      <c r="AM20" s="72">
        <f>+AL20/AL$5</f>
        <v>1.9691626423455909E-4</v>
      </c>
      <c r="AN20" s="17">
        <v>1229</v>
      </c>
      <c r="AO20" s="72">
        <f>+AN20/AN$5</f>
        <v>2.7528204650362681E-4</v>
      </c>
      <c r="AP20" s="17">
        <v>1059</v>
      </c>
      <c r="AQ20" s="72">
        <f>+AP20/AP$5</f>
        <v>2.0333230739159977E-4</v>
      </c>
      <c r="AR20" s="17">
        <v>6683</v>
      </c>
      <c r="AS20" s="72">
        <f>+AR20/AR$5</f>
        <v>4.9554542994108769E-3</v>
      </c>
      <c r="AT20" s="17">
        <v>3495</v>
      </c>
      <c r="AU20" s="72">
        <f>+AT20/AT$5</f>
        <v>8.05516137634244E-4</v>
      </c>
      <c r="AV20" s="17">
        <v>41460</v>
      </c>
      <c r="AW20" s="72">
        <f>+AV20/AV$5</f>
        <v>6.3567001091034197E-3</v>
      </c>
      <c r="AX20" s="17">
        <v>4709</v>
      </c>
      <c r="AY20" s="72">
        <f>+AX20/AX$5</f>
        <v>4.4078470723246362E-4</v>
      </c>
      <c r="AZ20" s="17">
        <v>1585</v>
      </c>
      <c r="BA20" s="72">
        <f>+AZ20/AZ$5</f>
        <v>3.0582019239080771E-4</v>
      </c>
      <c r="BB20" s="17">
        <v>211</v>
      </c>
      <c r="BC20" s="72">
        <f>+BB20/BB$5</f>
        <v>6.2052563520797755E-5</v>
      </c>
      <c r="BD20" s="17">
        <v>1435</v>
      </c>
      <c r="BE20" s="17">
        <v>633</v>
      </c>
      <c r="BF20" s="72">
        <f>+BE20/BE$5</f>
        <v>6.5140881305699057E-4</v>
      </c>
      <c r="BG20" s="17">
        <v>452</v>
      </c>
      <c r="BH20" s="72">
        <f>+BG20/BG$5</f>
        <v>2.1740270146905548E-4</v>
      </c>
      <c r="BI20" s="17">
        <v>402</v>
      </c>
      <c r="BJ20" s="72">
        <f>+BI20/BI$5</f>
        <v>3.5170603674540682E-4</v>
      </c>
      <c r="BK20" s="17">
        <v>40647</v>
      </c>
      <c r="BL20" s="72">
        <f>+BK20/BK$5</f>
        <v>4.2565869392200396E-2</v>
      </c>
      <c r="BM20" s="17">
        <v>18717</v>
      </c>
      <c r="BN20" s="72">
        <f>+BM20/BM$5</f>
        <v>2.4254485887704206E-3</v>
      </c>
      <c r="BO20" s="17">
        <v>538</v>
      </c>
      <c r="BP20" s="72">
        <f>+BO20/BO$5</f>
        <v>2.9850497831955015E-4</v>
      </c>
      <c r="BQ20" s="17">
        <v>52464</v>
      </c>
      <c r="BR20" s="72">
        <f>+BQ20/BQ$5</f>
        <v>2.5782781442373242E-3</v>
      </c>
      <c r="BS20" s="17">
        <v>2221</v>
      </c>
      <c r="BT20" s="72">
        <f>+BS20/BS$5</f>
        <v>2.9352239294362122E-4</v>
      </c>
      <c r="BU20" s="17">
        <v>251</v>
      </c>
      <c r="BV20" s="72">
        <f>+BU20/BU$5</f>
        <v>2.556854356075076E-4</v>
      </c>
      <c r="BW20" s="17">
        <v>5527</v>
      </c>
      <c r="BX20" s="72">
        <f>+BW20/BW$5</f>
        <v>4.4299811699750994E-4</v>
      </c>
      <c r="BY20" s="17">
        <v>743</v>
      </c>
      <c r="BZ20" s="72">
        <f>+BY20/BY$5</f>
        <v>2.0713948181674987E-4</v>
      </c>
      <c r="CA20" s="17">
        <v>699</v>
      </c>
      <c r="CB20" s="72">
        <f>+CA20/CA$5</f>
        <v>2.5082891960556344E-4</v>
      </c>
      <c r="CC20" s="17">
        <v>12144</v>
      </c>
      <c r="CD20" s="72">
        <f>+CC20/CC$5</f>
        <v>9.0058021571209912E-4</v>
      </c>
      <c r="CE20" s="17">
        <v>5369</v>
      </c>
      <c r="CF20" s="72">
        <f>+CE20/CE$5</f>
        <v>5.0398948652961607E-3</v>
      </c>
      <c r="CG20" s="17">
        <v>731</v>
      </c>
      <c r="CH20" s="72">
        <f>+CG20/CG$5</f>
        <v>1.8663575644927387E-4</v>
      </c>
      <c r="CI20" s="17">
        <v>193</v>
      </c>
      <c r="CJ20" s="72">
        <f>+CI20/CI$5</f>
        <v>1.8581866601453622E-4</v>
      </c>
      <c r="CK20" s="17">
        <v>1095</v>
      </c>
      <c r="CL20" s="72">
        <f>+CK20/CK$5</f>
        <v>1.9637708489246875E-4</v>
      </c>
      <c r="CM20" s="17">
        <v>4250</v>
      </c>
      <c r="CN20" s="72">
        <f>+CM20/CM$5</f>
        <v>2.1259207362708788E-4</v>
      </c>
      <c r="CO20" s="17">
        <v>1248</v>
      </c>
      <c r="CP20" s="72">
        <f>+CO20/CO$5</f>
        <v>4.8387340661999305E-4</v>
      </c>
      <c r="CQ20" s="20">
        <v>312337</v>
      </c>
      <c r="CR20" s="72">
        <f>+CQ20/CQ$5</f>
        <v>0.57171281195201329</v>
      </c>
      <c r="CS20" s="20">
        <v>4166</v>
      </c>
      <c r="CT20" s="72">
        <f>+CS20/CS$5</f>
        <v>6.704943535877564E-4</v>
      </c>
      <c r="CU20" s="17">
        <v>2113</v>
      </c>
      <c r="CV20" s="72">
        <f>+CU20/CU$5</f>
        <v>4.4049318559335039E-4</v>
      </c>
      <c r="CW20" s="17">
        <v>735</v>
      </c>
      <c r="CX20" s="72">
        <f>+CW20/CW$5</f>
        <v>3.1668244334077142E-4</v>
      </c>
      <c r="CY20" s="17">
        <v>2481</v>
      </c>
      <c r="CZ20" s="72">
        <f>+CY20/CY$5</f>
        <v>4.4050376159318546E-4</v>
      </c>
      <c r="DA20" s="17">
        <v>296</v>
      </c>
      <c r="DB20" s="72">
        <f>+DA20/DA$5</f>
        <v>5.4154035298917464E-4</v>
      </c>
      <c r="DC20" s="17">
        <v>625</v>
      </c>
      <c r="DD20" s="72">
        <f>+DC20/DC$5</f>
        <v>3.6859304202491454E-4</v>
      </c>
      <c r="DE20" s="17">
        <v>0</v>
      </c>
      <c r="DF20" s="72">
        <f>+DE20/DE$5</f>
        <v>0</v>
      </c>
      <c r="DG20" s="17">
        <v>126</v>
      </c>
      <c r="DH20" s="72">
        <f>+DG20/DG$5</f>
        <v>1.3326564284807717E-3</v>
      </c>
      <c r="DI20" s="17">
        <v>0</v>
      </c>
      <c r="DJ20" s="72">
        <f>+DI20/DI$5</f>
        <v>0</v>
      </c>
      <c r="DK20" s="17">
        <v>12</v>
      </c>
      <c r="DL20" s="72">
        <f>+DK20/DK$5</f>
        <v>1.8177411536597187E-4</v>
      </c>
      <c r="DM20" s="17">
        <v>0</v>
      </c>
      <c r="DN20" s="72">
        <f>+DM20/DM$5</f>
        <v>0</v>
      </c>
      <c r="DO20" s="17">
        <v>34434</v>
      </c>
      <c r="DP20" s="72">
        <f>+DO20/DO$5</f>
        <v>7.4409564513885495E-4</v>
      </c>
    </row>
    <row r="21" spans="1:122" x14ac:dyDescent="0.2">
      <c r="A21" s="6" t="s">
        <v>30</v>
      </c>
      <c r="B21" s="17">
        <v>8958013</v>
      </c>
      <c r="C21" s="54">
        <f>+BM21</f>
        <v>4707500</v>
      </c>
      <c r="D21" s="60">
        <f>+C21/B21</f>
        <v>0.52550716325149338</v>
      </c>
      <c r="E21" s="60">
        <f>+(B21-C21)/B21</f>
        <v>0.47449283674850662</v>
      </c>
      <c r="F21" s="17">
        <v>11166</v>
      </c>
      <c r="G21" s="72">
        <f>+F21/F$5</f>
        <v>2.3182515491862346E-3</v>
      </c>
      <c r="H21" s="17">
        <v>2911</v>
      </c>
      <c r="I21" s="72">
        <f>+H21/H$5</f>
        <v>4.7316945513179989E-3</v>
      </c>
      <c r="J21" s="17">
        <v>5239</v>
      </c>
      <c r="K21" s="72">
        <f>+J21/J$5</f>
        <v>1.4118161927960456E-3</v>
      </c>
      <c r="L21" s="17">
        <v>2347</v>
      </c>
      <c r="M21" s="72">
        <f>+L21/L$5</f>
        <v>8.2116485050566187E-4</v>
      </c>
      <c r="N21" s="17">
        <v>57709</v>
      </c>
      <c r="O21" s="72">
        <f>+N21/N$5</f>
        <v>2.0198805047247684E-3</v>
      </c>
      <c r="P21" s="17">
        <v>5637</v>
      </c>
      <c r="Q21" s="72">
        <f>+P21/P$5</f>
        <v>1.5616996012499137E-3</v>
      </c>
      <c r="R21" s="17">
        <v>33032</v>
      </c>
      <c r="S21" s="72">
        <f>+R21/R$5</f>
        <v>1.0246976580422108E-2</v>
      </c>
      <c r="T21" s="17">
        <v>18143</v>
      </c>
      <c r="U21" s="72">
        <f>+T21/T$5</f>
        <v>2.4516109852927664E-2</v>
      </c>
      <c r="V21" s="17">
        <v>11727</v>
      </c>
      <c r="W21" s="72">
        <f>+V21/V$5</f>
        <v>8.4091220366037389E-3</v>
      </c>
      <c r="X21" s="17">
        <v>47249</v>
      </c>
      <c r="Y21" s="72">
        <f>+X21/X$5</f>
        <v>4.7950340865637155E-3</v>
      </c>
      <c r="Z21" s="17">
        <v>30596</v>
      </c>
      <c r="AA21" s="72">
        <f>+Z21/Z$5</f>
        <v>4.0672832552516684E-3</v>
      </c>
      <c r="AB21" s="17">
        <v>2905</v>
      </c>
      <c r="AC21" s="72">
        <f>+AB21/AB$5</f>
        <v>2.2902310019228479E-3</v>
      </c>
      <c r="AD21" s="17">
        <v>851</v>
      </c>
      <c r="AE21" s="72">
        <f>+AD21/AD$5</f>
        <v>6.4480785710876033E-4</v>
      </c>
      <c r="AF21" s="17">
        <v>35619</v>
      </c>
      <c r="AG21" s="72">
        <f>+AF21/AF$5</f>
        <v>2.6578449406143016E-3</v>
      </c>
      <c r="AH21" s="17">
        <v>14210</v>
      </c>
      <c r="AI21" s="72">
        <f>+AH21/AH$5</f>
        <v>2.1670755795440266E-3</v>
      </c>
      <c r="AJ21" s="17">
        <v>4099</v>
      </c>
      <c r="AK21" s="72">
        <f>+AJ21/AJ$5</f>
        <v>1.1299973921016517E-3</v>
      </c>
      <c r="AL21" s="17">
        <v>5525</v>
      </c>
      <c r="AM21" s="72">
        <f>+AL21/AL$5</f>
        <v>1.8693511338418194E-3</v>
      </c>
      <c r="AN21" s="17">
        <v>6291</v>
      </c>
      <c r="AO21" s="72">
        <f>+AN21/AN$5</f>
        <v>1.4091125749018034E-3</v>
      </c>
      <c r="AP21" s="17">
        <v>8813</v>
      </c>
      <c r="AQ21" s="72">
        <f>+AP21/AP$5</f>
        <v>1.6921318461210282E-3</v>
      </c>
      <c r="AR21" s="17">
        <v>6633</v>
      </c>
      <c r="AS21" s="72">
        <f>+AR21/AR$5</f>
        <v>4.9183792260949193E-3</v>
      </c>
      <c r="AT21" s="17">
        <v>27892</v>
      </c>
      <c r="AU21" s="72">
        <f>+AT21/AT$5</f>
        <v>6.4284566840899383E-3</v>
      </c>
      <c r="AV21" s="17">
        <v>44737</v>
      </c>
      <c r="AW21" s="72">
        <f>+AV21/AV$5</f>
        <v>6.8591339310409959E-3</v>
      </c>
      <c r="AX21" s="17">
        <v>22141</v>
      </c>
      <c r="AY21" s="72">
        <f>+AX21/AX$5</f>
        <v>2.0725024852057713E-3</v>
      </c>
      <c r="AZ21" s="17">
        <v>7269</v>
      </c>
      <c r="BA21" s="72">
        <f>+AZ21/AZ$5</f>
        <v>1.4025280621380325E-3</v>
      </c>
      <c r="BB21" s="17">
        <v>4034</v>
      </c>
      <c r="BC21" s="72">
        <f>+BB21/BB$5</f>
        <v>1.1863509063644462E-3</v>
      </c>
      <c r="BD21" s="17">
        <v>9984</v>
      </c>
      <c r="BE21" s="17">
        <v>1517</v>
      </c>
      <c r="BF21" s="72">
        <f>+BE21/BE$5</f>
        <v>1.561117171259802E-3</v>
      </c>
      <c r="BG21" s="17">
        <v>3837</v>
      </c>
      <c r="BH21" s="72">
        <f>+BG21/BG$5</f>
        <v>1.8455180653468271E-3</v>
      </c>
      <c r="BI21" s="17">
        <v>2160</v>
      </c>
      <c r="BJ21" s="72">
        <f>+BI21/BI$5</f>
        <v>1.8897637795275591E-3</v>
      </c>
      <c r="BK21" s="17">
        <v>4990</v>
      </c>
      <c r="BL21" s="72">
        <f>+BK21/BK$5</f>
        <v>5.2255686340216979E-3</v>
      </c>
      <c r="BM21" s="20">
        <v>4707500</v>
      </c>
      <c r="BN21" s="72">
        <f>+BM21/BM$5</f>
        <v>0.61002293271553965</v>
      </c>
      <c r="BO21" s="20">
        <v>4942</v>
      </c>
      <c r="BP21" s="72">
        <f>+BO21/BO$5</f>
        <v>2.7420290015896221E-3</v>
      </c>
      <c r="BQ21" s="17">
        <v>932464</v>
      </c>
      <c r="BR21" s="72">
        <f>+BQ21/BQ$5</f>
        <v>4.5824785595610561E-2</v>
      </c>
      <c r="BS21" s="17">
        <v>40673</v>
      </c>
      <c r="BT21" s="72">
        <f>+BS21/BS$5</f>
        <v>5.3752527186834336E-3</v>
      </c>
      <c r="BU21" s="17">
        <v>940</v>
      </c>
      <c r="BV21" s="72">
        <f>+BU21/BU$5</f>
        <v>9.5754704968548652E-4</v>
      </c>
      <c r="BW21" s="17">
        <v>32876</v>
      </c>
      <c r="BX21" s="72">
        <f>+BW21/BW$5</f>
        <v>2.6350653328044392E-3</v>
      </c>
      <c r="BY21" s="17">
        <v>3111</v>
      </c>
      <c r="BZ21" s="72">
        <f>+BY21/BY$5</f>
        <v>8.6730945885855827E-4</v>
      </c>
      <c r="CA21" s="17">
        <v>2840</v>
      </c>
      <c r="CB21" s="72">
        <f>+CA21/CA$5</f>
        <v>1.019104623290129E-3</v>
      </c>
      <c r="CC21" s="17">
        <v>463578</v>
      </c>
      <c r="CD21" s="72">
        <f>+CC21/CC$5</f>
        <v>3.4378225892571106E-2</v>
      </c>
      <c r="CE21" s="17">
        <v>7272</v>
      </c>
      <c r="CF21" s="72">
        <f>+CE21/CE$5</f>
        <v>6.8262461278513096E-3</v>
      </c>
      <c r="CG21" s="17">
        <v>31841</v>
      </c>
      <c r="CH21" s="72">
        <f>+CG21/CG$5</f>
        <v>8.1295063216160462E-3</v>
      </c>
      <c r="CI21" s="17">
        <v>2078</v>
      </c>
      <c r="CJ21" s="72">
        <f>+CI21/CI$5</f>
        <v>2.0006797304570273E-3</v>
      </c>
      <c r="CK21" s="17">
        <v>6590</v>
      </c>
      <c r="CL21" s="72">
        <f>+CK21/CK$5</f>
        <v>1.1818493054259079E-3</v>
      </c>
      <c r="CM21" s="17">
        <v>25385</v>
      </c>
      <c r="CN21" s="72">
        <f>+CM21/CM$5</f>
        <v>1.2697999503585003E-3</v>
      </c>
      <c r="CO21" s="17">
        <v>3246</v>
      </c>
      <c r="CP21" s="72">
        <f>+CO21/CO$5</f>
        <v>1.2585361201029627E-3</v>
      </c>
      <c r="CQ21" s="17">
        <v>2787</v>
      </c>
      <c r="CR21" s="72">
        <f>+CQ21/CQ$5</f>
        <v>5.1014244451034014E-3</v>
      </c>
      <c r="CS21" s="17">
        <v>39534</v>
      </c>
      <c r="CT21" s="72">
        <f>+CS21/CS$5</f>
        <v>6.3627757500572153E-3</v>
      </c>
      <c r="CU21" s="17">
        <v>7845</v>
      </c>
      <c r="CV21" s="72">
        <f>+CU21/CU$5</f>
        <v>1.6354325797348953E-3</v>
      </c>
      <c r="CW21" s="17">
        <v>8090</v>
      </c>
      <c r="CX21" s="72">
        <f>+CW21/CW$5</f>
        <v>3.485661179084137E-3</v>
      </c>
      <c r="CY21" s="17">
        <v>8533</v>
      </c>
      <c r="CZ21" s="72">
        <f>+CY21/CY$5</f>
        <v>1.5150417564186423E-3</v>
      </c>
      <c r="DA21" s="17">
        <v>1096</v>
      </c>
      <c r="DB21" s="72">
        <f>+DA21/DA$5</f>
        <v>2.0051629286355929E-3</v>
      </c>
      <c r="DC21" s="17">
        <v>127794</v>
      </c>
      <c r="DD21" s="72">
        <f>+DC21/DC$5</f>
        <v>7.536636674005108E-2</v>
      </c>
      <c r="DE21" s="17">
        <v>54</v>
      </c>
      <c r="DF21" s="72">
        <f>+DE21/DE$5</f>
        <v>1.750745687978213E-3</v>
      </c>
      <c r="DG21" s="17">
        <v>945</v>
      </c>
      <c r="DH21" s="72">
        <f>+DG21/DG$5</f>
        <v>9.9949232136057869E-3</v>
      </c>
      <c r="DI21" s="17">
        <v>469</v>
      </c>
      <c r="DJ21" s="72">
        <f>+DI21/DI$5</f>
        <v>3.2079343365253081E-2</v>
      </c>
      <c r="DK21" s="17">
        <v>1827</v>
      </c>
      <c r="DL21" s="72">
        <f>+DK21/DK$5</f>
        <v>2.7675109064469218E-2</v>
      </c>
      <c r="DM21" s="17">
        <v>0</v>
      </c>
      <c r="DN21" s="72">
        <f>+DM21/DM$5</f>
        <v>0</v>
      </c>
      <c r="DO21" s="17">
        <v>2054440</v>
      </c>
      <c r="DP21" s="72">
        <f>+DO21/DO$5</f>
        <v>4.4395070488443662E-2</v>
      </c>
    </row>
    <row r="22" spans="1:122" x14ac:dyDescent="0.2">
      <c r="A22" s="6" t="s">
        <v>11</v>
      </c>
      <c r="B22" s="16">
        <v>1431603</v>
      </c>
      <c r="C22" s="54">
        <f>+AB22</f>
        <v>759288</v>
      </c>
      <c r="D22" s="60">
        <f>+C22/B22</f>
        <v>0.53037608890174159</v>
      </c>
      <c r="E22" s="60">
        <f>+(B22-C22)/B22</f>
        <v>0.46962391109825841</v>
      </c>
      <c r="F22" s="17">
        <v>3057</v>
      </c>
      <c r="G22" s="72">
        <f>+F22/F$5</f>
        <v>6.3468520382073434E-4</v>
      </c>
      <c r="H22" s="20">
        <v>3156</v>
      </c>
      <c r="I22" s="72">
        <f>+H22/H$5</f>
        <v>5.129930609398696E-3</v>
      </c>
      <c r="J22" s="17">
        <v>7248</v>
      </c>
      <c r="K22" s="72">
        <f>+J22/J$5</f>
        <v>1.9532055288004843E-3</v>
      </c>
      <c r="L22" s="17">
        <v>2965</v>
      </c>
      <c r="M22" s="72">
        <f>+L22/L$5</f>
        <v>1.0373897664036162E-3</v>
      </c>
      <c r="N22" s="17">
        <v>96118</v>
      </c>
      <c r="O22" s="72">
        <f>+N22/N$5</f>
        <v>3.3642391022740865E-3</v>
      </c>
      <c r="P22" s="17">
        <v>10130</v>
      </c>
      <c r="Q22" s="72">
        <f>+P22/P$5</f>
        <v>2.8064603442720642E-3</v>
      </c>
      <c r="R22" s="17">
        <v>3871</v>
      </c>
      <c r="S22" s="72">
        <f>+R22/R$5</f>
        <v>1.2008369563700043E-3</v>
      </c>
      <c r="T22" s="17">
        <v>687</v>
      </c>
      <c r="U22" s="72">
        <f>+T22/T$5</f>
        <v>9.2832318078384525E-4</v>
      </c>
      <c r="V22" s="17">
        <v>1799</v>
      </c>
      <c r="W22" s="72">
        <f>+V22/V$5</f>
        <v>1.2900153955700629E-3</v>
      </c>
      <c r="X22" s="17">
        <v>10184</v>
      </c>
      <c r="Y22" s="72">
        <f>+X22/X$5</f>
        <v>1.0335166276019573E-3</v>
      </c>
      <c r="Z22" s="17">
        <v>6176</v>
      </c>
      <c r="AA22" s="72">
        <f>+Z22/Z$5</f>
        <v>8.21007366467326E-4</v>
      </c>
      <c r="AB22" s="20">
        <v>759288</v>
      </c>
      <c r="AC22" s="72">
        <f>+AB22/AB$5</f>
        <v>0.59860410223338911</v>
      </c>
      <c r="AD22" s="20">
        <v>2260</v>
      </c>
      <c r="AE22" s="72">
        <f>+AD22/AD$5</f>
        <v>1.7124156957294928E-3</v>
      </c>
      <c r="AF22" s="17">
        <v>13833</v>
      </c>
      <c r="AG22" s="72">
        <f>+AF22/AF$5</f>
        <v>1.0322010461696746E-3</v>
      </c>
      <c r="AH22" s="17">
        <v>2905</v>
      </c>
      <c r="AI22" s="72">
        <f>+AH22/AH$5</f>
        <v>4.4302284015308919E-4</v>
      </c>
      <c r="AJ22" s="17">
        <v>3754</v>
      </c>
      <c r="AK22" s="72">
        <f>+AJ22/AJ$5</f>
        <v>1.0348890485361311E-3</v>
      </c>
      <c r="AL22" s="17">
        <v>2749</v>
      </c>
      <c r="AM22" s="72">
        <f>+AL22/AL$5</f>
        <v>9.3010792161649981E-4</v>
      </c>
      <c r="AN22" s="17">
        <v>2429</v>
      </c>
      <c r="AO22" s="72">
        <f>+AN22/AN$5</f>
        <v>5.4406842225981249E-4</v>
      </c>
      <c r="AP22" s="17">
        <v>5866</v>
      </c>
      <c r="AQ22" s="72">
        <f>+AP22/AP$5</f>
        <v>1.1262958594514866E-3</v>
      </c>
      <c r="AR22" s="17">
        <v>1742</v>
      </c>
      <c r="AS22" s="72">
        <f>+AR22/AR$5</f>
        <v>1.2916955543279588E-3</v>
      </c>
      <c r="AT22" s="17">
        <v>5559</v>
      </c>
      <c r="AU22" s="72">
        <f>+AT22/AT$5</f>
        <v>1.2812200884431367E-3</v>
      </c>
      <c r="AV22" s="17">
        <v>7518</v>
      </c>
      <c r="AW22" s="72">
        <f>+AV22/AV$5</f>
        <v>1.1526693540819949E-3</v>
      </c>
      <c r="AX22" s="17">
        <v>11588</v>
      </c>
      <c r="AY22" s="72">
        <f>+AX22/AX$5</f>
        <v>1.0846916940772538E-3</v>
      </c>
      <c r="AZ22" s="17">
        <v>5872</v>
      </c>
      <c r="BA22" s="72">
        <f>+AZ22/AZ$5</f>
        <v>1.1329818105481533E-3</v>
      </c>
      <c r="BB22" s="17">
        <v>1315</v>
      </c>
      <c r="BC22" s="72">
        <f>+BB22/BB$5</f>
        <v>3.8672569208459263E-4</v>
      </c>
      <c r="BD22" s="17">
        <v>5075</v>
      </c>
      <c r="BE22" s="17">
        <v>1508</v>
      </c>
      <c r="BF22" s="72">
        <f>+BE22/BE$5</f>
        <v>1.5518554345812666E-3</v>
      </c>
      <c r="BG22" s="17">
        <v>2712</v>
      </c>
      <c r="BH22" s="72">
        <f>+BG22/BG$5</f>
        <v>1.3044162088143329E-3</v>
      </c>
      <c r="BI22" s="17">
        <v>5397</v>
      </c>
      <c r="BJ22" s="72">
        <f>+BI22/BI$5</f>
        <v>4.7217847769028872E-3</v>
      </c>
      <c r="BK22" s="17">
        <v>1353</v>
      </c>
      <c r="BL22" s="72">
        <f>+BK22/BK$5</f>
        <v>1.4168726176014745E-3</v>
      </c>
      <c r="BM22" s="17">
        <v>7643</v>
      </c>
      <c r="BN22" s="72">
        <f>+BM22/BM$5</f>
        <v>9.9042066378011019E-4</v>
      </c>
      <c r="BO22" s="17">
        <v>2877</v>
      </c>
      <c r="BP22" s="72">
        <f>+BO22/BO$5</f>
        <v>1.5962803394523155E-3</v>
      </c>
      <c r="BQ22" s="17">
        <v>20569</v>
      </c>
      <c r="BR22" s="72">
        <f>+BQ22/BQ$5</f>
        <v>1.0108379679173818E-3</v>
      </c>
      <c r="BS22" s="17">
        <v>7435</v>
      </c>
      <c r="BT22" s="72">
        <f>+BS22/BS$5</f>
        <v>9.8259297232589993E-4</v>
      </c>
      <c r="BU22" s="17">
        <v>1067</v>
      </c>
      <c r="BV22" s="72">
        <f>+BU22/BU$5</f>
        <v>1.0869177681004406E-3</v>
      </c>
      <c r="BW22" s="17">
        <v>10468</v>
      </c>
      <c r="BX22" s="72">
        <f>+BW22/BW$5</f>
        <v>8.3902737266689593E-4</v>
      </c>
      <c r="BY22" s="17">
        <v>3990</v>
      </c>
      <c r="BZ22" s="72">
        <f>+BY22/BY$5</f>
        <v>1.1123641082756823E-3</v>
      </c>
      <c r="CA22" s="17">
        <v>10336</v>
      </c>
      <c r="CB22" s="72">
        <f>+CA22/CA$5</f>
        <v>3.7089666853263288E-3</v>
      </c>
      <c r="CC22" s="17">
        <v>11445</v>
      </c>
      <c r="CD22" s="72">
        <f>+CC22/CC$5</f>
        <v>8.4874345922471793E-4</v>
      </c>
      <c r="CE22" s="17">
        <v>1340</v>
      </c>
      <c r="CF22" s="72">
        <f>+CE22/CE$5</f>
        <v>1.2578616352201257E-3</v>
      </c>
      <c r="CG22" s="17">
        <v>2512</v>
      </c>
      <c r="CH22" s="72">
        <f>+CG22/CG$5</f>
        <v>6.4135296881063749E-4</v>
      </c>
      <c r="CI22" s="17">
        <v>1360</v>
      </c>
      <c r="CJ22" s="72">
        <f>+CI22/CI$5</f>
        <v>1.3093957812423279E-3</v>
      </c>
      <c r="CK22" s="17">
        <v>4400</v>
      </c>
      <c r="CL22" s="72">
        <f>+CK22/CK$5</f>
        <v>7.8909513564097032E-4</v>
      </c>
      <c r="CM22" s="17">
        <v>17646</v>
      </c>
      <c r="CN22" s="72">
        <f>+CM22/CM$5</f>
        <v>8.8268228969966896E-4</v>
      </c>
      <c r="CO22" s="17">
        <v>4929</v>
      </c>
      <c r="CP22" s="72">
        <f>+CO22/CO$5</f>
        <v>1.9110673247034822E-3</v>
      </c>
      <c r="CQ22" s="17">
        <v>106</v>
      </c>
      <c r="CR22" s="72">
        <f>+CQ22/CQ$5</f>
        <v>1.9402618987476159E-4</v>
      </c>
      <c r="CS22" s="17">
        <v>9301</v>
      </c>
      <c r="CT22" s="72">
        <f>+CS22/CS$5</f>
        <v>1.4969438268650317E-3</v>
      </c>
      <c r="CU22" s="17">
        <v>16502</v>
      </c>
      <c r="CV22" s="72">
        <f>+CU22/CU$5</f>
        <v>3.4401412913684184E-3</v>
      </c>
      <c r="CW22" s="17">
        <v>2130</v>
      </c>
      <c r="CX22" s="72">
        <f>+CW22/CW$5</f>
        <v>9.1773279498754171E-4</v>
      </c>
      <c r="CY22" s="17">
        <v>4380</v>
      </c>
      <c r="CZ22" s="72">
        <f>+CY22/CY$5</f>
        <v>7.776729043845838E-4</v>
      </c>
      <c r="DA22" s="17">
        <v>1594</v>
      </c>
      <c r="DB22" s="72">
        <f>+DA22/DA$5</f>
        <v>2.9162679819754881E-3</v>
      </c>
      <c r="DC22" s="17">
        <v>2124</v>
      </c>
      <c r="DD22" s="72">
        <f>+DC22/DC$5</f>
        <v>1.2526265940174695E-3</v>
      </c>
      <c r="DE22" s="17">
        <v>7233</v>
      </c>
      <c r="DF22" s="72">
        <f>+DE22/DE$5</f>
        <v>0.23450265853974842</v>
      </c>
      <c r="DG22" s="17">
        <v>4405</v>
      </c>
      <c r="DH22" s="72">
        <f>+DG22/DG$5</f>
        <v>4.6590091805220626E-2</v>
      </c>
      <c r="DI22" s="17">
        <v>915</v>
      </c>
      <c r="DJ22" s="72">
        <f>+DI22/DI$5</f>
        <v>6.2585499316005475E-2</v>
      </c>
      <c r="DK22" s="17">
        <v>49</v>
      </c>
      <c r="DL22" s="72">
        <f>+DK22/DK$5</f>
        <v>7.422443044110519E-4</v>
      </c>
      <c r="DM22" s="17">
        <v>115</v>
      </c>
      <c r="DN22" s="72">
        <f>+DM22/DM$5</f>
        <v>0.1273532668881506</v>
      </c>
      <c r="DO22" s="17">
        <v>286618</v>
      </c>
      <c r="DP22" s="72">
        <f>+DO22/DO$5</f>
        <v>6.1936227454959733E-3</v>
      </c>
    </row>
    <row r="23" spans="1:122" x14ac:dyDescent="0.2">
      <c r="A23" s="6" t="s">
        <v>31</v>
      </c>
      <c r="B23" s="17">
        <v>2085109</v>
      </c>
      <c r="C23" s="54">
        <f>+BO23</f>
        <v>1111159</v>
      </c>
      <c r="D23" s="60">
        <f>+C23/B23</f>
        <v>0.53290211686775124</v>
      </c>
      <c r="E23" s="60">
        <f>+(B23-C23)/B23</f>
        <v>0.4670978831322487</v>
      </c>
      <c r="F23" s="17">
        <v>3752</v>
      </c>
      <c r="G23" s="72">
        <f>+F23/F$5</f>
        <v>7.7897902673712636E-4</v>
      </c>
      <c r="H23" s="17">
        <v>2929</v>
      </c>
      <c r="I23" s="72">
        <f>+H23/H$5</f>
        <v>4.7609527106871928E-3</v>
      </c>
      <c r="J23" s="17">
        <v>50209</v>
      </c>
      <c r="K23" s="72">
        <f>+J23/J$5</f>
        <v>1.3530421688126865E-2</v>
      </c>
      <c r="L23" s="17">
        <v>6974</v>
      </c>
      <c r="M23" s="72">
        <f>+L23/L$5</f>
        <v>2.440052691702806E-3</v>
      </c>
      <c r="N23" s="17">
        <v>105539</v>
      </c>
      <c r="O23" s="72">
        <f>+N23/N$5</f>
        <v>3.693984795926932E-3</v>
      </c>
      <c r="P23" s="17">
        <v>49714</v>
      </c>
      <c r="Q23" s="72">
        <f>+P23/P$5</f>
        <v>1.3772988110083061E-2</v>
      </c>
      <c r="R23" s="17">
        <v>7862</v>
      </c>
      <c r="S23" s="72">
        <f>+R23/R$5</f>
        <v>2.4388995481738501E-3</v>
      </c>
      <c r="T23" s="17">
        <v>680</v>
      </c>
      <c r="U23" s="72">
        <f>+T23/T$5</f>
        <v>9.1886428374529086E-4</v>
      </c>
      <c r="V23" s="17">
        <v>2797</v>
      </c>
      <c r="W23" s="72">
        <f>+V23/V$5</f>
        <v>2.0056548423621266E-3</v>
      </c>
      <c r="X23" s="17">
        <v>10597</v>
      </c>
      <c r="Y23" s="72">
        <f>+X23/X$5</f>
        <v>1.075429664444024E-3</v>
      </c>
      <c r="Z23" s="17">
        <v>5199</v>
      </c>
      <c r="AA23" s="72">
        <f>+Z23/Z$5</f>
        <v>6.9112974388983609E-4</v>
      </c>
      <c r="AB23" s="17">
        <v>3028</v>
      </c>
      <c r="AC23" s="72">
        <f>+AB23/AB$5</f>
        <v>2.3872011958080493E-3</v>
      </c>
      <c r="AD23" s="17">
        <v>4815</v>
      </c>
      <c r="AE23" s="72">
        <f>+AD23/AD$5</f>
        <v>3.6483546791758886E-3</v>
      </c>
      <c r="AF23" s="17">
        <v>23889</v>
      </c>
      <c r="AG23" s="72">
        <f>+AF23/AF$5</f>
        <v>1.782567107059015E-3</v>
      </c>
      <c r="AH23" s="17">
        <v>10636</v>
      </c>
      <c r="AI23" s="72">
        <f>+AH23/AH$5</f>
        <v>1.6220278581302087E-3</v>
      </c>
      <c r="AJ23" s="17">
        <v>8704</v>
      </c>
      <c r="AK23" s="72">
        <f>+AJ23/AJ$5</f>
        <v>2.3994870214327341E-3</v>
      </c>
      <c r="AL23" s="17">
        <v>13852</v>
      </c>
      <c r="AM23" s="72">
        <f>+AL23/AL$5</f>
        <v>4.6867424264211551E-3</v>
      </c>
      <c r="AN23" s="17">
        <v>5135</v>
      </c>
      <c r="AO23" s="72">
        <f>+AN23/AN$5</f>
        <v>1.1501816995900113E-3</v>
      </c>
      <c r="AP23" s="17">
        <v>6931</v>
      </c>
      <c r="AQ23" s="72">
        <f>+AP23/AP$5</f>
        <v>1.3307801912475713E-3</v>
      </c>
      <c r="AR23" s="17">
        <v>3807</v>
      </c>
      <c r="AS23" s="72">
        <f>+AR23/AR$5</f>
        <v>2.8228960822770026E-3</v>
      </c>
      <c r="AT23" s="17">
        <v>6914</v>
      </c>
      <c r="AU23" s="72">
        <f>+AT23/AT$5</f>
        <v>1.5935160445216491E-3</v>
      </c>
      <c r="AV23" s="17">
        <v>8810</v>
      </c>
      <c r="AW23" s="72">
        <f>+AV23/AV$5</f>
        <v>1.3507604428654397E-3</v>
      </c>
      <c r="AX23" s="17">
        <v>19636</v>
      </c>
      <c r="AY23" s="72">
        <f>+AX23/AX$5</f>
        <v>1.8380226186486845E-3</v>
      </c>
      <c r="AZ23" s="17">
        <v>9986</v>
      </c>
      <c r="BA23" s="72">
        <f>+AZ23/AZ$5</f>
        <v>1.9267636853088996E-3</v>
      </c>
      <c r="BB23" s="17">
        <v>4737</v>
      </c>
      <c r="BC23" s="72">
        <f>+BB23/BB$5</f>
        <v>1.3930947554408482E-3</v>
      </c>
      <c r="BD23" s="17">
        <v>13709</v>
      </c>
      <c r="BE23" s="17">
        <v>4702</v>
      </c>
      <c r="BF23" s="72">
        <f>+BE23/BE$5</f>
        <v>4.8387428736081668E-3</v>
      </c>
      <c r="BG23" s="17">
        <v>6822</v>
      </c>
      <c r="BH23" s="72">
        <f>+BG23/BG$5</f>
        <v>3.2812416580130449E-3</v>
      </c>
      <c r="BI23" s="17">
        <v>5642</v>
      </c>
      <c r="BJ23" s="72">
        <f>+BI23/BI$5</f>
        <v>4.9361329833770779E-3</v>
      </c>
      <c r="BK23" s="17">
        <v>1142</v>
      </c>
      <c r="BL23" s="72">
        <f>+BK23/BK$5</f>
        <v>1.1959116994093746E-3</v>
      </c>
      <c r="BM23" s="17">
        <v>10648</v>
      </c>
      <c r="BN23" s="72">
        <f>+BM23/BM$5</f>
        <v>1.3798245751577411E-3</v>
      </c>
      <c r="BO23" s="20">
        <v>1111159</v>
      </c>
      <c r="BP23" s="72">
        <f>+BO23/BO$5</f>
        <v>0.61651764536165987</v>
      </c>
      <c r="BQ23" s="20">
        <v>35895</v>
      </c>
      <c r="BR23" s="72">
        <f>+BQ23/BQ$5</f>
        <v>1.7640152101898207E-3</v>
      </c>
      <c r="BS23" s="17">
        <v>5544</v>
      </c>
      <c r="BT23" s="72">
        <f>+BS23/BS$5</f>
        <v>7.3268264136849891E-4</v>
      </c>
      <c r="BU23" s="17">
        <v>3514</v>
      </c>
      <c r="BV23" s="72">
        <f>+BU23/BU$5</f>
        <v>3.579596098505106E-3</v>
      </c>
      <c r="BW23" s="17">
        <v>22838</v>
      </c>
      <c r="BX23" s="72">
        <f>+BW23/BW$5</f>
        <v>1.8305031655489654E-3</v>
      </c>
      <c r="BY23" s="17">
        <v>19136</v>
      </c>
      <c r="BZ23" s="72">
        <f>+BY23/BY$5</f>
        <v>5.33488711177029E-3</v>
      </c>
      <c r="CA23" s="17">
        <v>6170</v>
      </c>
      <c r="CB23" s="72">
        <f>+CA23/CA$5</f>
        <v>2.214040678063414E-3</v>
      </c>
      <c r="CC23" s="17">
        <v>17207</v>
      </c>
      <c r="CD23" s="72">
        <f>+CC23/CC$5</f>
        <v>1.2760444476085384E-3</v>
      </c>
      <c r="CE23" s="17">
        <v>1390</v>
      </c>
      <c r="CF23" s="72">
        <f>+CE23/CE$5</f>
        <v>1.3047967708626677E-3</v>
      </c>
      <c r="CG23" s="17">
        <v>3006</v>
      </c>
      <c r="CH23" s="72">
        <f>+CG23/CG$5</f>
        <v>7.6747891092546823E-4</v>
      </c>
      <c r="CI23" s="17">
        <v>4429</v>
      </c>
      <c r="CJ23" s="72">
        <f>+CI23/CI$5</f>
        <v>4.2642014081781393E-3</v>
      </c>
      <c r="CK23" s="17">
        <v>6095</v>
      </c>
      <c r="CL23" s="72">
        <f>+CK23/CK$5</f>
        <v>1.0930761026662988E-3</v>
      </c>
      <c r="CM23" s="17">
        <v>155316</v>
      </c>
      <c r="CN23" s="72">
        <f>+CM23/CM$5</f>
        <v>7.7691648252858313E-3</v>
      </c>
      <c r="CO23" s="17">
        <v>12885</v>
      </c>
      <c r="CP23" s="72">
        <f>+CO23/CO$5</f>
        <v>4.9957602919059379E-3</v>
      </c>
      <c r="CQ23" s="17">
        <v>953</v>
      </c>
      <c r="CR23" s="72">
        <f>+CQ23/CQ$5</f>
        <v>1.7444052731193187E-3</v>
      </c>
      <c r="CS23" s="17">
        <v>8782</v>
      </c>
      <c r="CT23" s="72">
        <f>+CS23/CS$5</f>
        <v>1.4134136853594999E-3</v>
      </c>
      <c r="CU23" s="17">
        <v>11311</v>
      </c>
      <c r="CV23" s="72">
        <f>+CU23/CU$5</f>
        <v>2.357983162445048E-3</v>
      </c>
      <c r="CW23" s="17">
        <v>2978</v>
      </c>
      <c r="CX23" s="72">
        <f>+CW23/CW$5</f>
        <v>1.283102471114037E-3</v>
      </c>
      <c r="CY23" s="17">
        <v>10486</v>
      </c>
      <c r="CZ23" s="72">
        <f>+CY23/CY$5</f>
        <v>1.8617986473462888E-3</v>
      </c>
      <c r="DA23" s="17">
        <v>5179</v>
      </c>
      <c r="DB23" s="72">
        <f>+DA23/DA$5</f>
        <v>9.4751266490909983E-3</v>
      </c>
      <c r="DC23" s="17">
        <v>2702</v>
      </c>
      <c r="DD23" s="72">
        <f>+DC23/DC$5</f>
        <v>1.5935014392821105E-3</v>
      </c>
      <c r="DE23" s="17">
        <v>0</v>
      </c>
      <c r="DF23" s="72">
        <f>+DE23/DE$5</f>
        <v>0</v>
      </c>
      <c r="DG23" s="17">
        <v>287</v>
      </c>
      <c r="DH23" s="72">
        <f>+DG23/DG$5</f>
        <v>3.0354951982062024E-3</v>
      </c>
      <c r="DI23" s="17">
        <v>0</v>
      </c>
      <c r="DJ23" s="72">
        <f>+DI23/DI$5</f>
        <v>0</v>
      </c>
      <c r="DK23" s="17">
        <v>398</v>
      </c>
      <c r="DL23" s="72">
        <f>+DK23/DK$5</f>
        <v>6.0288414929714007E-3</v>
      </c>
      <c r="DM23" s="17">
        <v>0</v>
      </c>
      <c r="DN23" s="72">
        <f>+DM23/DM$5</f>
        <v>0</v>
      </c>
      <c r="DO23" s="17">
        <v>217652</v>
      </c>
      <c r="DP23" s="72">
        <f>+DO23/DO$5</f>
        <v>4.7033137409467985E-3</v>
      </c>
    </row>
    <row r="24" spans="1:122" x14ac:dyDescent="0.2">
      <c r="A24" s="6" t="s">
        <v>26</v>
      </c>
      <c r="B24" s="16">
        <v>1032949</v>
      </c>
      <c r="C24" s="54">
        <f>+BE24</f>
        <v>560555</v>
      </c>
      <c r="D24" s="60">
        <f>+C24/B24</f>
        <v>0.54267442051834114</v>
      </c>
      <c r="E24" s="60">
        <f>+(B24-C24)/B24</f>
        <v>0.45732557948165881</v>
      </c>
      <c r="F24" s="17">
        <v>2395</v>
      </c>
      <c r="G24" s="72">
        <f>+F24/F$5</f>
        <v>4.9724274228022856E-4</v>
      </c>
      <c r="H24" s="20">
        <v>4237</v>
      </c>
      <c r="I24" s="72">
        <f>+H24/H$5</f>
        <v>6.8870456248486299E-3</v>
      </c>
      <c r="J24" s="17">
        <v>7264</v>
      </c>
      <c r="K24" s="72">
        <f>+J24/J$5</f>
        <v>1.9575172407845912E-3</v>
      </c>
      <c r="L24" s="17">
        <v>2040</v>
      </c>
      <c r="M24" s="72">
        <f>+L24/L$5</f>
        <v>7.1375214956606321E-4</v>
      </c>
      <c r="N24" s="17">
        <v>62519</v>
      </c>
      <c r="O24" s="72">
        <f>+N24/N$5</f>
        <v>2.1882359644923286E-3</v>
      </c>
      <c r="P24" s="17">
        <v>19283</v>
      </c>
      <c r="Q24" s="72">
        <f>+P24/P$5</f>
        <v>5.3422482545506626E-3</v>
      </c>
      <c r="R24" s="17">
        <v>2886</v>
      </c>
      <c r="S24" s="72">
        <f>+R24/R$5</f>
        <v>8.952765321838884E-4</v>
      </c>
      <c r="T24" s="17">
        <v>452</v>
      </c>
      <c r="U24" s="72">
        <f>+T24/T$5</f>
        <v>6.1077449448951684E-4</v>
      </c>
      <c r="V24" s="17">
        <v>1388</v>
      </c>
      <c r="W24" s="72">
        <f>+V24/V$5</f>
        <v>9.9529814844427308E-4</v>
      </c>
      <c r="X24" s="17">
        <v>5242</v>
      </c>
      <c r="Y24" s="72">
        <f>+X24/X$5</f>
        <v>5.319809664070562E-4</v>
      </c>
      <c r="Z24" s="17">
        <v>2716</v>
      </c>
      <c r="AA24" s="72">
        <f>+Z24/Z$5</f>
        <v>3.6105181465758703E-4</v>
      </c>
      <c r="AB24" s="17">
        <v>2130</v>
      </c>
      <c r="AC24" s="72">
        <f>+AB24/AB$5</f>
        <v>1.6792399428900745E-3</v>
      </c>
      <c r="AD24" s="17">
        <v>18396</v>
      </c>
      <c r="AE24" s="72">
        <f>+AD24/AD$5</f>
        <v>1.3938760680814049E-2</v>
      </c>
      <c r="AF24" s="17">
        <v>16811</v>
      </c>
      <c r="AG24" s="72">
        <f>+AF24/AF$5</f>
        <v>1.2544156572803005E-3</v>
      </c>
      <c r="AH24" s="17">
        <v>5722</v>
      </c>
      <c r="AI24" s="72">
        <f>+AH24/AH$5</f>
        <v>8.726253670760676E-4</v>
      </c>
      <c r="AJ24" s="17">
        <v>8201</v>
      </c>
      <c r="AK24" s="72">
        <f>+AJ24/AJ$5</f>
        <v>2.2608218132777864E-3</v>
      </c>
      <c r="AL24" s="17">
        <v>6275</v>
      </c>
      <c r="AM24" s="72">
        <f>+AL24/AL$5</f>
        <v>2.1231092063090347E-3</v>
      </c>
      <c r="AN24" s="17">
        <v>2283</v>
      </c>
      <c r="AO24" s="72">
        <f>+AN24/AN$5</f>
        <v>5.1136607987614321E-4</v>
      </c>
      <c r="AP24" s="17">
        <v>1997</v>
      </c>
      <c r="AQ24" s="72">
        <f>+AP24/AP$5</f>
        <v>3.8343212262608573E-4</v>
      </c>
      <c r="AR24" s="17">
        <v>1252</v>
      </c>
      <c r="AS24" s="72">
        <f>+AR24/AR$5</f>
        <v>9.283598358315753E-4</v>
      </c>
      <c r="AT24" s="17">
        <v>4065</v>
      </c>
      <c r="AU24" s="72">
        <f>+AT24/AT$5</f>
        <v>9.3688786823553703E-4</v>
      </c>
      <c r="AV24" s="17">
        <v>4295</v>
      </c>
      <c r="AW24" s="72">
        <f>+AV24/AV$5</f>
        <v>6.5851488105642044E-4</v>
      </c>
      <c r="AX24" s="17">
        <v>12355</v>
      </c>
      <c r="AY24" s="72">
        <f>+AX24/AX$5</f>
        <v>1.1564865274701823E-3</v>
      </c>
      <c r="AZ24" s="17">
        <v>19745</v>
      </c>
      <c r="BA24" s="72">
        <f>+AZ24/AZ$5</f>
        <v>3.8097285165656141E-3</v>
      </c>
      <c r="BB24" s="17">
        <v>1438</v>
      </c>
      <c r="BC24" s="72">
        <f>+BB24/BB$5</f>
        <v>4.2289851347349371E-4</v>
      </c>
      <c r="BD24" s="17">
        <v>7463</v>
      </c>
      <c r="BE24" s="20">
        <v>560555</v>
      </c>
      <c r="BF24" s="72">
        <f>+BE24/BE$5</f>
        <v>0.57685697820404636</v>
      </c>
      <c r="BG24" s="20">
        <v>7034</v>
      </c>
      <c r="BH24" s="72">
        <f>+BG24/BG$5</f>
        <v>3.3832092967551685E-3</v>
      </c>
      <c r="BI24" s="17">
        <v>5864</v>
      </c>
      <c r="BJ24" s="72">
        <f>+BI24/BI$5</f>
        <v>5.1303587051618549E-3</v>
      </c>
      <c r="BK24" s="17">
        <v>1176</v>
      </c>
      <c r="BL24" s="72">
        <f>+BK24/BK$5</f>
        <v>1.2315167762744523E-3</v>
      </c>
      <c r="BM24" s="17">
        <v>5549</v>
      </c>
      <c r="BN24" s="72">
        <f>+BM24/BM$5</f>
        <v>7.1906898643410075E-4</v>
      </c>
      <c r="BO24" s="17">
        <v>3677</v>
      </c>
      <c r="BP24" s="72">
        <f>+BO24/BO$5</f>
        <v>2.0401539131616837E-3</v>
      </c>
      <c r="BQ24" s="17">
        <v>12666</v>
      </c>
      <c r="BR24" s="72">
        <f>+BQ24/BQ$5</f>
        <v>6.2245484474896971E-4</v>
      </c>
      <c r="BS24" s="17">
        <v>3677</v>
      </c>
      <c r="BT24" s="72">
        <f>+BS24/BS$5</f>
        <v>4.8594409673736842E-4</v>
      </c>
      <c r="BU24" s="17">
        <v>25842</v>
      </c>
      <c r="BV24" s="72">
        <f>+BU24/BU$5</f>
        <v>2.6324394529757811E-2</v>
      </c>
      <c r="BW24" s="17">
        <v>10350</v>
      </c>
      <c r="BX24" s="72">
        <f>+BW24/BW$5</f>
        <v>8.2956947908887778E-4</v>
      </c>
      <c r="BY24" s="17">
        <v>3759</v>
      </c>
      <c r="BZ24" s="72">
        <f>+BY24/BY$5</f>
        <v>1.0479640809544586E-3</v>
      </c>
      <c r="CA24" s="17">
        <v>17059</v>
      </c>
      <c r="CB24" s="72">
        <f>+CA24/CA$5</f>
        <v>6.1214456932064476E-3</v>
      </c>
      <c r="CC24" s="17">
        <v>12527</v>
      </c>
      <c r="CD24" s="72">
        <f>+CC24/CC$5</f>
        <v>9.2898290202778869E-4</v>
      </c>
      <c r="CE24" s="17">
        <v>1152</v>
      </c>
      <c r="CF24" s="72">
        <f>+CE24/CE$5</f>
        <v>1.0813855252041679E-3</v>
      </c>
      <c r="CG24" s="17">
        <v>1130</v>
      </c>
      <c r="CH24" s="72">
        <f>+CG24/CG$5</f>
        <v>2.88506709695868E-4</v>
      </c>
      <c r="CI24" s="17">
        <v>10703</v>
      </c>
      <c r="CJ24" s="72">
        <f>+CI24/CI$5</f>
        <v>1.0304752240173996E-2</v>
      </c>
      <c r="CK24" s="17">
        <v>2702</v>
      </c>
      <c r="CL24" s="72">
        <f>+CK24/CK$5</f>
        <v>4.8457614920497771E-4</v>
      </c>
      <c r="CM24" s="17">
        <v>15186</v>
      </c>
      <c r="CN24" s="72">
        <f>+CM24/CM$5</f>
        <v>7.5962899531787221E-4</v>
      </c>
      <c r="CO24" s="17">
        <v>10726</v>
      </c>
      <c r="CP24" s="72">
        <f>+CO24/CO$5</f>
        <v>4.1586748072163825E-3</v>
      </c>
      <c r="CQ24" s="17">
        <v>1406</v>
      </c>
      <c r="CR24" s="72">
        <f>+CQ24/CQ$5</f>
        <v>2.5735926694708941E-3</v>
      </c>
      <c r="CS24" s="17">
        <v>3279</v>
      </c>
      <c r="CT24" s="72">
        <f>+CS24/CS$5</f>
        <v>5.2773667436731959E-4</v>
      </c>
      <c r="CU24" s="17">
        <v>38080</v>
      </c>
      <c r="CV24" s="72">
        <f>+CU24/CU$5</f>
        <v>7.9384668752459919E-3</v>
      </c>
      <c r="CW24" s="17">
        <v>1331</v>
      </c>
      <c r="CX24" s="72">
        <f>+CW24/CW$5</f>
        <v>5.7347528175043098E-4</v>
      </c>
      <c r="CY24" s="17">
        <v>9967</v>
      </c>
      <c r="CZ24" s="72">
        <f>+CY24/CY$5</f>
        <v>1.7696497347034581E-3</v>
      </c>
      <c r="DA24" s="17">
        <v>15018</v>
      </c>
      <c r="DB24" s="72">
        <f>+DA24/DA$5</f>
        <v>2.7475854801322384E-2</v>
      </c>
      <c r="DC24" s="17">
        <v>360</v>
      </c>
      <c r="DD24" s="72">
        <f>+DC24/DC$5</f>
        <v>2.1230959220635076E-4</v>
      </c>
      <c r="DE24" s="17">
        <v>74</v>
      </c>
      <c r="DF24" s="72">
        <f>+DE24/DE$5</f>
        <v>2.3991700168590323E-3</v>
      </c>
      <c r="DG24" s="17">
        <v>138</v>
      </c>
      <c r="DH24" s="72">
        <f>+DG24/DG$5</f>
        <v>1.4595760883360832E-3</v>
      </c>
      <c r="DI24" s="17">
        <v>0</v>
      </c>
      <c r="DJ24" s="72">
        <f>+DI24/DI$5</f>
        <v>0</v>
      </c>
      <c r="DK24" s="17">
        <v>40</v>
      </c>
      <c r="DL24" s="72">
        <f>+DK24/DK$5</f>
        <v>6.0591371788657291E-4</v>
      </c>
      <c r="DM24" s="17">
        <v>0</v>
      </c>
      <c r="DN24" s="72">
        <f>+DM24/DM$5</f>
        <v>0</v>
      </c>
      <c r="DO24" s="17">
        <v>29072</v>
      </c>
      <c r="DP24" s="72">
        <f>+DO24/DO$5</f>
        <v>6.2822642142872716E-4</v>
      </c>
      <c r="DQ24" s="5"/>
      <c r="DR24" s="5"/>
    </row>
    <row r="25" spans="1:122" x14ac:dyDescent="0.2">
      <c r="A25" s="6" t="s">
        <v>4</v>
      </c>
      <c r="B25" s="16">
        <v>39144818</v>
      </c>
      <c r="C25" s="54">
        <f>+N25</f>
        <v>21454567</v>
      </c>
      <c r="D25" s="60">
        <f>+C25/B25</f>
        <v>0.54808191980864496</v>
      </c>
      <c r="E25" s="60">
        <f>+(B25-C25)/B25</f>
        <v>0.4519180801913551</v>
      </c>
      <c r="F25" s="17">
        <v>61840</v>
      </c>
      <c r="G25" s="72">
        <f>+F25/F$5</f>
        <v>1.2839035984388032E-2</v>
      </c>
      <c r="H25" s="20">
        <v>30268</v>
      </c>
      <c r="I25" s="72">
        <f>+H25/H$5</f>
        <v>4.919922043259814E-2</v>
      </c>
      <c r="J25" s="17">
        <v>198763</v>
      </c>
      <c r="K25" s="72">
        <f>+J25/J$5</f>
        <v>5.3563050568566598E-2</v>
      </c>
      <c r="L25" s="17">
        <v>98995</v>
      </c>
      <c r="M25" s="72">
        <f>+L25/L$5</f>
        <v>3.4636222571711971E-2</v>
      </c>
      <c r="N25" s="20">
        <v>21454567</v>
      </c>
      <c r="O25" s="72">
        <f>+N25/N$5</f>
        <v>0.75093419779603454</v>
      </c>
      <c r="P25" s="20">
        <v>168702</v>
      </c>
      <c r="Q25" s="72">
        <f>+P25/P$5</f>
        <v>4.6737953899248348E-2</v>
      </c>
      <c r="R25" s="17">
        <v>87900</v>
      </c>
      <c r="S25" s="72">
        <f>+R25/R$5</f>
        <v>2.726777795528891E-2</v>
      </c>
      <c r="T25" s="17">
        <v>11988</v>
      </c>
      <c r="U25" s="72">
        <f>+T25/T$5</f>
        <v>1.6199036814027273E-2</v>
      </c>
      <c r="V25" s="17">
        <v>50053</v>
      </c>
      <c r="W25" s="72">
        <f>+V25/V$5</f>
        <v>3.5891684599482131E-2</v>
      </c>
      <c r="X25" s="17">
        <v>145768</v>
      </c>
      <c r="Y25" s="72">
        <f>+X25/X$5</f>
        <v>1.4793170833884732E-2</v>
      </c>
      <c r="Z25" s="17">
        <v>80461</v>
      </c>
      <c r="AA25" s="72">
        <f>+Z25/Z$5</f>
        <v>1.0696093541665725E-2</v>
      </c>
      <c r="AB25" s="17">
        <v>129456</v>
      </c>
      <c r="AC25" s="72">
        <f>+AB25/AB$5</f>
        <v>0.1020599465008345</v>
      </c>
      <c r="AD25" s="17">
        <v>51392</v>
      </c>
      <c r="AE25" s="72">
        <f>+AD25/AD$5</f>
        <v>3.8940029838464646E-2</v>
      </c>
      <c r="AF25" s="17">
        <v>446542</v>
      </c>
      <c r="AG25" s="72">
        <f>+AF25/AF$5</f>
        <v>3.332040190549402E-2</v>
      </c>
      <c r="AH25" s="17">
        <v>138008</v>
      </c>
      <c r="AI25" s="72">
        <f>+AH25/AH$5</f>
        <v>2.1046711230240114E-2</v>
      </c>
      <c r="AJ25" s="17">
        <v>109070</v>
      </c>
      <c r="AK25" s="72">
        <f>+AJ25/AJ$5</f>
        <v>3.0068020384612627E-2</v>
      </c>
      <c r="AL25" s="17">
        <v>94673</v>
      </c>
      <c r="AM25" s="72">
        <f>+AL25/AL$5</f>
        <v>3.20320506595849E-2</v>
      </c>
      <c r="AN25" s="17">
        <v>49411</v>
      </c>
      <c r="AO25" s="72">
        <f>+AN25/AN$5</f>
        <v>1.1067503010407409E-2</v>
      </c>
      <c r="AP25" s="17">
        <v>137116</v>
      </c>
      <c r="AQ25" s="72">
        <f>+AP25/AP$5</f>
        <v>2.6326829707560524E-2</v>
      </c>
      <c r="AR25" s="17">
        <v>41896</v>
      </c>
      <c r="AS25" s="72">
        <f>+AR25/AR$5</f>
        <v>3.1065945432907093E-2</v>
      </c>
      <c r="AT25" s="17">
        <v>81357</v>
      </c>
      <c r="AU25" s="72">
        <f>+AT25/AT$5</f>
        <v>1.875089453777087E-2</v>
      </c>
      <c r="AV25" s="17">
        <v>192738</v>
      </c>
      <c r="AW25" s="72">
        <f>+AV25/AV$5</f>
        <v>2.9550836122247348E-2</v>
      </c>
      <c r="AX25" s="17">
        <v>277961</v>
      </c>
      <c r="AY25" s="72">
        <f>+AX25/AX$5</f>
        <v>2.6018466342544663E-2</v>
      </c>
      <c r="AZ25" s="17">
        <v>145323</v>
      </c>
      <c r="BA25" s="72">
        <f>+AZ25/AZ$5</f>
        <v>2.8039563292624196E-2</v>
      </c>
      <c r="BB25" s="17">
        <v>66227</v>
      </c>
      <c r="BC25" s="72">
        <f>+BB25/BB$5</f>
        <v>1.9476564570103664E-2</v>
      </c>
      <c r="BD25" s="17">
        <v>155618</v>
      </c>
      <c r="BE25" s="17">
        <v>41674</v>
      </c>
      <c r="BF25" s="72">
        <f>+BE25/BE$5</f>
        <v>4.2885957149031637E-2</v>
      </c>
      <c r="BG25" s="17">
        <v>76324</v>
      </c>
      <c r="BH25" s="72">
        <f>+BG25/BG$5</f>
        <v>3.6710273864876526E-2</v>
      </c>
      <c r="BI25" s="17">
        <v>92264</v>
      </c>
      <c r="BJ25" s="72">
        <f>+BI25/BI$5</f>
        <v>8.0720909886264222E-2</v>
      </c>
      <c r="BK25" s="17">
        <v>22368</v>
      </c>
      <c r="BL25" s="72">
        <f>+BK25/BK$5</f>
        <v>2.3423951744648765E-2</v>
      </c>
      <c r="BM25" s="17">
        <v>205688</v>
      </c>
      <c r="BN25" s="72">
        <f>+BM25/BM$5</f>
        <v>2.6654146996153778E-2</v>
      </c>
      <c r="BO25" s="17">
        <v>81628</v>
      </c>
      <c r="BP25" s="72">
        <f>+BO25/BO$5</f>
        <v>4.5290640093435384E-2</v>
      </c>
      <c r="BQ25" s="17">
        <v>611146</v>
      </c>
      <c r="BR25" s="72">
        <f>+BQ25/BQ$5</f>
        <v>3.0034011412360166E-2</v>
      </c>
      <c r="BS25" s="17">
        <v>77006</v>
      </c>
      <c r="BT25" s="72">
        <f>+BS25/BS$5</f>
        <v>1.0176940743366275E-2</v>
      </c>
      <c r="BU25" s="17">
        <v>39630</v>
      </c>
      <c r="BV25" s="72">
        <f>+BU25/BU$5</f>
        <v>4.0369776147910458E-2</v>
      </c>
      <c r="BW25" s="17">
        <v>288340</v>
      </c>
      <c r="BX25" s="72">
        <f>+BW25/BW$5</f>
        <v>2.3110924019370729E-2</v>
      </c>
      <c r="BY25" s="17">
        <v>135083</v>
      </c>
      <c r="BZ25" s="72">
        <f>+BY25/BY$5</f>
        <v>3.7659519007068668E-2</v>
      </c>
      <c r="CA25" s="17">
        <v>165389</v>
      </c>
      <c r="CB25" s="72">
        <f>+CA25/CA$5</f>
        <v>5.9348131880750409E-2</v>
      </c>
      <c r="CC25" s="17">
        <v>273952</v>
      </c>
      <c r="CD25" s="72">
        <f>+CC25/CC$5</f>
        <v>2.0315855669858447E-2</v>
      </c>
      <c r="CE25" s="17">
        <v>27310</v>
      </c>
      <c r="CF25" s="72">
        <f>+CE25/CE$5</f>
        <v>2.5635971087956445E-2</v>
      </c>
      <c r="CG25" s="17">
        <v>36025</v>
      </c>
      <c r="CH25" s="72">
        <f>+CG25/CG$5</f>
        <v>9.1977470945076491E-3</v>
      </c>
      <c r="CI25" s="17">
        <v>38422</v>
      </c>
      <c r="CJ25" s="72">
        <f>+CI25/CI$5</f>
        <v>3.6992356402126995E-2</v>
      </c>
      <c r="CK25" s="17">
        <v>70250</v>
      </c>
      <c r="CL25" s="72">
        <f>+CK25/CK$5</f>
        <v>1.2598621199722311E-2</v>
      </c>
      <c r="CM25" s="17">
        <v>502529</v>
      </c>
      <c r="CN25" s="72">
        <f>+CM25/CM$5</f>
        <v>2.5137336980646317E-2</v>
      </c>
      <c r="CO25" s="17">
        <v>99145</v>
      </c>
      <c r="CP25" s="72">
        <f>+CO25/CO$5</f>
        <v>3.8440407771906417E-2</v>
      </c>
      <c r="CQ25" s="17">
        <v>11435</v>
      </c>
      <c r="CR25" s="72">
        <f>+CQ25/CQ$5</f>
        <v>2.0931032841678288E-2</v>
      </c>
      <c r="CS25" s="17">
        <v>112924</v>
      </c>
      <c r="CT25" s="72">
        <f>+CS25/CS$5</f>
        <v>1.8174484969885694E-2</v>
      </c>
      <c r="CU25" s="17">
        <v>236231</v>
      </c>
      <c r="CV25" s="72">
        <f>+CU25/CU$5</f>
        <v>4.9246637825794012E-2</v>
      </c>
      <c r="CW25" s="17">
        <v>27958</v>
      </c>
      <c r="CX25" s="72">
        <f>+CW25/CW$5</f>
        <v>1.2045996940028962E-2</v>
      </c>
      <c r="CY25" s="17">
        <v>131829</v>
      </c>
      <c r="CZ25" s="72">
        <f>+CY25/CY$5</f>
        <v>2.3406356463953264E-2</v>
      </c>
      <c r="DA25" s="17">
        <v>25366</v>
      </c>
      <c r="DB25" s="72">
        <f>+DA25/DA$5</f>
        <v>4.6407812817308804E-2</v>
      </c>
      <c r="DC25" s="17">
        <v>37607</v>
      </c>
      <c r="DD25" s="72">
        <f>+DC25/DC$5</f>
        <v>2.2178685650289538E-2</v>
      </c>
      <c r="DE25" s="17">
        <v>10297</v>
      </c>
      <c r="DF25" s="72">
        <f>+DE25/DE$5</f>
        <v>0.33384126572428996</v>
      </c>
      <c r="DG25" s="17">
        <v>25202</v>
      </c>
      <c r="DH25" s="72">
        <f>+DG25/DG$5</f>
        <v>0.2665524389727969</v>
      </c>
      <c r="DI25" s="17">
        <v>2782</v>
      </c>
      <c r="DJ25" s="72">
        <f>+DI25/DI$5</f>
        <v>0.19028727770177839</v>
      </c>
      <c r="DK25" s="17">
        <v>3801</v>
      </c>
      <c r="DL25" s="72">
        <f>+DK25/DK$5</f>
        <v>5.7576951042171594E-2</v>
      </c>
      <c r="DM25" s="17">
        <v>124</v>
      </c>
      <c r="DN25" s="72">
        <f>+DM25/DM$5</f>
        <v>0.13732004429678848</v>
      </c>
      <c r="DO25" s="17">
        <v>11128996</v>
      </c>
      <c r="DP25" s="72">
        <f>+DO25/DO$5</f>
        <v>0.24049013934970484</v>
      </c>
    </row>
    <row r="26" spans="1:122" x14ac:dyDescent="0.2">
      <c r="A26" s="6" t="s">
        <v>10</v>
      </c>
      <c r="B26" s="16">
        <v>10214860</v>
      </c>
      <c r="C26" s="54">
        <f>+Z26</f>
        <v>5606595</v>
      </c>
      <c r="D26" s="60">
        <f>+C26/B26</f>
        <v>0.54886655323714661</v>
      </c>
      <c r="E26" s="60">
        <f>+(B26-C26)/B26</f>
        <v>0.45113344676285333</v>
      </c>
      <c r="F26" s="17">
        <v>246332</v>
      </c>
      <c r="G26" s="72">
        <f>+F26/F$5</f>
        <v>5.11427136498427E-2</v>
      </c>
      <c r="H26" s="20">
        <v>8603</v>
      </c>
      <c r="I26" s="72">
        <f>+H26/H$5</f>
        <v>1.3983774725176484E-2</v>
      </c>
      <c r="J26" s="17">
        <v>20791</v>
      </c>
      <c r="K26" s="72">
        <f>+J26/J$5</f>
        <v>5.6028002413480785E-3</v>
      </c>
      <c r="L26" s="17">
        <v>23923</v>
      </c>
      <c r="M26" s="72">
        <f>+L26/L$5</f>
        <v>8.3701434676808472E-3</v>
      </c>
      <c r="N26" s="17">
        <v>176009</v>
      </c>
      <c r="O26" s="72">
        <f>+N26/N$5</f>
        <v>6.1605147854944938E-3</v>
      </c>
      <c r="P26" s="17">
        <v>26701</v>
      </c>
      <c r="Q26" s="72">
        <f>+P26/P$5</f>
        <v>7.3973640328142539E-3</v>
      </c>
      <c r="R26" s="17">
        <v>39690</v>
      </c>
      <c r="S26" s="72">
        <f>+R26/R$5</f>
        <v>1.2312378919743081E-2</v>
      </c>
      <c r="T26" s="17">
        <v>8139</v>
      </c>
      <c r="U26" s="72">
        <f>+T26/T$5</f>
        <v>1.0997994713827827E-2</v>
      </c>
      <c r="V26" s="17">
        <v>25271</v>
      </c>
      <c r="W26" s="72">
        <f>+V26/V$5</f>
        <v>1.812116679346918E-2</v>
      </c>
      <c r="X26" s="17">
        <v>382687</v>
      </c>
      <c r="Y26" s="72">
        <f>+X26/X$5</f>
        <v>3.8836741719079949E-2</v>
      </c>
      <c r="Z26" s="20">
        <v>5606595</v>
      </c>
      <c r="AA26" s="72">
        <f>+Z26/Z$5</f>
        <v>0.74531343843893749</v>
      </c>
      <c r="AB26" s="20">
        <v>13141</v>
      </c>
      <c r="AC26" s="72">
        <f>+AB26/AB$5</f>
        <v>1.0360043234515713E-2</v>
      </c>
      <c r="AD26" s="17">
        <v>4956</v>
      </c>
      <c r="AE26" s="72">
        <f>+AD26/AD$5</f>
        <v>3.7551912336439676E-3</v>
      </c>
      <c r="AF26" s="17">
        <v>148198</v>
      </c>
      <c r="AG26" s="72">
        <f>+AF26/AF$5</f>
        <v>1.1058348199252036E-2</v>
      </c>
      <c r="AH26" s="17">
        <v>68324</v>
      </c>
      <c r="AI26" s="72">
        <f>+AH26/AH$5</f>
        <v>1.0419653194705565E-2</v>
      </c>
      <c r="AJ26" s="17">
        <v>20363</v>
      </c>
      <c r="AK26" s="72">
        <f>+AJ26/AJ$5</f>
        <v>5.6135976812310166E-3</v>
      </c>
      <c r="AL26" s="17">
        <v>25692</v>
      </c>
      <c r="AM26" s="72">
        <f>+AL26/AL$5</f>
        <v>8.6927365304369283E-3</v>
      </c>
      <c r="AN26" s="17">
        <v>61287</v>
      </c>
      <c r="AO26" s="72">
        <f>+AN26/AN$5</f>
        <v>1.3727592175807792E-2</v>
      </c>
      <c r="AP26" s="17">
        <v>69118</v>
      </c>
      <c r="AQ26" s="72">
        <f>+AP26/AP$5</f>
        <v>1.3270937131532195E-2</v>
      </c>
      <c r="AR26" s="17">
        <v>12712</v>
      </c>
      <c r="AS26" s="72">
        <f>+AR26/AR$5</f>
        <v>9.4259666398490306E-3</v>
      </c>
      <c r="AT26" s="17">
        <v>51156</v>
      </c>
      <c r="AU26" s="72">
        <f>+AT26/AT$5</f>
        <v>1.1790267106385519E-2</v>
      </c>
      <c r="AV26" s="17">
        <v>56045</v>
      </c>
      <c r="AW26" s="72">
        <f>+AV26/AV$5</f>
        <v>8.5928909217245827E-3</v>
      </c>
      <c r="AX26" s="17">
        <v>125023</v>
      </c>
      <c r="AY26" s="72">
        <f>+AX26/AX$5</f>
        <v>1.1702745052521618E-2</v>
      </c>
      <c r="AZ26" s="17">
        <v>22787</v>
      </c>
      <c r="BA26" s="72">
        <f>+AZ26/AZ$5</f>
        <v>4.3966717501636183E-3</v>
      </c>
      <c r="BB26" s="17">
        <v>79659</v>
      </c>
      <c r="BC26" s="72">
        <f>+BB26/BB$5</f>
        <v>2.3426754300963169E-2</v>
      </c>
      <c r="BD26" s="17">
        <v>44388</v>
      </c>
      <c r="BE26" s="17">
        <v>4057</v>
      </c>
      <c r="BF26" s="72">
        <f>+BE26/BE$5</f>
        <v>4.1749850783131294E-3</v>
      </c>
      <c r="BG26" s="17">
        <v>10717</v>
      </c>
      <c r="BH26" s="72">
        <f>+BG26/BG$5</f>
        <v>5.154656530185547E-3</v>
      </c>
      <c r="BI26" s="17">
        <v>6430</v>
      </c>
      <c r="BJ26" s="72">
        <f>+BI26/BI$5</f>
        <v>5.6255468066491688E-3</v>
      </c>
      <c r="BK26" s="17">
        <v>6103</v>
      </c>
      <c r="BL26" s="72">
        <f>+BK26/BK$5</f>
        <v>6.3911112972814474E-3</v>
      </c>
      <c r="BM26" s="17">
        <v>123207</v>
      </c>
      <c r="BN26" s="72">
        <f>+BM26/BM$5</f>
        <v>1.596581953713935E-2</v>
      </c>
      <c r="BO26" s="17">
        <v>13385</v>
      </c>
      <c r="BP26" s="72">
        <f>+BO26/BO$5</f>
        <v>7.4265597301248669E-3</v>
      </c>
      <c r="BQ26" s="17">
        <v>315498</v>
      </c>
      <c r="BR26" s="72">
        <f>+BQ26/BQ$5</f>
        <v>1.5504757508969718E-2</v>
      </c>
      <c r="BS26" s="17">
        <v>148328</v>
      </c>
      <c r="BT26" s="72">
        <f>+BS26/BS$5</f>
        <v>1.9602696758460807E-2</v>
      </c>
      <c r="BU26" s="17">
        <v>5278</v>
      </c>
      <c r="BV26" s="72">
        <f>+BU26/BU$5</f>
        <v>5.3765248172765933E-3</v>
      </c>
      <c r="BW26" s="17">
        <v>151367</v>
      </c>
      <c r="BX26" s="72">
        <f>+BW26/BW$5</f>
        <v>1.2132313366303977E-2</v>
      </c>
      <c r="BY26" s="17">
        <v>24131</v>
      </c>
      <c r="BZ26" s="72">
        <f>+BY26/BY$5</f>
        <v>6.7274331570928549E-3</v>
      </c>
      <c r="CA26" s="17">
        <v>10320</v>
      </c>
      <c r="CB26" s="72">
        <f>+CA26/CA$5</f>
        <v>3.7032252508289198E-3</v>
      </c>
      <c r="CC26" s="17">
        <v>133090</v>
      </c>
      <c r="CD26" s="72">
        <f>+CC26/CC$5</f>
        <v>9.8697480985773436E-3</v>
      </c>
      <c r="CE26" s="17">
        <v>11032</v>
      </c>
      <c r="CF26" s="72">
        <f>+CE26/CE$5</f>
        <v>1.0355768328170468E-2</v>
      </c>
      <c r="CG26" s="17">
        <v>157849</v>
      </c>
      <c r="CH26" s="72">
        <f>+CG26/CG$5</f>
        <v>4.0301323556445189E-2</v>
      </c>
      <c r="CI26" s="17">
        <v>4392</v>
      </c>
      <c r="CJ26" s="72">
        <f>+CI26/CI$5</f>
        <v>4.2285781406002235E-3</v>
      </c>
      <c r="CK26" s="17">
        <v>196173</v>
      </c>
      <c r="CL26" s="72">
        <f>+CK26/CK$5</f>
        <v>3.5181627282749109E-2</v>
      </c>
      <c r="CM26" s="17">
        <v>146515</v>
      </c>
      <c r="CN26" s="72">
        <f>+CM26/CM$5</f>
        <v>7.3289241570524194E-3</v>
      </c>
      <c r="CO26" s="17">
        <v>9317</v>
      </c>
      <c r="CP26" s="72">
        <f>+CO26/CO$5</f>
        <v>3.612378629389804E-3</v>
      </c>
      <c r="CQ26" s="17">
        <v>4005</v>
      </c>
      <c r="CR26" s="72">
        <f>+CQ26/CQ$5</f>
        <v>7.3308951929096236E-3</v>
      </c>
      <c r="CS26" s="17">
        <v>109364</v>
      </c>
      <c r="CT26" s="72">
        <f>+CS26/CS$5</f>
        <v>1.7601522920252372E-2</v>
      </c>
      <c r="CU26" s="17">
        <v>27098</v>
      </c>
      <c r="CV26" s="72">
        <f>+CU26/CU$5</f>
        <v>5.6490697317598711E-3</v>
      </c>
      <c r="CW26" s="17">
        <v>27267</v>
      </c>
      <c r="CX26" s="72">
        <f>+CW26/CW$5</f>
        <v>1.1748272357241924E-2</v>
      </c>
      <c r="CY26" s="17">
        <v>38967</v>
      </c>
      <c r="CZ26" s="72">
        <f>+CY26/CY$5</f>
        <v>6.9186255856516152E-3</v>
      </c>
      <c r="DA26" s="17">
        <v>2953</v>
      </c>
      <c r="DB26" s="72">
        <f>+DA26/DA$5</f>
        <v>5.4025968323548404E-3</v>
      </c>
      <c r="DC26" s="17">
        <v>30359</v>
      </c>
      <c r="DD26" s="72">
        <f>+DC26/DC$5</f>
        <v>1.7904185860535007E-2</v>
      </c>
      <c r="DE26" s="17">
        <v>203</v>
      </c>
      <c r="DF26" s="72">
        <f>+DE26/DE$5</f>
        <v>6.5815069381403189E-3</v>
      </c>
      <c r="DG26" s="17">
        <v>2243</v>
      </c>
      <c r="DH26" s="72">
        <f>+DG26/DG$5</f>
        <v>2.3723399754621993E-2</v>
      </c>
      <c r="DI26" s="17">
        <v>33</v>
      </c>
      <c r="DJ26" s="72">
        <f>+DI26/DI$5</f>
        <v>2.2571819425444596E-3</v>
      </c>
      <c r="DK26" s="17">
        <v>9486</v>
      </c>
      <c r="DL26" s="72">
        <f>+DK26/DK$5</f>
        <v>0.14369243819680078</v>
      </c>
      <c r="DM26" s="17">
        <v>11</v>
      </c>
      <c r="DN26" s="72">
        <f>+DM26/DM$5</f>
        <v>1.2181616832779624E-2</v>
      </c>
      <c r="DO26" s="17">
        <v>1118092</v>
      </c>
      <c r="DP26" s="72">
        <f>+DO26/DO$5</f>
        <v>2.4161218216431218E-2</v>
      </c>
    </row>
    <row r="27" spans="1:122" x14ac:dyDescent="0.2">
      <c r="A27" s="6" t="s">
        <v>6</v>
      </c>
      <c r="B27" s="16">
        <v>3590886</v>
      </c>
      <c r="C27" s="54">
        <f>+R27</f>
        <v>1985475</v>
      </c>
      <c r="D27" s="60">
        <f>+C27/B27</f>
        <v>0.55292064409730635</v>
      </c>
      <c r="E27" s="60">
        <f>+(B27-C27)/B27</f>
        <v>0.44707935590269365</v>
      </c>
      <c r="F27" s="17">
        <v>7611</v>
      </c>
      <c r="G27" s="72">
        <f>+F27/F$5</f>
        <v>1.5801730736930354E-3</v>
      </c>
      <c r="H27" s="20">
        <v>480</v>
      </c>
      <c r="I27" s="72">
        <f>+H27/H$5</f>
        <v>7.8021758317850889E-4</v>
      </c>
      <c r="J27" s="17">
        <v>2874</v>
      </c>
      <c r="K27" s="72">
        <f>+J27/J$5</f>
        <v>7.744912651452252E-4</v>
      </c>
      <c r="L27" s="17">
        <v>1669</v>
      </c>
      <c r="M27" s="72">
        <f>+L27/L$5</f>
        <v>5.8394722432635266E-4</v>
      </c>
      <c r="N27" s="17">
        <v>41251</v>
      </c>
      <c r="O27" s="72">
        <f>+N27/N$5</f>
        <v>1.443831823466035E-3</v>
      </c>
      <c r="P27" s="17">
        <v>7135</v>
      </c>
      <c r="Q27" s="72">
        <f>+P27/P$5</f>
        <v>1.9767121970761282E-3</v>
      </c>
      <c r="R27" s="20">
        <v>1985475</v>
      </c>
      <c r="S27" s="72">
        <f>+R27/R$5</f>
        <v>0.61592140427505404</v>
      </c>
      <c r="T27" s="20">
        <v>3315</v>
      </c>
      <c r="U27" s="72">
        <f>+T27/T$5</f>
        <v>4.4794633832582927E-3</v>
      </c>
      <c r="V27" s="17">
        <v>6104</v>
      </c>
      <c r="W27" s="72">
        <f>+V27/V$5</f>
        <v>4.3770172176540653E-3</v>
      </c>
      <c r="X27" s="17">
        <v>20460</v>
      </c>
      <c r="Y27" s="72">
        <f>+X27/X$5</f>
        <v>2.0763698154689755E-3</v>
      </c>
      <c r="Z27" s="17">
        <v>12295</v>
      </c>
      <c r="AA27" s="72">
        <f>+Z27/Z$5</f>
        <v>1.6344374304915435E-3</v>
      </c>
      <c r="AB27" s="17">
        <v>3077</v>
      </c>
      <c r="AC27" s="72">
        <f>+AB27/AB$5</f>
        <v>2.4258315982501216E-3</v>
      </c>
      <c r="AD27" s="17">
        <v>1742</v>
      </c>
      <c r="AE27" s="72">
        <f>+AD27/AD$5</f>
        <v>1.3199239566198126E-3</v>
      </c>
      <c r="AF27" s="17">
        <v>21935</v>
      </c>
      <c r="AG27" s="72">
        <f>+AF27/AF$5</f>
        <v>1.6367620868742725E-3</v>
      </c>
      <c r="AH27" s="17">
        <v>6993</v>
      </c>
      <c r="AI27" s="72">
        <f>+AH27/AH$5</f>
        <v>1.0664573911155087E-3</v>
      </c>
      <c r="AJ27" s="17">
        <v>3467</v>
      </c>
      <c r="AK27" s="72">
        <f>+AJ27/AJ$5</f>
        <v>9.5576993374394412E-4</v>
      </c>
      <c r="AL27" s="17">
        <v>2501</v>
      </c>
      <c r="AM27" s="72">
        <f>+AL27/AL$5</f>
        <v>8.4619858565400732E-4</v>
      </c>
      <c r="AN27" s="17">
        <v>3411</v>
      </c>
      <c r="AO27" s="72">
        <f>+AN27/AN$5</f>
        <v>7.6402527308695777E-4</v>
      </c>
      <c r="AP27" s="17">
        <v>5032</v>
      </c>
      <c r="AQ27" s="72">
        <f>+AP27/AP$5</f>
        <v>9.6616446722807376E-4</v>
      </c>
      <c r="AR27" s="17">
        <v>25123</v>
      </c>
      <c r="AS27" s="72">
        <f>+AR27/AR$5</f>
        <v>1.8628741338335995E-2</v>
      </c>
      <c r="AT27" s="17">
        <v>12250</v>
      </c>
      <c r="AU27" s="72">
        <f>+AT27/AT$5</f>
        <v>2.8233398243260343E-3</v>
      </c>
      <c r="AV27" s="17">
        <v>120835</v>
      </c>
      <c r="AW27" s="72">
        <f>+AV27/AV$5</f>
        <v>1.8526576403364973E-2</v>
      </c>
      <c r="AX27" s="17">
        <v>15482</v>
      </c>
      <c r="AY27" s="72">
        <f>+AX27/AX$5</f>
        <v>1.4491885405336594E-3</v>
      </c>
      <c r="AZ27" s="17">
        <v>4995</v>
      </c>
      <c r="BA27" s="72">
        <f>+AZ27/AZ$5</f>
        <v>9.6376773564169375E-4</v>
      </c>
      <c r="BB27" s="17">
        <v>2044</v>
      </c>
      <c r="BC27" s="72">
        <f>+BB27/BB$5</f>
        <v>6.0111582860905501E-4</v>
      </c>
      <c r="BD27" s="17">
        <v>5333</v>
      </c>
      <c r="BE27" s="17">
        <v>1168</v>
      </c>
      <c r="BF27" s="72">
        <f>+BE27/BE$5</f>
        <v>1.2019676045032621E-3</v>
      </c>
      <c r="BG27" s="17">
        <v>1917</v>
      </c>
      <c r="BH27" s="72">
        <f>+BG27/BG$5</f>
        <v>9.2203756353137023E-4</v>
      </c>
      <c r="BI27" s="17">
        <v>1178</v>
      </c>
      <c r="BJ27" s="72">
        <f>+BI27/BI$5</f>
        <v>1.0306211723534557E-3</v>
      </c>
      <c r="BK27" s="17">
        <v>13999</v>
      </c>
      <c r="BL27" s="72">
        <f>+BK27/BK$5</f>
        <v>1.46598667951242E-2</v>
      </c>
      <c r="BM27" s="17">
        <v>67330</v>
      </c>
      <c r="BN27" s="72">
        <f>+BM27/BM$5</f>
        <v>8.7249801507673468E-3</v>
      </c>
      <c r="BO27" s="17">
        <v>1464</v>
      </c>
      <c r="BP27" s="72">
        <f>+BO27/BO$5</f>
        <v>8.1228863988814387E-4</v>
      </c>
      <c r="BQ27" s="17">
        <v>329860</v>
      </c>
      <c r="BR27" s="72">
        <f>+BQ27/BQ$5</f>
        <v>1.6210560168079518E-2</v>
      </c>
      <c r="BS27" s="17">
        <v>17790</v>
      </c>
      <c r="BT27" s="72">
        <f>+BS27/BS$5</f>
        <v>2.3510866143480512E-3</v>
      </c>
      <c r="BU27" s="17">
        <v>1060</v>
      </c>
      <c r="BV27" s="72">
        <f>+BU27/BU$5</f>
        <v>1.079787098581506E-3</v>
      </c>
      <c r="BW27" s="17">
        <v>22146</v>
      </c>
      <c r="BX27" s="72">
        <f>+BW27/BW$5</f>
        <v>1.7750382303287236E-3</v>
      </c>
      <c r="BY27" s="17">
        <v>2479</v>
      </c>
      <c r="BZ27" s="72">
        <f>+BY27/BY$5</f>
        <v>6.9111544471564318E-4</v>
      </c>
      <c r="CA27" s="17">
        <v>1106</v>
      </c>
      <c r="CB27" s="72">
        <f>+CA27/CA$5</f>
        <v>3.9687665963340942E-4</v>
      </c>
      <c r="CC27" s="17">
        <v>45003</v>
      </c>
      <c r="CD27" s="72">
        <f>+CC27/CC$5</f>
        <v>3.3373527213184781E-3</v>
      </c>
      <c r="CE27" s="17">
        <v>38443</v>
      </c>
      <c r="CF27" s="72">
        <f>+CE27/CE$5</f>
        <v>3.6086548390124845E-2</v>
      </c>
      <c r="CG27" s="17">
        <v>11603</v>
      </c>
      <c r="CH27" s="72">
        <f>+CG27/CG$5</f>
        <v>2.9624277456647397E-3</v>
      </c>
      <c r="CI27" s="17">
        <v>1087</v>
      </c>
      <c r="CJ27" s="72">
        <f>+CI27/CI$5</f>
        <v>1.0465538339782428E-3</v>
      </c>
      <c r="CK27" s="17">
        <v>3981</v>
      </c>
      <c r="CL27" s="72">
        <f>+CK27/CK$5</f>
        <v>7.1395175795152337E-4</v>
      </c>
      <c r="CM27" s="17">
        <v>16148</v>
      </c>
      <c r="CN27" s="72">
        <f>+CM27/CM$5</f>
        <v>8.0774983645416827E-4</v>
      </c>
      <c r="CO27" s="17">
        <v>1224</v>
      </c>
      <c r="CP27" s="72">
        <f>+CO27/CO$5</f>
        <v>4.7456814880037781E-4</v>
      </c>
      <c r="CQ27" s="17">
        <v>8723</v>
      </c>
      <c r="CR27" s="72">
        <f>+CQ27/CQ$5</f>
        <v>1.5966891078090049E-2</v>
      </c>
      <c r="CS27" s="17">
        <v>16322</v>
      </c>
      <c r="CT27" s="72">
        <f>+CS27/CS$5</f>
        <v>2.6269344309311953E-3</v>
      </c>
      <c r="CU27" s="17">
        <v>5415</v>
      </c>
      <c r="CV27" s="72">
        <f>+CU27/CU$5</f>
        <v>1.1288549928954057E-3</v>
      </c>
      <c r="CW27" s="17">
        <v>2901</v>
      </c>
      <c r="CX27" s="72">
        <f>+CW27/CW$5</f>
        <v>1.249926215145004E-3</v>
      </c>
      <c r="CY27" s="17">
        <v>6122</v>
      </c>
      <c r="CZ27" s="72">
        <f>+CY27/CY$5</f>
        <v>1.0869665572242973E-3</v>
      </c>
      <c r="DA27" s="17">
        <v>859</v>
      </c>
      <c r="DB27" s="72">
        <f>+DA27/DA$5</f>
        <v>1.5715647406003414E-3</v>
      </c>
      <c r="DC27" s="17">
        <v>96421</v>
      </c>
      <c r="DD27" s="72">
        <f>+DC27/DC$5</f>
        <v>5.6864175528134851E-2</v>
      </c>
      <c r="DE27" s="17">
        <v>0</v>
      </c>
      <c r="DF27" s="72">
        <f>+DE27/DE$5</f>
        <v>0</v>
      </c>
      <c r="DG27" s="17">
        <v>556</v>
      </c>
      <c r="DH27" s="72">
        <f>+DG27/DG$5</f>
        <v>5.880610906629437E-3</v>
      </c>
      <c r="DI27" s="17">
        <v>0</v>
      </c>
      <c r="DJ27" s="72">
        <f>+DI27/DI$5</f>
        <v>0</v>
      </c>
      <c r="DK27" s="17">
        <v>824</v>
      </c>
      <c r="DL27" s="72">
        <f>+DK27/DK$5</f>
        <v>1.2481822588463403E-2</v>
      </c>
      <c r="DM27" s="17">
        <v>0</v>
      </c>
      <c r="DN27" s="72">
        <f>+DM27/DM$5</f>
        <v>0</v>
      </c>
      <c r="DO27" s="17">
        <v>550868</v>
      </c>
      <c r="DP27" s="72">
        <f>+DO27/DO$5</f>
        <v>1.1903888013194829E-2</v>
      </c>
    </row>
    <row r="28" spans="1:122" x14ac:dyDescent="0.2">
      <c r="A28" s="6" t="s">
        <v>40</v>
      </c>
      <c r="B28" s="17">
        <v>1056298</v>
      </c>
      <c r="C28" s="54">
        <f>+CE28</f>
        <v>598095</v>
      </c>
      <c r="D28" s="60">
        <f>+C28/B28</f>
        <v>0.56621805588953122</v>
      </c>
      <c r="E28" s="60">
        <f>+(B28-C28)/B28</f>
        <v>0.43378194411046883</v>
      </c>
      <c r="F28" s="17">
        <v>690</v>
      </c>
      <c r="G28" s="72">
        <f>+F28/F$5</f>
        <v>1.4325573785943955E-4</v>
      </c>
      <c r="H28" s="17">
        <v>406</v>
      </c>
      <c r="I28" s="72">
        <f>+H28/H$5</f>
        <v>6.5993403910515546E-4</v>
      </c>
      <c r="J28" s="17">
        <v>1409</v>
      </c>
      <c r="K28" s="72">
        <f>+J28/J$5</f>
        <v>3.7970013660042532E-4</v>
      </c>
      <c r="L28" s="17">
        <v>462</v>
      </c>
      <c r="M28" s="72">
        <f>+L28/L$5</f>
        <v>1.6164386916643197E-4</v>
      </c>
      <c r="N28" s="17">
        <v>10448</v>
      </c>
      <c r="O28" s="72">
        <f>+N28/N$5</f>
        <v>3.656918593869999E-4</v>
      </c>
      <c r="P28" s="17">
        <v>1693</v>
      </c>
      <c r="Q28" s="72">
        <f>+P28/P$5</f>
        <v>4.6903626484231045E-4</v>
      </c>
      <c r="R28" s="17">
        <v>27352</v>
      </c>
      <c r="S28" s="72">
        <f>+R28/R$5</f>
        <v>8.4849631698869429E-3</v>
      </c>
      <c r="T28" s="17">
        <v>694</v>
      </c>
      <c r="U28" s="72">
        <f>+T28/T$5</f>
        <v>9.3778207782239974E-4</v>
      </c>
      <c r="V28" s="17">
        <v>1876</v>
      </c>
      <c r="W28" s="72">
        <f>+V28/V$5</f>
        <v>1.3452300623065245E-3</v>
      </c>
      <c r="X28" s="17">
        <v>9695</v>
      </c>
      <c r="Y28" s="72">
        <f>+X28/X$5</f>
        <v>9.8389078010614446E-4</v>
      </c>
      <c r="Z28" s="17">
        <v>2482</v>
      </c>
      <c r="AA28" s="72">
        <f>+Z28/Z$5</f>
        <v>3.2994499410166826E-4</v>
      </c>
      <c r="AB28" s="17">
        <v>1423</v>
      </c>
      <c r="AC28" s="72">
        <f>+AB28/AB$5</f>
        <v>1.1218584219401765E-3</v>
      </c>
      <c r="AD28" s="17">
        <v>217</v>
      </c>
      <c r="AE28" s="72">
        <f>+AD28/AD$5</f>
        <v>1.644222150324336E-4</v>
      </c>
      <c r="AF28" s="17">
        <v>5471</v>
      </c>
      <c r="AG28" s="72">
        <f>+AF28/AF$5</f>
        <v>4.0823913276905147E-4</v>
      </c>
      <c r="AH28" s="17">
        <v>2284</v>
      </c>
      <c r="AI28" s="72">
        <f>+AH28/AH$5</f>
        <v>3.4831812974514824E-4</v>
      </c>
      <c r="AJ28" s="17">
        <v>957</v>
      </c>
      <c r="AK28" s="72">
        <f>+AJ28/AJ$5</f>
        <v>2.6382227476000992E-4</v>
      </c>
      <c r="AL28" s="17">
        <v>663</v>
      </c>
      <c r="AM28" s="72">
        <f>+AL28/AL$5</f>
        <v>2.2432213606101833E-4</v>
      </c>
      <c r="AN28" s="17">
        <v>781</v>
      </c>
      <c r="AO28" s="72">
        <f>+AN28/AN$5</f>
        <v>1.7493513288798418E-4</v>
      </c>
      <c r="AP28" s="17">
        <v>1160</v>
      </c>
      <c r="AQ28" s="72">
        <f>+AP28/AP$5</f>
        <v>2.2272471820043035E-4</v>
      </c>
      <c r="AR28" s="17">
        <v>4530</v>
      </c>
      <c r="AS28" s="72">
        <f>+AR28/AR$5</f>
        <v>3.3590016424257479E-3</v>
      </c>
      <c r="AT28" s="17">
        <v>5340</v>
      </c>
      <c r="AU28" s="72">
        <f>+AT28/AT$5</f>
        <v>1.2307456866857977E-3</v>
      </c>
      <c r="AV28" s="17">
        <v>99826</v>
      </c>
      <c r="AW28" s="72">
        <f>+AV28/AV$5</f>
        <v>1.5305449712767922E-2</v>
      </c>
      <c r="AX28" s="17">
        <v>3098</v>
      </c>
      <c r="AY28" s="72">
        <f>+AX28/AX$5</f>
        <v>2.899874756861695E-4</v>
      </c>
      <c r="AZ28" s="17">
        <v>2529</v>
      </c>
      <c r="BA28" s="72">
        <f>+AZ28/AZ$5</f>
        <v>4.8796168236993863E-4</v>
      </c>
      <c r="BB28" s="17">
        <v>1586</v>
      </c>
      <c r="BC28" s="72">
        <f>+BB28/BB$5</f>
        <v>4.664235343316836E-4</v>
      </c>
      <c r="BD28" s="17">
        <v>2138</v>
      </c>
      <c r="BE28" s="17">
        <v>120</v>
      </c>
      <c r="BF28" s="72">
        <f>+BE28/BE$5</f>
        <v>1.2348982238047213E-4</v>
      </c>
      <c r="BG28" s="17">
        <v>714</v>
      </c>
      <c r="BH28" s="72">
        <f>+BG28/BG$5</f>
        <v>3.4341931161262299E-4</v>
      </c>
      <c r="BI28" s="17">
        <v>655</v>
      </c>
      <c r="BJ28" s="72">
        <f>+BI28/BI$5</f>
        <v>5.7305336832895893E-4</v>
      </c>
      <c r="BK28" s="17">
        <v>4935</v>
      </c>
      <c r="BL28" s="72">
        <f>+BK28/BK$5</f>
        <v>5.1679721861517198E-3</v>
      </c>
      <c r="BM28" s="17">
        <v>11715</v>
      </c>
      <c r="BN28" s="72">
        <f>+BM28/BM$5</f>
        <v>1.518092120395655E-3</v>
      </c>
      <c r="BO28" s="17">
        <v>672</v>
      </c>
      <c r="BP28" s="72">
        <f>+BO28/BO$5</f>
        <v>3.728538019158693E-4</v>
      </c>
      <c r="BQ28" s="17">
        <v>44740</v>
      </c>
      <c r="BR28" s="72">
        <f>+BQ28/BQ$5</f>
        <v>2.1986917538345894E-3</v>
      </c>
      <c r="BS28" s="17">
        <v>2493</v>
      </c>
      <c r="BT28" s="72">
        <f>+BS28/BS$5</f>
        <v>3.2946930464135423E-4</v>
      </c>
      <c r="BU28" s="17">
        <v>67</v>
      </c>
      <c r="BV28" s="72">
        <f>+BU28/BU$5</f>
        <v>6.8250693966944259E-5</v>
      </c>
      <c r="BW28" s="17">
        <v>4976</v>
      </c>
      <c r="BX28" s="72">
        <f>+BW28/BW$5</f>
        <v>3.988345630865948E-4</v>
      </c>
      <c r="BY28" s="17">
        <v>434</v>
      </c>
      <c r="BZ28" s="72">
        <f>+BY28/BY$5</f>
        <v>1.2099399072472334E-4</v>
      </c>
      <c r="CA28" s="17">
        <v>1011</v>
      </c>
      <c r="CB28" s="72">
        <f>+CA28/CA$5</f>
        <v>3.6278689230504239E-4</v>
      </c>
      <c r="CC28" s="17">
        <v>10686</v>
      </c>
      <c r="CD28" s="72">
        <f>+CC28/CC$5</f>
        <v>7.9245719574271175E-4</v>
      </c>
      <c r="CE28" s="20">
        <v>598095</v>
      </c>
      <c r="CF28" s="72">
        <f>+CE28/CE$5</f>
        <v>0.56143339904252321</v>
      </c>
      <c r="CG28" s="20">
        <v>1525</v>
      </c>
      <c r="CH28" s="72">
        <f>+CG28/CG$5</f>
        <v>3.8935640025327317E-4</v>
      </c>
      <c r="CI28" s="17">
        <v>87</v>
      </c>
      <c r="CJ28" s="72">
        <f>+CI28/CI$5</f>
        <v>8.37628183588842E-5</v>
      </c>
      <c r="CK28" s="17">
        <v>1471</v>
      </c>
      <c r="CL28" s="72">
        <f>+CK28/CK$5</f>
        <v>2.6380885102906079E-4</v>
      </c>
      <c r="CM28" s="17">
        <v>3959</v>
      </c>
      <c r="CN28" s="72">
        <f>+CM28/CM$5</f>
        <v>1.9803576929168021E-4</v>
      </c>
      <c r="CO28" s="17">
        <v>634</v>
      </c>
      <c r="CP28" s="72">
        <f>+CO28/CO$5</f>
        <v>2.4581389406816954E-4</v>
      </c>
      <c r="CQ28" s="17">
        <v>1864</v>
      </c>
      <c r="CR28" s="72">
        <f>+CQ28/CQ$5</f>
        <v>3.4119322445901471E-3</v>
      </c>
      <c r="CS28" s="17">
        <v>4313</v>
      </c>
      <c r="CT28" s="72">
        <f>+CS28/CS$5</f>
        <v>6.9415317979452549E-4</v>
      </c>
      <c r="CU28" s="17">
        <v>1735</v>
      </c>
      <c r="CV28" s="72">
        <f>+CU28/CU$5</f>
        <v>3.616922276405409E-4</v>
      </c>
      <c r="CW28" s="17">
        <v>311</v>
      </c>
      <c r="CX28" s="72">
        <f>+CW28/CW$5</f>
        <v>1.339976052775237E-4</v>
      </c>
      <c r="CY28" s="17">
        <v>1994</v>
      </c>
      <c r="CZ28" s="72">
        <f>+CY28/CY$5</f>
        <v>3.5403647747553883E-4</v>
      </c>
      <c r="DA28" s="17">
        <v>202</v>
      </c>
      <c r="DB28" s="72">
        <f>+DA28/DA$5</f>
        <v>3.6956470035072057E-4</v>
      </c>
      <c r="DC28" s="17">
        <v>15442</v>
      </c>
      <c r="DD28" s="72">
        <f>+DC28/DC$5</f>
        <v>9.1069020079179684E-3</v>
      </c>
      <c r="DE28" s="17">
        <v>0</v>
      </c>
      <c r="DF28" s="72">
        <f>+DE28/DE$5</f>
        <v>0</v>
      </c>
      <c r="DG28" s="17">
        <v>77</v>
      </c>
      <c r="DH28" s="72">
        <f>+DG28/DG$5</f>
        <v>8.1440115073824933E-4</v>
      </c>
      <c r="DI28" s="17">
        <v>0</v>
      </c>
      <c r="DJ28" s="72">
        <f>+DI28/DI$5</f>
        <v>0</v>
      </c>
      <c r="DK28" s="17">
        <v>54</v>
      </c>
      <c r="DL28" s="72">
        <f>+DK28/DK$5</f>
        <v>8.1798351914687348E-4</v>
      </c>
      <c r="DM28" s="17">
        <v>0</v>
      </c>
      <c r="DN28" s="72">
        <f>+DM28/DM$5</f>
        <v>0</v>
      </c>
      <c r="DO28" s="17">
        <v>152107</v>
      </c>
      <c r="DP28" s="72">
        <f>+DO28/DO$5</f>
        <v>3.286930251935175E-3</v>
      </c>
    </row>
    <row r="29" spans="1:122" s="5" customFormat="1" x14ac:dyDescent="0.2">
      <c r="A29" s="6" t="s">
        <v>33</v>
      </c>
      <c r="B29" s="17">
        <v>10042802</v>
      </c>
      <c r="C29" s="54">
        <f>+BS29</f>
        <v>5738538</v>
      </c>
      <c r="D29" s="60">
        <f>+C29/B29</f>
        <v>0.57140805922490556</v>
      </c>
      <c r="E29" s="60">
        <f>+(B29-C29)/B29</f>
        <v>0.42859194077509444</v>
      </c>
      <c r="F29" s="17">
        <v>49669</v>
      </c>
      <c r="G29" s="72">
        <f>+F29/F$5</f>
        <v>1.0312129338754352E-2</v>
      </c>
      <c r="H29" s="17">
        <v>7958</v>
      </c>
      <c r="I29" s="72">
        <f>+H29/H$5</f>
        <v>1.2935357347780362E-2</v>
      </c>
      <c r="J29" s="17">
        <v>20863</v>
      </c>
      <c r="K29" s="72">
        <f>+J29/J$5</f>
        <v>5.6222029452765599E-3</v>
      </c>
      <c r="L29" s="17">
        <v>16410</v>
      </c>
      <c r="M29" s="72">
        <f>+L29/L$5</f>
        <v>5.741506261950538E-3</v>
      </c>
      <c r="N29" s="17">
        <v>167554</v>
      </c>
      <c r="O29" s="72">
        <f>+N29/N$5</f>
        <v>5.8645801883355081E-3</v>
      </c>
      <c r="P29" s="17">
        <v>28378</v>
      </c>
      <c r="Q29" s="72">
        <f>+P29/P$5</f>
        <v>7.8619675863526792E-3</v>
      </c>
      <c r="R29" s="17">
        <v>55540</v>
      </c>
      <c r="S29" s="72">
        <f>+R29/R$5</f>
        <v>1.7229264933296313E-2</v>
      </c>
      <c r="T29" s="17">
        <v>14516</v>
      </c>
      <c r="U29" s="72">
        <f>+T29/T$5</f>
        <v>1.9615049915950943E-2</v>
      </c>
      <c r="V29" s="17">
        <v>49715</v>
      </c>
      <c r="W29" s="72">
        <f>+V29/V$5</f>
        <v>3.5649313724716879E-2</v>
      </c>
      <c r="X29" s="17">
        <v>196966</v>
      </c>
      <c r="Y29" s="72">
        <f>+X29/X$5</f>
        <v>1.9988966621391116E-2</v>
      </c>
      <c r="Z29" s="17">
        <v>136623</v>
      </c>
      <c r="AA29" s="72">
        <f>+Z29/Z$5</f>
        <v>1.8161996345347389E-2</v>
      </c>
      <c r="AB29" s="17">
        <v>10334</v>
      </c>
      <c r="AC29" s="72">
        <f>+AB29/AB$5</f>
        <v>8.1470730374770088E-3</v>
      </c>
      <c r="AD29" s="17">
        <v>3978</v>
      </c>
      <c r="AE29" s="72">
        <f>+AD29/AD$5</f>
        <v>3.0141547069079304E-3</v>
      </c>
      <c r="AF29" s="17">
        <v>99732</v>
      </c>
      <c r="AG29" s="72">
        <f>+AF29/AF$5</f>
        <v>7.4418762912306785E-3</v>
      </c>
      <c r="AH29" s="17">
        <v>60408</v>
      </c>
      <c r="AI29" s="72">
        <f>+AH29/AH$5</f>
        <v>9.212435018233326E-3</v>
      </c>
      <c r="AJ29" s="17">
        <v>21397</v>
      </c>
      <c r="AK29" s="72">
        <f>+AJ29/AJ$5</f>
        <v>5.898647035569418E-3</v>
      </c>
      <c r="AL29" s="17">
        <v>21824</v>
      </c>
      <c r="AM29" s="72">
        <f>+AL29/AL$5</f>
        <v>7.3840215646993421E-3</v>
      </c>
      <c r="AN29" s="17">
        <v>44507</v>
      </c>
      <c r="AO29" s="72">
        <f>+AN29/AN$5</f>
        <v>9.9690626881504627E-3</v>
      </c>
      <c r="AP29" s="17">
        <v>34213</v>
      </c>
      <c r="AQ29" s="72">
        <f>+AP29/AP$5</f>
        <v>6.5690351584407961E-3</v>
      </c>
      <c r="AR29" s="17">
        <v>16280</v>
      </c>
      <c r="AS29" s="72">
        <f>+AR29/AR$5</f>
        <v>1.2071643871675756E-2</v>
      </c>
      <c r="AT29" s="17">
        <v>98219</v>
      </c>
      <c r="AU29" s="72">
        <f>+AT29/AT$5</f>
        <v>2.2637192996365612E-2</v>
      </c>
      <c r="AV29" s="17">
        <v>82345</v>
      </c>
      <c r="AW29" s="72">
        <f>+AV29/AV$5</f>
        <v>1.2625240484421638E-2</v>
      </c>
      <c r="AX29" s="17">
        <v>107925</v>
      </c>
      <c r="AY29" s="72">
        <f>+AX29/AX$5</f>
        <v>1.0102291256755921E-2</v>
      </c>
      <c r="AZ29" s="17">
        <v>23825</v>
      </c>
      <c r="BA29" s="72">
        <f>+AZ29/AZ$5</f>
        <v>4.5969502105432138E-3</v>
      </c>
      <c r="BB29" s="17">
        <v>24047</v>
      </c>
      <c r="BC29" s="72">
        <f>+BB29/BB$5</f>
        <v>7.0719336255195431E-3</v>
      </c>
      <c r="BD29" s="17">
        <v>33953</v>
      </c>
      <c r="BE29" s="17">
        <v>4985</v>
      </c>
      <c r="BF29" s="72">
        <f>+BE29/BE$5</f>
        <v>5.1299730380554472E-3</v>
      </c>
      <c r="BG29" s="17">
        <v>13431</v>
      </c>
      <c r="BH29" s="72">
        <f>+BG29/BG$5</f>
        <v>6.4600346978559379E-3</v>
      </c>
      <c r="BI29" s="17">
        <v>5995</v>
      </c>
      <c r="BJ29" s="72">
        <f>+BI29/BI$5</f>
        <v>5.2449693788276467E-3</v>
      </c>
      <c r="BK29" s="17">
        <v>12476</v>
      </c>
      <c r="BL29" s="72">
        <f>+BK29/BK$5</f>
        <v>1.3064968793197336E-2</v>
      </c>
      <c r="BM29" s="17">
        <v>175611</v>
      </c>
      <c r="BN29" s="72">
        <f>+BM29/BM$5</f>
        <v>2.2756609078514844E-2</v>
      </c>
      <c r="BO29" s="17">
        <v>9707</v>
      </c>
      <c r="BP29" s="72">
        <f>+BO29/BO$5</f>
        <v>5.3858509749960468E-3</v>
      </c>
      <c r="BQ29" s="17">
        <v>456828</v>
      </c>
      <c r="BR29" s="72">
        <f>+BQ29/BQ$5</f>
        <v>2.2450244893177197E-2</v>
      </c>
      <c r="BS29" s="20">
        <v>5738538</v>
      </c>
      <c r="BT29" s="72">
        <f>+BS29/BS$5</f>
        <v>0.75839234838266656</v>
      </c>
      <c r="BU29" s="20">
        <v>5102</v>
      </c>
      <c r="BV29" s="72">
        <f>+BU29/BU$5</f>
        <v>5.1972394122290983E-3</v>
      </c>
      <c r="BW29" s="17">
        <v>163023</v>
      </c>
      <c r="BX29" s="72">
        <f>+BW29/BW$5</f>
        <v>1.3066560887874988E-2</v>
      </c>
      <c r="BY29" s="17">
        <v>19800</v>
      </c>
      <c r="BZ29" s="72">
        <f>+BY29/BY$5</f>
        <v>5.5200023418191749E-3</v>
      </c>
      <c r="CA29" s="17">
        <v>10030</v>
      </c>
      <c r="CB29" s="72">
        <f>+CA29/CA$5</f>
        <v>3.5991617505633784E-3</v>
      </c>
      <c r="CC29" s="17">
        <v>197768</v>
      </c>
      <c r="CD29" s="72">
        <f>+CC29/CC$5</f>
        <v>1.4666168321883269E-2</v>
      </c>
      <c r="CE29" s="17">
        <v>13446</v>
      </c>
      <c r="CF29" s="72">
        <f>+CE29/CE$5</f>
        <v>1.2621796676992397E-2</v>
      </c>
      <c r="CG29" s="17">
        <v>227147</v>
      </c>
      <c r="CH29" s="72">
        <f>+CG29/CG$5</f>
        <v>5.7994189015298514E-2</v>
      </c>
      <c r="CI29" s="17">
        <v>6494</v>
      </c>
      <c r="CJ29" s="72">
        <f>+CI29/CI$5</f>
        <v>6.2523648554321147E-3</v>
      </c>
      <c r="CK29" s="17">
        <v>78722</v>
      </c>
      <c r="CL29" s="72">
        <f>+CK29/CK$5</f>
        <v>1.4117988015438288E-2</v>
      </c>
      <c r="CM29" s="17">
        <v>101631</v>
      </c>
      <c r="CN29" s="72">
        <f>+CM29/CM$5</f>
        <v>5.0837517728928401E-3</v>
      </c>
      <c r="CO29" s="17">
        <v>9856</v>
      </c>
      <c r="CP29" s="72">
        <f>+CO29/CO$5</f>
        <v>3.8213592112553295E-3</v>
      </c>
      <c r="CQ29" s="17">
        <v>8891</v>
      </c>
      <c r="CR29" s="72">
        <f>+CQ29/CQ$5</f>
        <v>1.6274404284684012E-2</v>
      </c>
      <c r="CS29" s="17">
        <v>304952</v>
      </c>
      <c r="CT29" s="72">
        <f>+CS29/CS$5</f>
        <v>4.9080315438140537E-2</v>
      </c>
      <c r="CU29" s="17">
        <v>21740</v>
      </c>
      <c r="CV29" s="72">
        <f>+CU29/CU$5</f>
        <v>4.5320974230002066E-3</v>
      </c>
      <c r="CW29" s="17">
        <v>81018</v>
      </c>
      <c r="CX29" s="72">
        <f>+CW29/CW$5</f>
        <v>3.4907453325962748E-2</v>
      </c>
      <c r="CY29" s="17">
        <v>35833</v>
      </c>
      <c r="CZ29" s="72">
        <f>+CY29/CY$5</f>
        <v>6.36218109196639E-3</v>
      </c>
      <c r="DA29" s="17">
        <v>3645</v>
      </c>
      <c r="DB29" s="72">
        <f>+DA29/DA$5</f>
        <v>6.6686303602889923E-3</v>
      </c>
      <c r="DC29" s="17">
        <v>29116</v>
      </c>
      <c r="DD29" s="72">
        <f>+DC29/DC$5</f>
        <v>1.7171128018555859E-2</v>
      </c>
      <c r="DE29" s="17">
        <v>31</v>
      </c>
      <c r="DF29" s="72">
        <f>+DE29/DE$5</f>
        <v>1.0050577097652704E-3</v>
      </c>
      <c r="DG29" s="17">
        <v>1638</v>
      </c>
      <c r="DH29" s="72">
        <f>+DG29/DG$5</f>
        <v>1.7324533570250031E-2</v>
      </c>
      <c r="DI29" s="17">
        <v>377</v>
      </c>
      <c r="DJ29" s="72">
        <f>+DI29/DI$5</f>
        <v>2.5786593707250342E-2</v>
      </c>
      <c r="DK29" s="17">
        <v>1729</v>
      </c>
      <c r="DL29" s="72">
        <f>+DK29/DK$5</f>
        <v>2.6190620455647115E-2</v>
      </c>
      <c r="DM29" s="17">
        <v>0</v>
      </c>
      <c r="DN29" s="72">
        <f>+DM29/DM$5</f>
        <v>0</v>
      </c>
      <c r="DO29" s="17">
        <v>876063</v>
      </c>
      <c r="DP29" s="72">
        <f>+DO29/DO$5</f>
        <v>1.8931133855122281E-2</v>
      </c>
      <c r="DQ29" s="4"/>
      <c r="DR29" s="4"/>
    </row>
    <row r="30" spans="1:122" s="5" customFormat="1" x14ac:dyDescent="0.2">
      <c r="A30" s="6" t="s">
        <v>41</v>
      </c>
      <c r="B30" s="17">
        <v>4896146</v>
      </c>
      <c r="C30" s="54">
        <f>+CG30</f>
        <v>2825070</v>
      </c>
      <c r="D30" s="60">
        <f>+C30/B30</f>
        <v>0.57699872511971662</v>
      </c>
      <c r="E30" s="60">
        <f>+(B30-C30)/B30</f>
        <v>0.42300127488028338</v>
      </c>
      <c r="F30" s="17">
        <v>27345</v>
      </c>
      <c r="G30" s="72">
        <f>+F30/F$5</f>
        <v>5.677287176473006E-3</v>
      </c>
      <c r="H30" s="17">
        <v>3972</v>
      </c>
      <c r="I30" s="72">
        <f>+H30/H$5</f>
        <v>6.4563005008021609E-3</v>
      </c>
      <c r="J30" s="17">
        <v>8955</v>
      </c>
      <c r="K30" s="72">
        <f>+J30/J$5</f>
        <v>2.4132113011049033E-3</v>
      </c>
      <c r="L30" s="17">
        <v>10769</v>
      </c>
      <c r="M30" s="72">
        <f>+L30/L$5</f>
        <v>3.7678416169984971E-3</v>
      </c>
      <c r="N30" s="17">
        <v>62334</v>
      </c>
      <c r="O30" s="72">
        <f>+N30/N$5</f>
        <v>2.1817607545012684E-3</v>
      </c>
      <c r="P30" s="17">
        <v>9679</v>
      </c>
      <c r="Q30" s="72">
        <f>+P30/P$5</f>
        <v>2.6815132943938114E-3</v>
      </c>
      <c r="R30" s="17">
        <v>28840</v>
      </c>
      <c r="S30" s="72">
        <f>+R30/R$5</f>
        <v>8.9465610492665774E-3</v>
      </c>
      <c r="T30" s="17">
        <v>6289</v>
      </c>
      <c r="U30" s="72">
        <f>+T30/T$5</f>
        <v>8.4981433536384324E-3</v>
      </c>
      <c r="V30" s="17">
        <v>16383</v>
      </c>
      <c r="W30" s="72">
        <f>+V30/V$5</f>
        <v>1.1747816690174729E-2</v>
      </c>
      <c r="X30" s="17">
        <v>95726</v>
      </c>
      <c r="Y30" s="72">
        <f>+X30/X$5</f>
        <v>9.714690955795852E-3</v>
      </c>
      <c r="Z30" s="17">
        <v>178785</v>
      </c>
      <c r="AA30" s="72">
        <f>+Z30/Z$5</f>
        <v>2.3766807320897164E-2</v>
      </c>
      <c r="AB30" s="17">
        <v>4569</v>
      </c>
      <c r="AC30" s="72">
        <f>+AB30/AB$5</f>
        <v>3.602087933833216E-3</v>
      </c>
      <c r="AD30" s="17">
        <v>2016</v>
      </c>
      <c r="AE30" s="72">
        <f>+AD30/AD$5</f>
        <v>1.5275354170755122E-3</v>
      </c>
      <c r="AF30" s="17">
        <v>47356</v>
      </c>
      <c r="AG30" s="72">
        <f>+AF30/AF$5</f>
        <v>3.5336451053575584E-3</v>
      </c>
      <c r="AH30" s="17">
        <v>30139</v>
      </c>
      <c r="AI30" s="72">
        <f>+AH30/AH$5</f>
        <v>4.5963047777535125E-3</v>
      </c>
      <c r="AJ30" s="17">
        <v>11472</v>
      </c>
      <c r="AK30" s="72">
        <f>+AJ30/AJ$5</f>
        <v>3.1625591808221881E-3</v>
      </c>
      <c r="AL30" s="17">
        <v>7388</v>
      </c>
      <c r="AM30" s="72">
        <f>+AL30/AL$5</f>
        <v>2.4996861858503821E-3</v>
      </c>
      <c r="AN30" s="17">
        <v>23967</v>
      </c>
      <c r="AO30" s="72">
        <f>+AN30/AN$5</f>
        <v>5.3683358897904185E-3</v>
      </c>
      <c r="AP30" s="17">
        <v>17840</v>
      </c>
      <c r="AQ30" s="72">
        <f>+AP30/AP$5</f>
        <v>3.4253525626686877E-3</v>
      </c>
      <c r="AR30" s="17">
        <v>8758</v>
      </c>
      <c r="AS30" s="72">
        <f>+AR30/AR$5</f>
        <v>6.4940698420231126E-3</v>
      </c>
      <c r="AT30" s="17">
        <v>40509</v>
      </c>
      <c r="AU30" s="72">
        <f>+AT30/AT$5</f>
        <v>9.3363814647855776E-3</v>
      </c>
      <c r="AV30" s="17">
        <v>42850</v>
      </c>
      <c r="AW30" s="72">
        <f>+AV30/AV$5</f>
        <v>6.5698166829493863E-3</v>
      </c>
      <c r="AX30" s="17">
        <v>54180</v>
      </c>
      <c r="AY30" s="72">
        <f>+AX30/AX$5</f>
        <v>5.0715046587077681E-3</v>
      </c>
      <c r="AZ30" s="17">
        <v>11130</v>
      </c>
      <c r="BA30" s="72">
        <f>+AZ30/AZ$5</f>
        <v>2.1474944740124229E-3</v>
      </c>
      <c r="BB30" s="17">
        <v>10193</v>
      </c>
      <c r="BC30" s="72">
        <f>+BB30/BB$5</f>
        <v>2.9976387676184432E-3</v>
      </c>
      <c r="BD30" s="17">
        <v>15525</v>
      </c>
      <c r="BE30" s="17">
        <v>2074</v>
      </c>
      <c r="BF30" s="72">
        <f>+BE30/BE$5</f>
        <v>2.1343157634758267E-3</v>
      </c>
      <c r="BG30" s="17">
        <v>4523</v>
      </c>
      <c r="BH30" s="72">
        <f>+BG30/BG$5</f>
        <v>2.1754699529746412E-3</v>
      </c>
      <c r="BI30" s="17">
        <v>3203</v>
      </c>
      <c r="BJ30" s="72">
        <f>+BI30/BI$5</f>
        <v>2.8022747156605425E-3</v>
      </c>
      <c r="BK30" s="17">
        <v>7517</v>
      </c>
      <c r="BL30" s="72">
        <f>+BK30/BK$5</f>
        <v>7.8718636116114436E-3</v>
      </c>
      <c r="BM30" s="17">
        <v>74754</v>
      </c>
      <c r="BN30" s="72">
        <f>+BM30/BM$5</f>
        <v>9.6870216276616992E-3</v>
      </c>
      <c r="BO30" s="17">
        <v>3797</v>
      </c>
      <c r="BP30" s="72">
        <f>+BO30/BO$5</f>
        <v>2.106734949218089E-3</v>
      </c>
      <c r="BQ30" s="17">
        <v>188784</v>
      </c>
      <c r="BR30" s="72">
        <f>+BQ30/BQ$5</f>
        <v>9.2775552985227775E-3</v>
      </c>
      <c r="BS30" s="17">
        <v>264542</v>
      </c>
      <c r="BT30" s="72">
        <f>+BS30/BS$5</f>
        <v>3.4961279096844419E-2</v>
      </c>
      <c r="BU30" s="17">
        <v>2103</v>
      </c>
      <c r="BV30" s="72">
        <f>+BU30/BU$5</f>
        <v>2.1422568569027427E-3</v>
      </c>
      <c r="BW30" s="17">
        <v>92076</v>
      </c>
      <c r="BX30" s="72">
        <f>+BW30/BW$5</f>
        <v>7.3800424499118368E-3</v>
      </c>
      <c r="BY30" s="17">
        <v>11308</v>
      </c>
      <c r="BZ30" s="72">
        <f>+BY30/BY$5</f>
        <v>3.1525346707722847E-3</v>
      </c>
      <c r="CA30" s="17">
        <v>3746</v>
      </c>
      <c r="CB30" s="72">
        <f>+CA30/CA$5</f>
        <v>1.3442133517059236E-3</v>
      </c>
      <c r="CC30" s="17">
        <v>107212</v>
      </c>
      <c r="CD30" s="72">
        <f>+CC30/CC$5</f>
        <v>7.9506757317955833E-3</v>
      </c>
      <c r="CE30" s="17">
        <v>8764</v>
      </c>
      <c r="CF30" s="72">
        <f>+CE30/CE$5</f>
        <v>8.2267905754247628E-3</v>
      </c>
      <c r="CG30" s="20">
        <v>2825070</v>
      </c>
      <c r="CH30" s="72">
        <f>+CG30/CG$5</f>
        <v>0.72128464633673073</v>
      </c>
      <c r="CI30" s="20">
        <v>3835</v>
      </c>
      <c r="CJ30" s="72">
        <f>+CI30/CI$5</f>
        <v>3.6923035449002405E-3</v>
      </c>
      <c r="CK30" s="17">
        <v>41134</v>
      </c>
      <c r="CL30" s="72">
        <f>+CK30/CK$5</f>
        <v>7.3769634794217439E-3</v>
      </c>
      <c r="CM30" s="17">
        <v>48180</v>
      </c>
      <c r="CN30" s="72">
        <f>+CM30/CM$5</f>
        <v>2.4100437899654339E-3</v>
      </c>
      <c r="CO30" s="17">
        <v>4006</v>
      </c>
      <c r="CP30" s="72">
        <f>+CO30/CO$5</f>
        <v>1.5532026177241124E-3</v>
      </c>
      <c r="CQ30" s="17">
        <v>4806</v>
      </c>
      <c r="CR30" s="72">
        <f>+CQ30/CQ$5</f>
        <v>8.7970742314915484E-3</v>
      </c>
      <c r="CS30" s="17">
        <v>71119</v>
      </c>
      <c r="CT30" s="72">
        <f>+CS30/CS$5</f>
        <v>1.1446204496593291E-2</v>
      </c>
      <c r="CU30" s="17">
        <v>12388</v>
      </c>
      <c r="CV30" s="72">
        <f>+CU30/CU$5</f>
        <v>2.582503352167735E-3</v>
      </c>
      <c r="CW30" s="17">
        <v>31824</v>
      </c>
      <c r="CX30" s="72">
        <f>+CW30/CW$5</f>
        <v>1.3711703505954707E-2</v>
      </c>
      <c r="CY30" s="17">
        <v>15519</v>
      </c>
      <c r="CZ30" s="72">
        <f>+CY30/CY$5</f>
        <v>2.7554122838229123E-3</v>
      </c>
      <c r="DA30" s="17">
        <v>1892</v>
      </c>
      <c r="DB30" s="72">
        <f>+DA30/DA$5</f>
        <v>3.4614673914037785E-3</v>
      </c>
      <c r="DC30" s="17">
        <v>11223</v>
      </c>
      <c r="DD30" s="72">
        <f>+DC30/DC$5</f>
        <v>6.6187515370329849E-3</v>
      </c>
      <c r="DE30" s="17">
        <v>0</v>
      </c>
      <c r="DF30" s="72">
        <f>+DE30/DE$5</f>
        <v>0</v>
      </c>
      <c r="DG30" s="17">
        <v>962</v>
      </c>
      <c r="DH30" s="72">
        <f>+DG30/DG$5</f>
        <v>1.0174726065067479E-2</v>
      </c>
      <c r="DI30" s="17">
        <v>385</v>
      </c>
      <c r="DJ30" s="72">
        <f>+DI30/DI$5</f>
        <v>2.6333789329685362E-2</v>
      </c>
      <c r="DK30" s="17">
        <v>891</v>
      </c>
      <c r="DL30" s="72">
        <f>+DK30/DK$5</f>
        <v>1.3496728065923412E-2</v>
      </c>
      <c r="DM30" s="17">
        <v>0</v>
      </c>
      <c r="DN30" s="72">
        <f>+DM30/DM$5</f>
        <v>0</v>
      </c>
      <c r="DO30" s="17">
        <v>271540</v>
      </c>
      <c r="DP30" s="72">
        <f>+DO30/DO$5</f>
        <v>5.8677972783006526E-3</v>
      </c>
      <c r="DQ30" s="4"/>
      <c r="DR30" s="4"/>
    </row>
    <row r="31" spans="1:122" s="5" customFormat="1" x14ac:dyDescent="0.2">
      <c r="A31" s="6" t="s">
        <v>16</v>
      </c>
      <c r="B31" s="16">
        <v>2911641</v>
      </c>
      <c r="C31" s="54">
        <f>+AL31</f>
        <v>1706031</v>
      </c>
      <c r="D31" s="60">
        <f>+C31/B31</f>
        <v>0.5859345297033528</v>
      </c>
      <c r="E31" s="60">
        <f>+(B31-C31)/B31</f>
        <v>0.41406547029664714</v>
      </c>
      <c r="F31" s="17">
        <v>5804</v>
      </c>
      <c r="G31" s="72">
        <f>+F31/F$5</f>
        <v>1.2050091341104161E-3</v>
      </c>
      <c r="H31" s="20">
        <v>2839</v>
      </c>
      <c r="I31" s="72">
        <f>+H31/H$5</f>
        <v>4.6146619138412222E-3</v>
      </c>
      <c r="J31" s="17">
        <v>12544</v>
      </c>
      <c r="K31" s="72">
        <f>+J31/J$5</f>
        <v>3.3803821955399114E-3</v>
      </c>
      <c r="L31" s="17">
        <v>19583</v>
      </c>
      <c r="M31" s="72">
        <f>+L31/L$5</f>
        <v>6.8516707573295175E-3</v>
      </c>
      <c r="N31" s="17">
        <v>75876</v>
      </c>
      <c r="O31" s="72">
        <f>+N31/N$5</f>
        <v>2.6557461258468612E-3</v>
      </c>
      <c r="P31" s="17">
        <v>41558</v>
      </c>
      <c r="Q31" s="72">
        <f>+P31/P$5</f>
        <v>1.1513413522927783E-2</v>
      </c>
      <c r="R31" s="17">
        <v>4254</v>
      </c>
      <c r="S31" s="72">
        <f>+R31/R$5</f>
        <v>1.3196487761296817E-3</v>
      </c>
      <c r="T31" s="17">
        <v>1501</v>
      </c>
      <c r="U31" s="72">
        <f>+T31/T$5</f>
        <v>2.0282577792671789E-3</v>
      </c>
      <c r="V31" s="17">
        <v>2456</v>
      </c>
      <c r="W31" s="72">
        <f>+V31/V$5</f>
        <v>1.7611327468149383E-3</v>
      </c>
      <c r="X31" s="17">
        <v>15527</v>
      </c>
      <c r="Y31" s="72">
        <f>+X31/X$5</f>
        <v>1.575747513430439E-3</v>
      </c>
      <c r="Z31" s="17">
        <v>12601</v>
      </c>
      <c r="AA31" s="72">
        <f>+Z31/Z$5</f>
        <v>1.6751155804492835E-3</v>
      </c>
      <c r="AB31" s="17">
        <v>3547</v>
      </c>
      <c r="AC31" s="72">
        <f>+AB31/AB$5</f>
        <v>2.7963681114699973E-3</v>
      </c>
      <c r="AD31" s="17">
        <v>3124</v>
      </c>
      <c r="AE31" s="72">
        <f>+AD31/AD$5</f>
        <v>2.3670737316189979E-3</v>
      </c>
      <c r="AF31" s="17">
        <v>42332</v>
      </c>
      <c r="AG31" s="72">
        <f>+AF31/AF$5</f>
        <v>3.1587605498774427E-3</v>
      </c>
      <c r="AH31" s="17">
        <v>14331</v>
      </c>
      <c r="AI31" s="72">
        <f>+AH31/AH$5</f>
        <v>2.1855285102354289E-3</v>
      </c>
      <c r="AJ31" s="17">
        <v>41572</v>
      </c>
      <c r="AK31" s="72">
        <f>+AJ31/AJ$5</f>
        <v>1.146041756146618E-2</v>
      </c>
      <c r="AL31" s="20">
        <v>1706031</v>
      </c>
      <c r="AM31" s="72">
        <f>+AL31/AL$5</f>
        <v>0.57722551750575435</v>
      </c>
      <c r="AN31" s="20">
        <v>9344</v>
      </c>
      <c r="AO31" s="72">
        <f>+AN31/AN$5</f>
        <v>2.0929499125548322E-3</v>
      </c>
      <c r="AP31" s="17">
        <v>10739</v>
      </c>
      <c r="AQ31" s="72">
        <f>+AP31/AP$5</f>
        <v>2.0619316799607083E-3</v>
      </c>
      <c r="AR31" s="17">
        <v>1743</v>
      </c>
      <c r="AS31" s="72">
        <f>+AR31/AR$5</f>
        <v>1.2924370557942778E-3</v>
      </c>
      <c r="AT31" s="17">
        <v>7719</v>
      </c>
      <c r="AU31" s="72">
        <f>+AT31/AT$5</f>
        <v>1.7790498044059312E-3</v>
      </c>
      <c r="AV31" s="17">
        <v>6511</v>
      </c>
      <c r="AW31" s="72">
        <f>+AV31/AV$5</f>
        <v>9.9827482900078073E-4</v>
      </c>
      <c r="AX31" s="17">
        <v>20343</v>
      </c>
      <c r="AY31" s="72">
        <f>+AX31/AX$5</f>
        <v>1.9042011678127007E-3</v>
      </c>
      <c r="AZ31" s="17">
        <v>15584</v>
      </c>
      <c r="BA31" s="72">
        <f>+AZ31/AZ$5</f>
        <v>3.0068781566046357E-3</v>
      </c>
      <c r="BB31" s="17">
        <v>9196</v>
      </c>
      <c r="BC31" s="72">
        <f>+BB31/BB$5</f>
        <v>2.7044330527832045E-3</v>
      </c>
      <c r="BD31" s="17">
        <v>225815</v>
      </c>
      <c r="BE31" s="17">
        <v>3748</v>
      </c>
      <c r="BF31" s="72">
        <f>+BE31/BE$5</f>
        <v>3.8569987856834132E-3</v>
      </c>
      <c r="BG31" s="17">
        <v>47987</v>
      </c>
      <c r="BH31" s="72">
        <f>+BG31/BG$5</f>
        <v>2.3080759812822045E-2</v>
      </c>
      <c r="BI31" s="17">
        <v>5063</v>
      </c>
      <c r="BJ31" s="72">
        <f>+BI31/BI$5</f>
        <v>4.4295713035870515E-3</v>
      </c>
      <c r="BK31" s="17">
        <v>1324</v>
      </c>
      <c r="BL31" s="72">
        <f>+BK31/BK$5</f>
        <v>1.3865035814518494E-3</v>
      </c>
      <c r="BM31" s="17">
        <v>7450</v>
      </c>
      <c r="BN31" s="72">
        <f>+BM31/BM$5</f>
        <v>9.6541069542873499E-4</v>
      </c>
      <c r="BO31" s="17">
        <v>10491</v>
      </c>
      <c r="BP31" s="72">
        <f>+BO31/BO$5</f>
        <v>5.820847077231228E-3</v>
      </c>
      <c r="BQ31" s="17">
        <v>21803</v>
      </c>
      <c r="BR31" s="72">
        <f>+BQ31/BQ$5</f>
        <v>1.0714813658662394E-3</v>
      </c>
      <c r="BS31" s="17">
        <v>8553</v>
      </c>
      <c r="BT31" s="72">
        <f>+BS31/BS$5</f>
        <v>1.1303453520246701E-3</v>
      </c>
      <c r="BU31" s="17">
        <v>6059</v>
      </c>
      <c r="BV31" s="72">
        <f>+BU31/BU$5</f>
        <v>6.1721038021748543E-3</v>
      </c>
      <c r="BW31" s="17">
        <v>22348</v>
      </c>
      <c r="BX31" s="72">
        <f>+BW31/BW$5</f>
        <v>1.7912288617080428E-3</v>
      </c>
      <c r="BY31" s="17">
        <v>67973</v>
      </c>
      <c r="BZ31" s="72">
        <f>+BY31/BY$5</f>
        <v>1.8950056524266404E-2</v>
      </c>
      <c r="CA31" s="17">
        <v>6674</v>
      </c>
      <c r="CB31" s="72">
        <f>+CA31/CA$5</f>
        <v>2.3948958647318033E-3</v>
      </c>
      <c r="CC31" s="17">
        <v>16244</v>
      </c>
      <c r="CD31" s="72">
        <f>+CC31/CC$5</f>
        <v>1.2046298603448071E-3</v>
      </c>
      <c r="CE31" s="17">
        <v>1772</v>
      </c>
      <c r="CF31" s="72">
        <f>+CE31/CE$5</f>
        <v>1.6633812071716887E-3</v>
      </c>
      <c r="CG31" s="17">
        <v>5160</v>
      </c>
      <c r="CH31" s="72">
        <f>+CG31/CG$5</f>
        <v>1.317428869053698E-3</v>
      </c>
      <c r="CI31" s="17">
        <v>10403</v>
      </c>
      <c r="CJ31" s="72">
        <f>+CI31/CI$5</f>
        <v>1.0015914935488188E-2</v>
      </c>
      <c r="CK31" s="17">
        <v>9476</v>
      </c>
      <c r="CL31" s="72">
        <f>+CK31/CK$5</f>
        <v>1.6994239784849624E-3</v>
      </c>
      <c r="CM31" s="17">
        <v>69567</v>
      </c>
      <c r="CN31" s="72">
        <f>+CM31/CM$5</f>
        <v>3.4798571261213233E-3</v>
      </c>
      <c r="CO31" s="17">
        <v>6910</v>
      </c>
      <c r="CP31" s="72">
        <f>+CO31/CO$5</f>
        <v>2.6791388138975576E-3</v>
      </c>
      <c r="CQ31" s="17">
        <v>664</v>
      </c>
      <c r="CR31" s="72">
        <f>+CQ31/CQ$5</f>
        <v>1.215409340347563E-3</v>
      </c>
      <c r="CS31" s="17">
        <v>9141</v>
      </c>
      <c r="CT31" s="72">
        <f>+CS31/CS$5</f>
        <v>1.4711927235107251E-3</v>
      </c>
      <c r="CU31" s="17">
        <v>10193</v>
      </c>
      <c r="CV31" s="72">
        <f>+CU31/CU$5</f>
        <v>2.1249157788703361E-3</v>
      </c>
      <c r="CW31" s="17">
        <v>4213</v>
      </c>
      <c r="CX31" s="72">
        <f>+CW31/CW$5</f>
        <v>1.8152151480199592E-3</v>
      </c>
      <c r="CY31" s="17">
        <v>11337</v>
      </c>
      <c r="CZ31" s="72">
        <f>+CY31/CY$5</f>
        <v>2.0128944559379054E-3</v>
      </c>
      <c r="DA31" s="17">
        <v>3178</v>
      </c>
      <c r="DB31" s="72">
        <f>+DA31/DA$5</f>
        <v>5.8142406817553961E-3</v>
      </c>
      <c r="DC31" s="17">
        <v>2562</v>
      </c>
      <c r="DD31" s="72">
        <f>+DC31/DC$5</f>
        <v>1.5109365978685297E-3</v>
      </c>
      <c r="DE31" s="17">
        <v>72</v>
      </c>
      <c r="DF31" s="72">
        <f>+DE31/DE$5</f>
        <v>2.3343275839709508E-3</v>
      </c>
      <c r="DG31" s="17">
        <v>1074</v>
      </c>
      <c r="DH31" s="72">
        <f>+DG31/DG$5</f>
        <v>1.1359309557050386E-2</v>
      </c>
      <c r="DI31" s="17">
        <v>0</v>
      </c>
      <c r="DJ31" s="72">
        <f>+DI31/DI$5</f>
        <v>0</v>
      </c>
      <c r="DK31" s="17">
        <v>227</v>
      </c>
      <c r="DL31" s="72">
        <f>+DK31/DK$5</f>
        <v>3.4385603490063015E-3</v>
      </c>
      <c r="DM31" s="17">
        <v>0</v>
      </c>
      <c r="DN31" s="72">
        <f>+DM31/DM$5</f>
        <v>0</v>
      </c>
      <c r="DO31" s="17">
        <v>227501</v>
      </c>
      <c r="DP31" s="72">
        <f>+DO31/DO$5</f>
        <v>4.9161440252289785E-3</v>
      </c>
      <c r="DQ31" s="4"/>
      <c r="DR31" s="4"/>
    </row>
    <row r="32" spans="1:122" s="5" customFormat="1" x14ac:dyDescent="0.2">
      <c r="A32" s="6" t="s">
        <v>44</v>
      </c>
      <c r="B32" s="17">
        <v>27469114</v>
      </c>
      <c r="C32" s="54">
        <f>+CM32</f>
        <v>16385439</v>
      </c>
      <c r="D32" s="60">
        <f>+C32/B32</f>
        <v>0.59650409547246408</v>
      </c>
      <c r="E32" s="60">
        <f>+(B32-C32)/B32</f>
        <v>0.40349590452753592</v>
      </c>
      <c r="F32" s="17">
        <v>100617</v>
      </c>
      <c r="G32" s="72">
        <f>+F32/F$5</f>
        <v>2.0889800835077143E-2</v>
      </c>
      <c r="H32" s="17">
        <v>22556</v>
      </c>
      <c r="I32" s="72">
        <f>+H32/H$5</f>
        <v>3.6663724596196767E-2</v>
      </c>
      <c r="J32" s="17">
        <v>102080</v>
      </c>
      <c r="K32" s="72">
        <f>+J32/J$5</f>
        <v>2.7508722458602849E-2</v>
      </c>
      <c r="L32" s="17">
        <v>170403</v>
      </c>
      <c r="M32" s="72">
        <f>+L32/L$5</f>
        <v>5.9620346834561695E-2</v>
      </c>
      <c r="N32" s="17">
        <v>735488</v>
      </c>
      <c r="O32" s="72">
        <f>+N32/N$5</f>
        <v>2.5742914842728351E-2</v>
      </c>
      <c r="P32" s="17">
        <v>126029</v>
      </c>
      <c r="Q32" s="72">
        <f>+P32/P$5</f>
        <v>3.4915635807331098E-2</v>
      </c>
      <c r="R32" s="17">
        <v>44487</v>
      </c>
      <c r="S32" s="72">
        <f>+R32/R$5</f>
        <v>1.3800473696210895E-2</v>
      </c>
      <c r="T32" s="17">
        <v>15350</v>
      </c>
      <c r="U32" s="72">
        <f>+T32/T$5</f>
        <v>2.0742009934544434E-2</v>
      </c>
      <c r="V32" s="17">
        <v>26722</v>
      </c>
      <c r="W32" s="72">
        <f>+V32/V$5</f>
        <v>1.9161640578334194E-2</v>
      </c>
      <c r="X32" s="17">
        <v>204884</v>
      </c>
      <c r="Y32" s="72">
        <f>+X32/X$5</f>
        <v>2.0792519710290596E-2</v>
      </c>
      <c r="Z32" s="17">
        <v>134841</v>
      </c>
      <c r="AA32" s="72">
        <f>+Z32/Z$5</f>
        <v>1.7925105942652318E-2</v>
      </c>
      <c r="AB32" s="17">
        <v>33110</v>
      </c>
      <c r="AC32" s="72">
        <f>+AB32/AB$5</f>
        <v>2.6103114793000173E-2</v>
      </c>
      <c r="AD32" s="17">
        <v>27334</v>
      </c>
      <c r="AE32" s="72">
        <f>+AD32/AD$5</f>
        <v>2.0711137445606174E-2</v>
      </c>
      <c r="AF32" s="17">
        <v>340855</v>
      </c>
      <c r="AG32" s="72">
        <f>+AF32/AF$5</f>
        <v>2.543417101078323E-2</v>
      </c>
      <c r="AH32" s="17">
        <v>140888</v>
      </c>
      <c r="AI32" s="72">
        <f>+AH32/AH$5</f>
        <v>2.1485921481407377E-2</v>
      </c>
      <c r="AJ32" s="17">
        <v>95689</v>
      </c>
      <c r="AK32" s="72">
        <f>+AJ32/AJ$5</f>
        <v>2.6379195036061225E-2</v>
      </c>
      <c r="AL32" s="17">
        <v>148071</v>
      </c>
      <c r="AM32" s="72">
        <f>+AL32/AL$5</f>
        <v>5.0098948731057386E-2</v>
      </c>
      <c r="AN32" s="17">
        <v>69531</v>
      </c>
      <c r="AO32" s="72">
        <f>+AN32/AN$5</f>
        <v>1.5574154577252789E-2</v>
      </c>
      <c r="AP32" s="17">
        <v>524245</v>
      </c>
      <c r="AQ32" s="72">
        <f>+AP32/AP$5</f>
        <v>0.10065717232153847</v>
      </c>
      <c r="AR32" s="17">
        <v>51788</v>
      </c>
      <c r="AS32" s="72">
        <f>+AR32/AR$5</f>
        <v>3.8400877937736125E-2</v>
      </c>
      <c r="AT32" s="17">
        <v>65576</v>
      </c>
      <c r="AU32" s="72">
        <f>+AT32/AT$5</f>
        <v>1.511374141387788E-2</v>
      </c>
      <c r="AV32" s="17">
        <v>80758</v>
      </c>
      <c r="AW32" s="72">
        <f>+AV32/AV$5</f>
        <v>1.2381919619174481E-2</v>
      </c>
      <c r="AX32" s="17">
        <v>212543</v>
      </c>
      <c r="AY32" s="72">
        <f>+AX32/AX$5</f>
        <v>1.989503164776163E-2</v>
      </c>
      <c r="AZ32" s="17">
        <v>89665</v>
      </c>
      <c r="BA32" s="72">
        <f>+AZ32/AZ$5</f>
        <v>1.7300547350613107E-2</v>
      </c>
      <c r="BB32" s="17">
        <v>134658</v>
      </c>
      <c r="BC32" s="72">
        <f>+BB32/BB$5</f>
        <v>3.9601299045419827E-2</v>
      </c>
      <c r="BD32" s="17">
        <v>177947</v>
      </c>
      <c r="BE32" s="17">
        <v>18445</v>
      </c>
      <c r="BF32" s="72">
        <f>+BE32/BE$5</f>
        <v>1.898141478173174E-2</v>
      </c>
      <c r="BG32" s="17">
        <v>66505</v>
      </c>
      <c r="BH32" s="72">
        <f>+BG32/BG$5</f>
        <v>3.1987536861060914E-2</v>
      </c>
      <c r="BI32" s="17">
        <v>27039</v>
      </c>
      <c r="BJ32" s="72">
        <f>+BI32/BI$5</f>
        <v>2.3656167979002624E-2</v>
      </c>
      <c r="BK32" s="17">
        <v>11621</v>
      </c>
      <c r="BL32" s="72">
        <f>+BK32/BK$5</f>
        <v>1.216960583085494E-2</v>
      </c>
      <c r="BM32" s="17">
        <v>112844</v>
      </c>
      <c r="BN32" s="72">
        <f>+BM32/BM$5</f>
        <v>1.4622926780531566E-2</v>
      </c>
      <c r="BO32" s="17">
        <v>149385</v>
      </c>
      <c r="BP32" s="72">
        <f>+BO32/BO$5</f>
        <v>8.2885067260717468E-2</v>
      </c>
      <c r="BQ32" s="17">
        <v>301824</v>
      </c>
      <c r="BR32" s="72">
        <f>+BQ32/BQ$5</f>
        <v>1.483276575568554E-2</v>
      </c>
      <c r="BS32" s="17">
        <v>93353</v>
      </c>
      <c r="BT32" s="72">
        <f>+BS32/BS$5</f>
        <v>1.233732370484731E-2</v>
      </c>
      <c r="BU32" s="17">
        <v>21623</v>
      </c>
      <c r="BV32" s="72">
        <f>+BU32/BU$5</f>
        <v>2.202663814398859E-2</v>
      </c>
      <c r="BW32" s="17">
        <v>212086</v>
      </c>
      <c r="BX32" s="72">
        <f>+BW32/BW$5</f>
        <v>1.6999040825318237E-2</v>
      </c>
      <c r="BY32" s="17">
        <v>336457</v>
      </c>
      <c r="BZ32" s="72">
        <f>+BY32/BY$5</f>
        <v>9.3800173127346176E-2</v>
      </c>
      <c r="CA32" s="17">
        <v>40097</v>
      </c>
      <c r="CB32" s="72">
        <f>+CA32/CA$5</f>
        <v>1.4388393690163488E-2</v>
      </c>
      <c r="CC32" s="17">
        <v>158650</v>
      </c>
      <c r="CD32" s="72">
        <f>+CC32/CC$5</f>
        <v>1.1765238078287592E-2</v>
      </c>
      <c r="CE32" s="17">
        <v>15744</v>
      </c>
      <c r="CF32" s="72">
        <f>+CE32/CE$5</f>
        <v>1.4778935511123628E-2</v>
      </c>
      <c r="CG32" s="17">
        <v>47622</v>
      </c>
      <c r="CH32" s="72">
        <f>+CG32/CG$5</f>
        <v>1.2158642946138606E-2</v>
      </c>
      <c r="CI32" s="17">
        <v>20940</v>
      </c>
      <c r="CJ32" s="72">
        <f>+CI32/CI$5</f>
        <v>2.0160843867069369E-2</v>
      </c>
      <c r="CK32" s="17">
        <v>113321</v>
      </c>
      <c r="CL32" s="72">
        <f>+CK32/CK$5</f>
        <v>2.0322965878629636E-2</v>
      </c>
      <c r="CM32" s="20">
        <v>16385439</v>
      </c>
      <c r="CN32" s="72">
        <f>+CM32/CM$5</f>
        <v>0.81962693042356649</v>
      </c>
      <c r="CO32" s="20">
        <v>48191</v>
      </c>
      <c r="CP32" s="72">
        <f>+CO32/CO$5</f>
        <v>1.8684569982711608E-2</v>
      </c>
      <c r="CQ32" s="17">
        <v>7146</v>
      </c>
      <c r="CR32" s="72">
        <f>+CQ32/CQ$5</f>
        <v>1.3080293894764587E-2</v>
      </c>
      <c r="CS32" s="17">
        <v>105631</v>
      </c>
      <c r="CT32" s="72">
        <f>+CS32/CS$5</f>
        <v>1.7000717490117209E-2</v>
      </c>
      <c r="CU32" s="17">
        <v>89247</v>
      </c>
      <c r="CV32" s="72">
        <f>+CU32/CU$5</f>
        <v>1.8605156334429596E-2</v>
      </c>
      <c r="CW32" s="17">
        <v>34207</v>
      </c>
      <c r="CX32" s="72">
        <f>+CW32/CW$5</f>
        <v>1.4738443999126214E-2</v>
      </c>
      <c r="CY32" s="17">
        <v>89667</v>
      </c>
      <c r="CZ32" s="72">
        <f>+CY32/CY$5</f>
        <v>1.5920455780240289E-2</v>
      </c>
      <c r="DA32" s="17">
        <v>23870</v>
      </c>
      <c r="DB32" s="72">
        <f>+DA32/DA$5</f>
        <v>4.3670838600849998E-2</v>
      </c>
      <c r="DC32" s="17">
        <v>70281</v>
      </c>
      <c r="DD32" s="72">
        <f>+DC32/DC$5</f>
        <v>4.1448140138484829E-2</v>
      </c>
      <c r="DE32" s="17">
        <v>1183</v>
      </c>
      <c r="DF32" s="72">
        <f>+DE32/DE$5</f>
        <v>3.8354299053300477E-2</v>
      </c>
      <c r="DG32" s="17">
        <v>6528</v>
      </c>
      <c r="DH32" s="72">
        <f>+DG32/DG$5</f>
        <v>6.9044294961289499E-2</v>
      </c>
      <c r="DI32" s="17">
        <v>726</v>
      </c>
      <c r="DJ32" s="72">
        <f>+DI32/DI$5</f>
        <v>4.9658002735978111E-2</v>
      </c>
      <c r="DK32" s="17">
        <v>8186</v>
      </c>
      <c r="DL32" s="72">
        <f>+DK32/DK$5</f>
        <v>0.12400024236548715</v>
      </c>
      <c r="DM32" s="17">
        <v>0</v>
      </c>
      <c r="DN32" s="72">
        <f>+DM32/DM$5</f>
        <v>0</v>
      </c>
      <c r="DO32" s="17">
        <v>4975141</v>
      </c>
      <c r="DP32" s="72">
        <f>+DO32/DO$5</f>
        <v>0.10750946018620457</v>
      </c>
      <c r="DQ32" s="4"/>
      <c r="DR32" s="4"/>
    </row>
    <row r="33" spans="1:122" x14ac:dyDescent="0.2">
      <c r="A33" s="6" t="s">
        <v>43</v>
      </c>
      <c r="B33" s="17">
        <v>6600299</v>
      </c>
      <c r="C33" s="54">
        <f>+CK33</f>
        <v>3967826</v>
      </c>
      <c r="D33" s="60">
        <f>+C33/B33</f>
        <v>0.60115852327296082</v>
      </c>
      <c r="E33" s="60">
        <f>+(B33-C33)/B33</f>
        <v>0.39884147672703918</v>
      </c>
      <c r="F33" s="17">
        <v>118387</v>
      </c>
      <c r="G33" s="72">
        <f>+F33/F$5</f>
        <v>2.4579155127486187E-2</v>
      </c>
      <c r="H33" s="17">
        <v>8429</v>
      </c>
      <c r="I33" s="72">
        <f>+H33/H$5</f>
        <v>1.3700945851274274E-2</v>
      </c>
      <c r="J33" s="17">
        <v>13239</v>
      </c>
      <c r="K33" s="72">
        <f>+J33/J$5</f>
        <v>3.5676721848495602E-3</v>
      </c>
      <c r="L33" s="17">
        <v>53834</v>
      </c>
      <c r="M33" s="72">
        <f>+L33/L$5</f>
        <v>1.8835359421440906E-2</v>
      </c>
      <c r="N33" s="17">
        <v>111796</v>
      </c>
      <c r="O33" s="72">
        <f>+N33/N$5</f>
        <v>3.9129868981651076E-3</v>
      </c>
      <c r="P33" s="17">
        <v>17970</v>
      </c>
      <c r="Q33" s="72">
        <f>+P33/P$5</f>
        <v>4.9784888831756165E-3</v>
      </c>
      <c r="R33" s="17">
        <v>14806</v>
      </c>
      <c r="S33" s="72">
        <f>+R33/R$5</f>
        <v>4.5930229852788121E-3</v>
      </c>
      <c r="T33" s="17">
        <v>4010</v>
      </c>
      <c r="U33" s="72">
        <f>+T33/T$5</f>
        <v>5.4185967320862002E-3</v>
      </c>
      <c r="V33" s="17">
        <v>7058</v>
      </c>
      <c r="W33" s="72">
        <f>+V33/V$5</f>
        <v>5.061105426311008E-3</v>
      </c>
      <c r="X33" s="17">
        <v>137487</v>
      </c>
      <c r="Y33" s="72">
        <f>+X33/X$5</f>
        <v>1.3952778925678545E-2</v>
      </c>
      <c r="Z33" s="17">
        <v>109186</v>
      </c>
      <c r="AA33" s="72">
        <f>+Z33/Z$5</f>
        <v>1.4514655167600624E-2</v>
      </c>
      <c r="AB33" s="17">
        <v>5443</v>
      </c>
      <c r="AC33" s="72">
        <f>+AB33/AB$5</f>
        <v>4.2911281733101761E-3</v>
      </c>
      <c r="AD33" s="17">
        <v>3829</v>
      </c>
      <c r="AE33" s="72">
        <f>+AD33/AD$5</f>
        <v>2.9012565039593929E-3</v>
      </c>
      <c r="AF33" s="17">
        <v>141834</v>
      </c>
      <c r="AG33" s="72">
        <f>+AF33/AF$5</f>
        <v>1.0583474530646253E-2</v>
      </c>
      <c r="AH33" s="17">
        <v>94414</v>
      </c>
      <c r="AI33" s="72">
        <f>+AH33/AH$5</f>
        <v>1.4398471060314548E-2</v>
      </c>
      <c r="AJ33" s="17">
        <v>18701</v>
      </c>
      <c r="AK33" s="72">
        <f>+AJ33/AJ$5</f>
        <v>5.1554235739675507E-3</v>
      </c>
      <c r="AL33" s="17">
        <v>20875</v>
      </c>
      <c r="AM33" s="72">
        <f>+AL33/AL$5</f>
        <v>7.0629330170041589E-3</v>
      </c>
      <c r="AN33" s="17">
        <v>137972</v>
      </c>
      <c r="AO33" s="72">
        <f>+AN33/AN$5</f>
        <v>3.0904161529860374E-2</v>
      </c>
      <c r="AP33" s="17">
        <v>42679</v>
      </c>
      <c r="AQ33" s="72">
        <f>+AP33/AP$5</f>
        <v>8.1945415931691089E-3</v>
      </c>
      <c r="AR33" s="17">
        <v>5738</v>
      </c>
      <c r="AS33" s="72">
        <f>+AR33/AR$5</f>
        <v>4.2547354137392806E-3</v>
      </c>
      <c r="AT33" s="17">
        <v>33865</v>
      </c>
      <c r="AU33" s="72">
        <f>+AT33/AT$5</f>
        <v>7.8050941347592778E-3</v>
      </c>
      <c r="AV33" s="17">
        <v>25583</v>
      </c>
      <c r="AW33" s="72">
        <f>+AV33/AV$5</f>
        <v>3.9224182076988134E-3</v>
      </c>
      <c r="AX33" s="17">
        <v>132406</v>
      </c>
      <c r="AY33" s="72">
        <f>+AX33/AX$5</f>
        <v>1.2393828826889271E-2</v>
      </c>
      <c r="AZ33" s="17">
        <v>15194</v>
      </c>
      <c r="BA33" s="72">
        <f>+AZ33/AZ$5</f>
        <v>2.9316290240920711E-3</v>
      </c>
      <c r="BB33" s="17">
        <v>127838</v>
      </c>
      <c r="BC33" s="72">
        <f>+BB33/BB$5</f>
        <v>3.7595619030197834E-2</v>
      </c>
      <c r="BD33" s="17">
        <v>50225</v>
      </c>
      <c r="BE33" s="17">
        <v>3545</v>
      </c>
      <c r="BF33" s="72">
        <f>+BE33/BE$5</f>
        <v>3.6480951694897812E-3</v>
      </c>
      <c r="BG33" s="17">
        <v>9907</v>
      </c>
      <c r="BH33" s="72">
        <f>+BG33/BG$5</f>
        <v>4.7650631934821512E-3</v>
      </c>
      <c r="BI33" s="17">
        <v>5079</v>
      </c>
      <c r="BJ33" s="72">
        <f>+BI33/BI$5</f>
        <v>4.4435695538057743E-3</v>
      </c>
      <c r="BK33" s="17">
        <v>5124</v>
      </c>
      <c r="BL33" s="72">
        <f>+BK33/BK$5</f>
        <v>5.3658945251958282E-3</v>
      </c>
      <c r="BM33" s="17">
        <v>37068</v>
      </c>
      <c r="BN33" s="72">
        <f>+BM33/BM$5</f>
        <v>4.8034689474029998E-3</v>
      </c>
      <c r="BO33" s="17">
        <v>8024</v>
      </c>
      <c r="BP33" s="72">
        <f>+BO33/BO$5</f>
        <v>4.4520519443049635E-3</v>
      </c>
      <c r="BQ33" s="17">
        <v>88625</v>
      </c>
      <c r="BR33" s="72">
        <f>+BQ33/BQ$5</f>
        <v>4.355365594179492E-3</v>
      </c>
      <c r="BS33" s="17">
        <v>81454</v>
      </c>
      <c r="BT33" s="72">
        <f>+BS33/BS$5</f>
        <v>1.0764778475835086E-2</v>
      </c>
      <c r="BU33" s="17">
        <v>4030</v>
      </c>
      <c r="BV33" s="72">
        <f>+BU33/BU$5</f>
        <v>4.1052283087579904E-3</v>
      </c>
      <c r="BW33" s="17">
        <v>131538</v>
      </c>
      <c r="BX33" s="72">
        <f>+BW33/BW$5</f>
        <v>1.0542986486994475E-2</v>
      </c>
      <c r="BY33" s="17">
        <v>22359</v>
      </c>
      <c r="BZ33" s="72">
        <f>+BY33/BY$5</f>
        <v>6.2334208262997447E-3</v>
      </c>
      <c r="CA33" s="17">
        <v>9034</v>
      </c>
      <c r="CB33" s="72">
        <f>+CA33/CA$5</f>
        <v>3.2417574530996568E-3</v>
      </c>
      <c r="CC33" s="17">
        <v>60760</v>
      </c>
      <c r="CD33" s="72">
        <f>+CC33/CC$5</f>
        <v>4.5058674165569124E-3</v>
      </c>
      <c r="CE33" s="17">
        <v>7461</v>
      </c>
      <c r="CF33" s="72">
        <f>+CE33/CE$5</f>
        <v>7.0036609405801182E-3</v>
      </c>
      <c r="CG33" s="17">
        <v>30839</v>
      </c>
      <c r="CH33" s="72">
        <f>+CG33/CG$5</f>
        <v>7.8736800179742238E-3</v>
      </c>
      <c r="CI33" s="17">
        <v>6210</v>
      </c>
      <c r="CJ33" s="72">
        <f>+CI33/CI$5</f>
        <v>5.9789322069962172E-3</v>
      </c>
      <c r="CK33" s="20">
        <v>3967826</v>
      </c>
      <c r="CL33" s="72">
        <f>+CK33/CK$5</f>
        <v>0.71158913537949287</v>
      </c>
      <c r="CM33" s="20">
        <v>93893</v>
      </c>
      <c r="CN33" s="72">
        <f>+CM33/CM$5</f>
        <v>4.6966841338983911E-3</v>
      </c>
      <c r="CO33" s="17">
        <v>6528</v>
      </c>
      <c r="CP33" s="72">
        <f>+CO33/CO$5</f>
        <v>2.5310301269353482E-3</v>
      </c>
      <c r="CQ33" s="17">
        <v>4707</v>
      </c>
      <c r="CR33" s="72">
        <f>+CQ33/CQ$5</f>
        <v>8.615861091891535E-3</v>
      </c>
      <c r="CS33" s="17">
        <v>90909</v>
      </c>
      <c r="CT33" s="72">
        <f>+CS33/CS$5</f>
        <v>1.4631294092729079E-2</v>
      </c>
      <c r="CU33" s="17">
        <v>14818</v>
      </c>
      <c r="CV33" s="72">
        <f>+CU33/CU$5</f>
        <v>3.0890809390072245E-3</v>
      </c>
      <c r="CW33" s="17">
        <v>33917</v>
      </c>
      <c r="CX33" s="72">
        <f>+CW33/CW$5</f>
        <v>1.4613494463658427E-2</v>
      </c>
      <c r="CY33" s="17">
        <v>29499</v>
      </c>
      <c r="CZ33" s="72">
        <f>+CY33/CY$5</f>
        <v>5.2375737457627481E-3</v>
      </c>
      <c r="DA33" s="17">
        <v>4210</v>
      </c>
      <c r="DB33" s="72">
        <f>+DA33/DA$5</f>
        <v>7.7023138043392754E-3</v>
      </c>
      <c r="DC33" s="17">
        <v>7538</v>
      </c>
      <c r="DD33" s="72">
        <f>+DC33/DC$5</f>
        <v>4.4455269612540893E-3</v>
      </c>
      <c r="DE33" s="17">
        <v>63</v>
      </c>
      <c r="DF33" s="72">
        <f>+DE33/DE$5</f>
        <v>2.0425366359745818E-3</v>
      </c>
      <c r="DG33" s="17">
        <v>806</v>
      </c>
      <c r="DH33" s="72">
        <f>+DG33/DG$5</f>
        <v>8.5247704869484287E-3</v>
      </c>
      <c r="DI33" s="17">
        <v>99</v>
      </c>
      <c r="DJ33" s="72">
        <f>+DI33/DI$5</f>
        <v>6.7715458276333788E-3</v>
      </c>
      <c r="DK33" s="17">
        <v>533</v>
      </c>
      <c r="DL33" s="72">
        <f>+DK33/DK$5</f>
        <v>8.0738002908385849E-3</v>
      </c>
      <c r="DM33" s="17">
        <v>0</v>
      </c>
      <c r="DN33" s="72">
        <f>+DM33/DM$5</f>
        <v>0</v>
      </c>
      <c r="DO33" s="17">
        <v>381098</v>
      </c>
      <c r="DP33" s="72">
        <f>+DO33/DO$5</f>
        <v>8.2352721778221338E-3</v>
      </c>
    </row>
    <row r="34" spans="1:122" x14ac:dyDescent="0.2">
      <c r="A34" s="6" t="s">
        <v>36</v>
      </c>
      <c r="B34" s="17">
        <v>3911338</v>
      </c>
      <c r="C34" s="54">
        <f>+BY34</f>
        <v>2371687</v>
      </c>
      <c r="D34" s="60">
        <f>+C34/B34</f>
        <v>0.60636206842773499</v>
      </c>
      <c r="E34" s="60">
        <f>+(B34-C34)/B34</f>
        <v>0.39363793157226507</v>
      </c>
      <c r="F34" s="17">
        <v>13140</v>
      </c>
      <c r="G34" s="72">
        <f>+F34/F$5</f>
        <v>2.7280875296710663E-3</v>
      </c>
      <c r="H34" s="17">
        <v>3779</v>
      </c>
      <c r="I34" s="72">
        <f>+H34/H$5</f>
        <v>6.1425880142324694E-3</v>
      </c>
      <c r="J34" s="17">
        <v>20202</v>
      </c>
      <c r="K34" s="72">
        <f>+J34/J$5</f>
        <v>5.4440753439331385E-3</v>
      </c>
      <c r="L34" s="17">
        <v>109650</v>
      </c>
      <c r="M34" s="72">
        <f>+L34/L$5</f>
        <v>3.8364178039175897E-2</v>
      </c>
      <c r="N34" s="17">
        <v>158432</v>
      </c>
      <c r="O34" s="72">
        <f>+N34/N$5</f>
        <v>5.5452998340736193E-3</v>
      </c>
      <c r="P34" s="17">
        <v>31225</v>
      </c>
      <c r="Q34" s="72">
        <f>+P34/P$5</f>
        <v>8.6507131539876811E-3</v>
      </c>
      <c r="R34" s="17">
        <v>4648</v>
      </c>
      <c r="S34" s="72">
        <f>+R34/R$5</f>
        <v>1.441872945804128E-3</v>
      </c>
      <c r="T34" s="17">
        <v>1268</v>
      </c>
      <c r="U34" s="72">
        <f>+T34/T$5</f>
        <v>1.7134116349838658E-3</v>
      </c>
      <c r="V34" s="17">
        <v>1516</v>
      </c>
      <c r="W34" s="72">
        <f>+V34/V$5</f>
        <v>1.087083568473716E-3</v>
      </c>
      <c r="X34" s="17">
        <v>22677</v>
      </c>
      <c r="Y34" s="72">
        <f>+X34/X$5</f>
        <v>2.3013606209868012E-3</v>
      </c>
      <c r="Z34" s="17">
        <v>19866</v>
      </c>
      <c r="AA34" s="72">
        <f>+Z34/Z$5</f>
        <v>2.6408893041191543E-3</v>
      </c>
      <c r="AB34" s="17">
        <v>3551</v>
      </c>
      <c r="AC34" s="72">
        <f>+AB34/AB$5</f>
        <v>2.7995216137101661E-3</v>
      </c>
      <c r="AD34" s="17">
        <v>3911</v>
      </c>
      <c r="AE34" s="72">
        <f>+AD34/AD$5</f>
        <v>2.9633884008840915E-3</v>
      </c>
      <c r="AF34" s="17">
        <v>43362</v>
      </c>
      <c r="AG34" s="72">
        <f>+AF34/AF$5</f>
        <v>3.2356178532501573E-3</v>
      </c>
      <c r="AH34" s="17">
        <v>20055</v>
      </c>
      <c r="AI34" s="72">
        <f>+AH34/AH$5</f>
        <v>3.0584588844303627E-3</v>
      </c>
      <c r="AJ34" s="17">
        <v>17983</v>
      </c>
      <c r="AK34" s="72">
        <f>+AJ34/AJ$5</f>
        <v>4.9574879488080027E-3</v>
      </c>
      <c r="AL34" s="17">
        <v>104841</v>
      </c>
      <c r="AM34" s="72">
        <f>+AL34/AL$5</f>
        <v>3.5472333434047092E-2</v>
      </c>
      <c r="AN34" s="17">
        <v>10367</v>
      </c>
      <c r="AO34" s="72">
        <f>+AN34/AN$5</f>
        <v>2.3220902978869809E-3</v>
      </c>
      <c r="AP34" s="17">
        <v>29258</v>
      </c>
      <c r="AQ34" s="72">
        <f>+AP34/AP$5</f>
        <v>5.6176550044036129E-3</v>
      </c>
      <c r="AR34" s="17">
        <v>4391</v>
      </c>
      <c r="AS34" s="72">
        <f>+AR34/AR$5</f>
        <v>3.2559329386073863E-3</v>
      </c>
      <c r="AT34" s="17">
        <v>8602</v>
      </c>
      <c r="AU34" s="72">
        <f>+AT34/AT$5</f>
        <v>1.9825607484777589E-3</v>
      </c>
      <c r="AV34" s="17">
        <v>7925</v>
      </c>
      <c r="AW34" s="72">
        <f>+AV34/AV$5</f>
        <v>1.2150711134743029E-3</v>
      </c>
      <c r="AX34" s="17">
        <v>28956</v>
      </c>
      <c r="AY34" s="72">
        <f>+AX34/AX$5</f>
        <v>2.7104187688730551E-3</v>
      </c>
      <c r="AZ34" s="17">
        <v>13965</v>
      </c>
      <c r="BA34" s="72">
        <f>+AZ34/AZ$5</f>
        <v>2.6944977834306811E-3</v>
      </c>
      <c r="BB34" s="17">
        <v>12008</v>
      </c>
      <c r="BC34" s="72">
        <f>+BB34/BB$5</f>
        <v>3.5314084490888123E-3</v>
      </c>
      <c r="BD34" s="17">
        <v>66191</v>
      </c>
      <c r="BE34" s="17">
        <v>4697</v>
      </c>
      <c r="BF34" s="72">
        <f>+BE34/BE$5</f>
        <v>4.833597464342314E-3</v>
      </c>
      <c r="BG34" s="17">
        <v>15037</v>
      </c>
      <c r="BH34" s="72">
        <f>+BG34/BG$5</f>
        <v>7.2324876592703251E-3</v>
      </c>
      <c r="BI34" s="17">
        <v>5789</v>
      </c>
      <c r="BJ34" s="72">
        <f>+BI34/BI$5</f>
        <v>5.0647419072615925E-3</v>
      </c>
      <c r="BK34" s="17">
        <v>2158</v>
      </c>
      <c r="BL34" s="72">
        <f>+BK34/BK$5</f>
        <v>2.2598751727893438E-3</v>
      </c>
      <c r="BM34" s="17">
        <v>8156</v>
      </c>
      <c r="BN34" s="72">
        <f>+BM34/BM$5</f>
        <v>1.0568979371700352E-3</v>
      </c>
      <c r="BO34" s="17">
        <v>22956</v>
      </c>
      <c r="BP34" s="72">
        <f>+BO34/BO$5</f>
        <v>1.2736952197590322E-2</v>
      </c>
      <c r="BQ34" s="17">
        <v>26754</v>
      </c>
      <c r="BR34" s="72">
        <f>+BQ34/BQ$5</f>
        <v>1.3147921140386812E-3</v>
      </c>
      <c r="BS34" s="17">
        <v>11731</v>
      </c>
      <c r="BT34" s="72">
        <f>+BS34/BS$5</f>
        <v>1.55034272472833E-3</v>
      </c>
      <c r="BU34" s="17">
        <v>5156</v>
      </c>
      <c r="BV34" s="72">
        <f>+BU34/BU$5</f>
        <v>5.252247434232307E-3</v>
      </c>
      <c r="BW34" s="17">
        <v>28066</v>
      </c>
      <c r="BX34" s="72">
        <f>+BW34/BW$5</f>
        <v>2.2495359420394634E-3</v>
      </c>
      <c r="BY34" s="20">
        <v>2371687</v>
      </c>
      <c r="BZ34" s="72">
        <f>+BY34/BY$5</f>
        <v>0.66119786838697447</v>
      </c>
      <c r="CA34" s="20">
        <v>10988</v>
      </c>
      <c r="CB34" s="72">
        <f>+CA34/CA$5</f>
        <v>3.942930141095753E-3</v>
      </c>
      <c r="CC34" s="17">
        <v>23183</v>
      </c>
      <c r="CD34" s="72">
        <f>+CC34/CC$5</f>
        <v>1.7192153442731879E-3</v>
      </c>
      <c r="CE34" s="17">
        <v>1140</v>
      </c>
      <c r="CF34" s="72">
        <f>+CE34/CE$5</f>
        <v>1.0701210926499579E-3</v>
      </c>
      <c r="CG34" s="17">
        <v>6666</v>
      </c>
      <c r="CH34" s="72">
        <f>+CG34/CG$5</f>
        <v>1.7019342715333238E-3</v>
      </c>
      <c r="CI34" s="17">
        <v>5648</v>
      </c>
      <c r="CJ34" s="72">
        <f>+CI34/CI$5</f>
        <v>5.4378436562181375E-3</v>
      </c>
      <c r="CK34" s="17">
        <v>16189</v>
      </c>
      <c r="CL34" s="72">
        <f>+CK34/CK$5</f>
        <v>2.9033320797481063E-3</v>
      </c>
      <c r="CM34" s="17">
        <v>240671</v>
      </c>
      <c r="CN34" s="72">
        <f>+CM34/CM$5</f>
        <v>1.2038763988683499E-2</v>
      </c>
      <c r="CO34" s="17">
        <v>9482</v>
      </c>
      <c r="CP34" s="72">
        <f>+CO34/CO$5</f>
        <v>3.6763522768996585E-3</v>
      </c>
      <c r="CQ34" s="17">
        <v>634</v>
      </c>
      <c r="CR34" s="72">
        <f>+CQ34/CQ$5</f>
        <v>1.1604962677414985E-3</v>
      </c>
      <c r="CS34" s="17">
        <v>16657</v>
      </c>
      <c r="CT34" s="72">
        <f>+CS34/CS$5</f>
        <v>2.6808508035792745E-3</v>
      </c>
      <c r="CU34" s="17">
        <v>18027</v>
      </c>
      <c r="CV34" s="72">
        <f>+CU34/CU$5</f>
        <v>3.7580552090351761E-3</v>
      </c>
      <c r="CW34" s="17">
        <v>5160</v>
      </c>
      <c r="CX34" s="72">
        <f>+CW34/CW$5</f>
        <v>2.2232400103923545E-3</v>
      </c>
      <c r="CY34" s="17">
        <v>11679</v>
      </c>
      <c r="CZ34" s="72">
        <f>+CY34/CY$5</f>
        <v>2.0736168608008112E-3</v>
      </c>
      <c r="DA34" s="17">
        <v>5212</v>
      </c>
      <c r="DB34" s="72">
        <f>+DA34/DA$5</f>
        <v>9.5355010803364129E-3</v>
      </c>
      <c r="DC34" s="17">
        <v>3199</v>
      </c>
      <c r="DD34" s="72">
        <f>+DC34/DC$5</f>
        <v>1.8866066263003225E-3</v>
      </c>
      <c r="DE34" s="17">
        <v>125</v>
      </c>
      <c r="DF34" s="72">
        <f>+DE34/DE$5</f>
        <v>4.0526520555051225E-3</v>
      </c>
      <c r="DG34" s="17">
        <v>630</v>
      </c>
      <c r="DH34" s="72">
        <f>+DG34/DG$5</f>
        <v>6.6632821424038582E-3</v>
      </c>
      <c r="DI34" s="17">
        <v>186</v>
      </c>
      <c r="DJ34" s="72">
        <f>+DI34/DI$5</f>
        <v>1.2722298221614227E-2</v>
      </c>
      <c r="DK34" s="17">
        <v>164</v>
      </c>
      <c r="DL34" s="72">
        <f>+DK34/DK$5</f>
        <v>2.4842462433349493E-3</v>
      </c>
      <c r="DM34" s="17">
        <v>0</v>
      </c>
      <c r="DN34" s="72">
        <f>+DM34/DM$5</f>
        <v>0</v>
      </c>
      <c r="DO34" s="17">
        <v>271742</v>
      </c>
      <c r="DP34" s="72">
        <f>+DO34/DO$5</f>
        <v>5.8721623628193859E-3</v>
      </c>
    </row>
    <row r="35" spans="1:122" x14ac:dyDescent="0.2">
      <c r="A35" s="6" t="s">
        <v>21</v>
      </c>
      <c r="B35" s="16">
        <v>6794422</v>
      </c>
      <c r="C35" s="54">
        <f>+AV35</f>
        <v>4187673</v>
      </c>
      <c r="D35" s="60">
        <f>+C35/B35</f>
        <v>0.61633984465492431</v>
      </c>
      <c r="E35" s="60">
        <f>+(B35-C35)/B35</f>
        <v>0.38366015534507569</v>
      </c>
      <c r="F35" s="17">
        <v>10640</v>
      </c>
      <c r="G35" s="72">
        <f>+F35/F$5</f>
        <v>2.2090450011948361E-3</v>
      </c>
      <c r="H35" s="20">
        <v>4315</v>
      </c>
      <c r="I35" s="72">
        <f>+H35/H$5</f>
        <v>7.013830982115137E-3</v>
      </c>
      <c r="J35" s="17">
        <v>7725</v>
      </c>
      <c r="K35" s="72">
        <f>+J35/J$5</f>
        <v>2.0817484423266753E-3</v>
      </c>
      <c r="L35" s="17">
        <v>3567</v>
      </c>
      <c r="M35" s="72">
        <f>+L35/L$5</f>
        <v>1.2480166262265429E-3</v>
      </c>
      <c r="N35" s="17">
        <v>75820</v>
      </c>
      <c r="O35" s="72">
        <f>+N35/N$5</f>
        <v>2.6537860622819999E-3</v>
      </c>
      <c r="P35" s="17">
        <v>9550</v>
      </c>
      <c r="Q35" s="72">
        <f>+P35/P$5</f>
        <v>2.6457745595062404E-3</v>
      </c>
      <c r="R35" s="17">
        <v>121599</v>
      </c>
      <c r="S35" s="72">
        <f>+R35/R$5</f>
        <v>3.7721667025997455E-2</v>
      </c>
      <c r="T35" s="17">
        <v>5496</v>
      </c>
      <c r="U35" s="72">
        <f>+T35/T$5</f>
        <v>7.426585446270762E-3</v>
      </c>
      <c r="V35" s="17">
        <v>13323</v>
      </c>
      <c r="W35" s="72">
        <f>+V35/V$5</f>
        <v>9.5535714925958568E-3</v>
      </c>
      <c r="X35" s="17">
        <v>39990</v>
      </c>
      <c r="Y35" s="72">
        <f>+X35/X$5</f>
        <v>4.0583591847802702E-3</v>
      </c>
      <c r="Z35" s="17">
        <v>17006</v>
      </c>
      <c r="AA35" s="72">
        <f>+Z35/Z$5</f>
        <v>2.2606948306579254E-3</v>
      </c>
      <c r="AB35" s="17">
        <v>4320</v>
      </c>
      <c r="AC35" s="72">
        <f>+AB35/AB$5</f>
        <v>3.4057824193826861E-3</v>
      </c>
      <c r="AD35" s="17">
        <v>2474</v>
      </c>
      <c r="AE35" s="72">
        <f>+AD35/AD$5</f>
        <v>1.8745647925817546E-3</v>
      </c>
      <c r="AF35" s="17">
        <v>42032</v>
      </c>
      <c r="AG35" s="72">
        <f>+AF35/AF$5</f>
        <v>3.1363749275358749E-3</v>
      </c>
      <c r="AH35" s="17">
        <v>12559</v>
      </c>
      <c r="AI35" s="72">
        <f>+AH35/AH$5</f>
        <v>1.9152922029200162E-3</v>
      </c>
      <c r="AJ35" s="17">
        <v>4536</v>
      </c>
      <c r="AK35" s="72">
        <f>+AJ35/AJ$5</f>
        <v>1.2504679606179781E-3</v>
      </c>
      <c r="AL35" s="17">
        <v>6047</v>
      </c>
      <c r="AM35" s="72">
        <f>+AL35/AL$5</f>
        <v>2.0459667522790014E-3</v>
      </c>
      <c r="AN35" s="17">
        <v>5695</v>
      </c>
      <c r="AO35" s="72">
        <f>+AN35/AN$5</f>
        <v>1.2756153416095645E-3</v>
      </c>
      <c r="AP35" s="17">
        <v>7665</v>
      </c>
      <c r="AQ35" s="72">
        <f>+AP35/AP$5</f>
        <v>1.4717111767295679E-3</v>
      </c>
      <c r="AR35" s="17">
        <v>37914</v>
      </c>
      <c r="AS35" s="72">
        <f>+AR35/AR$5</f>
        <v>2.8113286594024241E-2</v>
      </c>
      <c r="AT35" s="17">
        <v>22257</v>
      </c>
      <c r="AU35" s="72">
        <f>+AT35/AT$5</f>
        <v>5.1297203648999626E-3</v>
      </c>
      <c r="AV35" s="20">
        <v>4187673</v>
      </c>
      <c r="AW35" s="72">
        <f>+AV35/AV$5</f>
        <v>0.64205936845126499</v>
      </c>
      <c r="AX35" s="20">
        <v>27151</v>
      </c>
      <c r="AY35" s="72">
        <f>+AX35/AX$5</f>
        <v>2.5414622183199446E-3</v>
      </c>
      <c r="AZ35" s="17">
        <v>11318</v>
      </c>
      <c r="BA35" s="72">
        <f>+AZ35/AZ$5</f>
        <v>2.1837684148133512E-3</v>
      </c>
      <c r="BB35" s="17">
        <v>6201</v>
      </c>
      <c r="BC35" s="72">
        <f>+BB35/BB$5</f>
        <v>1.8236395563624023E-3</v>
      </c>
      <c r="BD35" s="17">
        <v>11052</v>
      </c>
      <c r="BE35" s="17">
        <v>2983</v>
      </c>
      <c r="BF35" s="72">
        <f>+BE35/BE$5</f>
        <v>3.0697511680079035E-3</v>
      </c>
      <c r="BG35" s="17">
        <v>3500</v>
      </c>
      <c r="BH35" s="72">
        <f>+BG35/BG$5</f>
        <v>1.6834279981010932E-3</v>
      </c>
      <c r="BI35" s="17">
        <v>1980</v>
      </c>
      <c r="BJ35" s="72">
        <f>+BI35/BI$5</f>
        <v>1.7322834645669292E-3</v>
      </c>
      <c r="BK35" s="17">
        <v>56031</v>
      </c>
      <c r="BL35" s="72">
        <f>+BK35/BK$5</f>
        <v>5.8676119465504967E-2</v>
      </c>
      <c r="BM35" s="17">
        <v>89452</v>
      </c>
      <c r="BN35" s="72">
        <f>+BM35/BM$5</f>
        <v>1.1591666782213584E-2</v>
      </c>
      <c r="BO35" s="17">
        <v>3708</v>
      </c>
      <c r="BP35" s="72">
        <f>+BO35/BO$5</f>
        <v>2.0573540141429216E-3</v>
      </c>
      <c r="BQ35" s="17">
        <v>276281</v>
      </c>
      <c r="BR35" s="72">
        <f>+BQ35/BQ$5</f>
        <v>1.3577486733150963E-2</v>
      </c>
      <c r="BS35" s="17">
        <v>19492</v>
      </c>
      <c r="BT35" s="72">
        <f>+BS35/BS$5</f>
        <v>2.5760191279860715E-3</v>
      </c>
      <c r="BU35" s="17">
        <v>2005</v>
      </c>
      <c r="BV35" s="72">
        <f>+BU35/BU$5</f>
        <v>2.0424274836376602E-3</v>
      </c>
      <c r="BW35" s="17">
        <v>40450</v>
      </c>
      <c r="BX35" s="72">
        <f>+BW35/BW$5</f>
        <v>3.2421338578884165E-3</v>
      </c>
      <c r="BY35" s="17">
        <v>5404</v>
      </c>
      <c r="BZ35" s="72">
        <f>+BY35/BY$5</f>
        <v>1.5065703361207487E-3</v>
      </c>
      <c r="CA35" s="17">
        <v>5939</v>
      </c>
      <c r="CB35" s="72">
        <f>+CA35/CA$5</f>
        <v>2.1311487175070692E-3</v>
      </c>
      <c r="CC35" s="17">
        <v>73701</v>
      </c>
      <c r="CD35" s="72">
        <f>+CC35/CC$5</f>
        <v>5.4655519168476134E-3</v>
      </c>
      <c r="CE35" s="17">
        <v>102851</v>
      </c>
      <c r="CF35" s="72">
        <f>+CE35/CE$5</f>
        <v>9.6546512719421759E-2</v>
      </c>
      <c r="CG35" s="17">
        <v>10374</v>
      </c>
      <c r="CH35" s="72">
        <f>+CG35/CG$5</f>
        <v>2.6486447844114463E-3</v>
      </c>
      <c r="CI35" s="17">
        <v>2058</v>
      </c>
      <c r="CJ35" s="72">
        <f>+CI35/CI$5</f>
        <v>1.9814239101446402E-3</v>
      </c>
      <c r="CK35" s="17">
        <v>8799</v>
      </c>
      <c r="CL35" s="72">
        <f>+CK35/CK$5</f>
        <v>1.5780109314783859E-3</v>
      </c>
      <c r="CM35" s="17">
        <v>24075</v>
      </c>
      <c r="CN35" s="72">
        <f>+CM35/CM$5</f>
        <v>1.2042715700169744E-3</v>
      </c>
      <c r="CO35" s="17">
        <v>3453</v>
      </c>
      <c r="CP35" s="72">
        <f>+CO35/CO$5</f>
        <v>1.3387939687971443E-3</v>
      </c>
      <c r="CQ35" s="17">
        <v>22831</v>
      </c>
      <c r="CR35" s="72">
        <f>+CQ35/CQ$5</f>
        <v>4.1790678688968699E-2</v>
      </c>
      <c r="CS35" s="17">
        <v>25256</v>
      </c>
      <c r="CT35" s="72">
        <f>+CS35/CS$5</f>
        <v>4.0648116644772863E-3</v>
      </c>
      <c r="CU35" s="17">
        <v>11229</v>
      </c>
      <c r="CV35" s="72">
        <f>+CU35/CU$5</f>
        <v>2.3408887747409994E-3</v>
      </c>
      <c r="CW35" s="17">
        <v>4690</v>
      </c>
      <c r="CX35" s="72">
        <f>+CW35/CW$5</f>
        <v>2.0207355908411131E-3</v>
      </c>
      <c r="CY35" s="17">
        <v>11228</v>
      </c>
      <c r="CZ35" s="72">
        <f>+CY35/CY$5</f>
        <v>1.993541408773997E-3</v>
      </c>
      <c r="DA35" s="17">
        <v>1987</v>
      </c>
      <c r="DB35" s="72">
        <f>+DA35/DA$5</f>
        <v>3.6352725722617911E-3</v>
      </c>
      <c r="DC35" s="17">
        <v>127042</v>
      </c>
      <c r="DD35" s="72">
        <f>+DC35/DC$5</f>
        <v>7.4922875591886706E-2</v>
      </c>
      <c r="DE35" s="17">
        <v>0</v>
      </c>
      <c r="DF35" s="72">
        <f>+DE35/DE$5</f>
        <v>0</v>
      </c>
      <c r="DG35" s="17">
        <v>379</v>
      </c>
      <c r="DH35" s="72">
        <f>+DG35/DG$5</f>
        <v>4.0085459237635913E-3</v>
      </c>
      <c r="DI35" s="17">
        <v>0</v>
      </c>
      <c r="DJ35" s="72">
        <f>+DI35/DI$5</f>
        <v>0</v>
      </c>
      <c r="DK35" s="17">
        <v>1295</v>
      </c>
      <c r="DL35" s="72">
        <f>+DK35/DK$5</f>
        <v>1.96164566165778E-2</v>
      </c>
      <c r="DM35" s="17">
        <v>64</v>
      </c>
      <c r="DN35" s="72">
        <f>+DM35/DM$5</f>
        <v>7.0874861572535988E-2</v>
      </c>
      <c r="DO35" s="17">
        <v>1157960</v>
      </c>
      <c r="DP35" s="72">
        <f>+DO35/DO$5</f>
        <v>2.5022738956989851E-2</v>
      </c>
    </row>
    <row r="36" spans="1:122" x14ac:dyDescent="0.2">
      <c r="A36" s="6" t="s">
        <v>3</v>
      </c>
      <c r="B36" s="16">
        <v>2978204</v>
      </c>
      <c r="C36" s="54">
        <f>+L36</f>
        <v>1837618</v>
      </c>
      <c r="D36" s="60">
        <f>+C36/B36</f>
        <v>0.61702220532911778</v>
      </c>
      <c r="E36" s="60">
        <f>+(B36-C36)/B36</f>
        <v>0.38297779467088217</v>
      </c>
      <c r="F36" s="17">
        <v>14738</v>
      </c>
      <c r="G36" s="72">
        <f>+F36/F$5</f>
        <v>3.0598595138730724E-3</v>
      </c>
      <c r="H36" s="20">
        <v>3690</v>
      </c>
      <c r="I36" s="72">
        <f>+H36/H$5</f>
        <v>5.9979226706847874E-3</v>
      </c>
      <c r="J36" s="17">
        <v>15487</v>
      </c>
      <c r="K36" s="72">
        <f>+J36/J$5</f>
        <v>4.1734677186165978E-3</v>
      </c>
      <c r="L36" s="20">
        <v>1837618</v>
      </c>
      <c r="M36" s="72">
        <f>+L36/L$5</f>
        <v>0.64294303803004405</v>
      </c>
      <c r="N36" s="20">
        <v>106489</v>
      </c>
      <c r="O36" s="72">
        <f>+N36/N$5</f>
        <v>3.727235874259402E-3</v>
      </c>
      <c r="P36" s="17">
        <v>10467</v>
      </c>
      <c r="Q36" s="72">
        <f>+P36/P$5</f>
        <v>2.8998243261101381E-3</v>
      </c>
      <c r="R36" s="17">
        <v>2721</v>
      </c>
      <c r="S36" s="72">
        <f>+R36/R$5</f>
        <v>8.4409128346235639E-4</v>
      </c>
      <c r="T36" s="17">
        <v>664</v>
      </c>
      <c r="U36" s="72">
        <f>+T36/T$5</f>
        <v>8.9724394765716632E-4</v>
      </c>
      <c r="V36" s="17">
        <v>1352</v>
      </c>
      <c r="W36" s="72">
        <f>+V36/V$5</f>
        <v>9.6948349906099212E-4</v>
      </c>
      <c r="X36" s="17">
        <v>27623</v>
      </c>
      <c r="Y36" s="72">
        <f>+X36/X$5</f>
        <v>2.8033022195845313E-3</v>
      </c>
      <c r="Z36" s="17">
        <v>15321</v>
      </c>
      <c r="AA36" s="72">
        <f>+Z36/Z$5</f>
        <v>2.036699135629194E-3</v>
      </c>
      <c r="AB36" s="17">
        <v>2770</v>
      </c>
      <c r="AC36" s="72">
        <f>+AB36/AB$5</f>
        <v>2.1838003013171388E-3</v>
      </c>
      <c r="AD36" s="17">
        <v>2763</v>
      </c>
      <c r="AE36" s="72">
        <f>+AD36/AD$5</f>
        <v>2.0935418439383137E-3</v>
      </c>
      <c r="AF36" s="17">
        <v>59181</v>
      </c>
      <c r="AG36" s="72">
        <f>+AF36/AF$5</f>
        <v>4.4160117193210082E-3</v>
      </c>
      <c r="AH36" s="17">
        <v>21357</v>
      </c>
      <c r="AI36" s="72">
        <f>+AH36/AH$5</f>
        <v>3.2570185188122293E-3</v>
      </c>
      <c r="AJ36" s="17">
        <v>17099</v>
      </c>
      <c r="AK36" s="72">
        <f>+AJ36/AJ$5</f>
        <v>4.7137900481937414E-3</v>
      </c>
      <c r="AL36" s="17">
        <v>27552</v>
      </c>
      <c r="AM36" s="72">
        <f>+AL36/AL$5</f>
        <v>9.3220565501556212E-3</v>
      </c>
      <c r="AN36" s="17">
        <v>7415</v>
      </c>
      <c r="AO36" s="72">
        <f>+AN36/AN$5</f>
        <v>1.660875813526764E-3</v>
      </c>
      <c r="AP36" s="17">
        <v>54376</v>
      </c>
      <c r="AQ36" s="72">
        <f>+AP36/AP$5</f>
        <v>1.0440413169712587E-2</v>
      </c>
      <c r="AR36" s="17">
        <v>2307</v>
      </c>
      <c r="AS36" s="72">
        <f>+AR36/AR$5</f>
        <v>1.7106438827982782E-3</v>
      </c>
      <c r="AT36" s="17">
        <v>5114</v>
      </c>
      <c r="AU36" s="72">
        <f>+AT36/AT$5</f>
        <v>1.1786579478859868E-3</v>
      </c>
      <c r="AV36" s="17">
        <v>4007</v>
      </c>
      <c r="AW36" s="72">
        <f>+AV36/AV$5</f>
        <v>6.1435835352574542E-4</v>
      </c>
      <c r="AX36" s="17">
        <v>31046</v>
      </c>
      <c r="AY36" s="72">
        <f>+AX36/AX$5</f>
        <v>2.9060526695134986E-3</v>
      </c>
      <c r="AZ36" s="17">
        <v>8628</v>
      </c>
      <c r="BA36" s="72">
        <f>+AZ36/AZ$5</f>
        <v>1.664742346970277E-3</v>
      </c>
      <c r="BB36" s="17">
        <v>38071</v>
      </c>
      <c r="BC36" s="72">
        <f>+BB36/BB$5</f>
        <v>1.1196223439811807E-2</v>
      </c>
      <c r="BD36" s="17">
        <v>76655</v>
      </c>
      <c r="BE36" s="17">
        <v>1605</v>
      </c>
      <c r="BF36" s="72">
        <f>+BE36/BE$5</f>
        <v>1.6516763743388149E-3</v>
      </c>
      <c r="BG36" s="17">
        <v>9093</v>
      </c>
      <c r="BH36" s="72">
        <f>+BG36/BG$5</f>
        <v>4.3735459390666399E-3</v>
      </c>
      <c r="BI36" s="17">
        <v>2313</v>
      </c>
      <c r="BJ36" s="72">
        <f>+BI36/BI$5</f>
        <v>2.0236220472440946E-3</v>
      </c>
      <c r="BK36" s="17">
        <v>918</v>
      </c>
      <c r="BL36" s="72">
        <f>+BK36/BK$5</f>
        <v>9.6133707535709799E-4</v>
      </c>
      <c r="BM36" s="17">
        <v>7968</v>
      </c>
      <c r="BN36" s="72">
        <f>+BM36/BM$5</f>
        <v>1.0325358954598872E-3</v>
      </c>
      <c r="BO36" s="17">
        <v>8205</v>
      </c>
      <c r="BP36" s="72">
        <f>+BO36/BO$5</f>
        <v>4.5524783403567077E-3</v>
      </c>
      <c r="BQ36" s="17">
        <v>15799</v>
      </c>
      <c r="BR36" s="72">
        <f>+BQ36/BQ$5</f>
        <v>7.7642224002755201E-4</v>
      </c>
      <c r="BS36" s="17">
        <v>10739</v>
      </c>
      <c r="BT36" s="72">
        <f>+BS36/BS$5</f>
        <v>1.4192422232424801E-3</v>
      </c>
      <c r="BU36" s="17">
        <v>2050</v>
      </c>
      <c r="BV36" s="72">
        <f>+BU36/BU$5</f>
        <v>2.0882675019736675E-3</v>
      </c>
      <c r="BW36" s="17">
        <v>17660</v>
      </c>
      <c r="BX36" s="72">
        <f>+BW36/BW$5</f>
        <v>1.4154779710830515E-3</v>
      </c>
      <c r="BY36" s="17">
        <v>68436</v>
      </c>
      <c r="BZ36" s="72">
        <f>+BY36/BY$5</f>
        <v>1.9079135366905912E-2</v>
      </c>
      <c r="CA36" s="17">
        <v>5088</v>
      </c>
      <c r="CB36" s="72">
        <f>+CA36/CA$5</f>
        <v>1.8257761701761185E-3</v>
      </c>
      <c r="CC36" s="17">
        <v>12112</v>
      </c>
      <c r="CD36" s="72">
        <f>+CC36/CC$5</f>
        <v>8.9820714531496572E-4</v>
      </c>
      <c r="CE36" s="17">
        <v>1597</v>
      </c>
      <c r="CF36" s="72">
        <f>+CE36/CE$5</f>
        <v>1.4991082324227916E-3</v>
      </c>
      <c r="CG36" s="17">
        <v>4050</v>
      </c>
      <c r="CH36" s="72">
        <f>+CG36/CG$5</f>
        <v>1.0340284728037746E-3</v>
      </c>
      <c r="CI36" s="17">
        <v>4159</v>
      </c>
      <c r="CJ36" s="72">
        <f>+CI36/CI$5</f>
        <v>4.0042478339609123E-3</v>
      </c>
      <c r="CK36" s="17">
        <v>60155</v>
      </c>
      <c r="CL36" s="72">
        <f>+CK36/CK$5</f>
        <v>1.0788185882836948E-2</v>
      </c>
      <c r="CM36" s="17">
        <v>145932</v>
      </c>
      <c r="CN36" s="72">
        <f>+CM36/CM$5</f>
        <v>7.2997615267172212E-3</v>
      </c>
      <c r="CO36" s="17">
        <v>3644</v>
      </c>
      <c r="CP36" s="72">
        <f>+CO36/CO$5</f>
        <v>1.412848312278249E-3</v>
      </c>
      <c r="CQ36" s="17">
        <v>392</v>
      </c>
      <c r="CR36" s="72">
        <f>+CQ36/CQ$5</f>
        <v>7.1753081538591078E-4</v>
      </c>
      <c r="CS36" s="17">
        <v>8988</v>
      </c>
      <c r="CT36" s="72">
        <f>+CS36/CS$5</f>
        <v>1.4465682309281695E-3</v>
      </c>
      <c r="CU36" s="17">
        <v>8591</v>
      </c>
      <c r="CV36" s="72">
        <f>+CU36/CU$5</f>
        <v>1.7909498142131912E-3</v>
      </c>
      <c r="CW36" s="17">
        <v>4331</v>
      </c>
      <c r="CX36" s="72">
        <f>+CW36/CW$5</f>
        <v>1.8660566831413348E-3</v>
      </c>
      <c r="CY36" s="17">
        <v>12933</v>
      </c>
      <c r="CZ36" s="72">
        <f>+CY36/CY$5</f>
        <v>2.2962656786314662E-3</v>
      </c>
      <c r="DA36" s="17">
        <v>1652</v>
      </c>
      <c r="DB36" s="72">
        <f>+DA36/DA$5</f>
        <v>3.0223806187098532E-3</v>
      </c>
      <c r="DC36" s="17">
        <v>2385</v>
      </c>
      <c r="DD36" s="72">
        <f>+DC36/DC$5</f>
        <v>1.4065510483670738E-3</v>
      </c>
      <c r="DE36" s="17">
        <v>0</v>
      </c>
      <c r="DF36" s="72">
        <f>+DE36/DE$5</f>
        <v>0</v>
      </c>
      <c r="DG36" s="17">
        <v>245</v>
      </c>
      <c r="DH36" s="72">
        <f>+DG36/DG$5</f>
        <v>2.5912763887126116E-3</v>
      </c>
      <c r="DI36" s="17">
        <v>146</v>
      </c>
      <c r="DJ36" s="72">
        <f>+DI36/DI$5</f>
        <v>9.9863201094391243E-3</v>
      </c>
      <c r="DK36" s="17">
        <v>0</v>
      </c>
      <c r="DL36" s="72">
        <f>+DK36/DK$5</f>
        <v>0</v>
      </c>
      <c r="DM36" s="17">
        <v>0</v>
      </c>
      <c r="DN36" s="72">
        <f>+DM36/DM$5</f>
        <v>0</v>
      </c>
      <c r="DO36" s="17">
        <v>162507</v>
      </c>
      <c r="DP36" s="72">
        <f>+DO36/DO$5</f>
        <v>3.5116672766620171E-3</v>
      </c>
    </row>
    <row r="37" spans="1:122" x14ac:dyDescent="0.2">
      <c r="A37" s="6" t="s">
        <v>45</v>
      </c>
      <c r="B37" s="17">
        <v>2995919</v>
      </c>
      <c r="C37" s="54">
        <f>+CO37</f>
        <v>1865628</v>
      </c>
      <c r="D37" s="60">
        <f>+C37/B37</f>
        <v>0.62272311100533762</v>
      </c>
      <c r="E37" s="60">
        <f>+(B37-C37)/B37</f>
        <v>0.37727688899466238</v>
      </c>
      <c r="F37" s="17">
        <v>3805</v>
      </c>
      <c r="G37" s="72">
        <f>+F37/F$5</f>
        <v>7.8998272834082239E-4</v>
      </c>
      <c r="H37" s="17">
        <v>5789</v>
      </c>
      <c r="I37" s="72">
        <f>+H37/H$5</f>
        <v>9.4097491437924747E-3</v>
      </c>
      <c r="J37" s="17">
        <v>46430</v>
      </c>
      <c r="K37" s="72">
        <f>+J37/J$5</f>
        <v>1.2512049213880586E-2</v>
      </c>
      <c r="L37" s="17">
        <v>2450</v>
      </c>
      <c r="M37" s="72">
        <f>+L37/L$5</f>
        <v>8.5720233648865427E-4</v>
      </c>
      <c r="N37" s="17">
        <v>227628</v>
      </c>
      <c r="O37" s="72">
        <f>+N37/N$5</f>
        <v>7.9672383775405836E-3</v>
      </c>
      <c r="P37" s="17">
        <v>37712</v>
      </c>
      <c r="Q37" s="72">
        <f>+P37/P$5</f>
        <v>1.0447900543256474E-2</v>
      </c>
      <c r="R37" s="17">
        <v>5250</v>
      </c>
      <c r="S37" s="72">
        <f>+R37/R$5</f>
        <v>1.6286215502305662E-3</v>
      </c>
      <c r="T37" s="17">
        <v>764</v>
      </c>
      <c r="U37" s="72">
        <f>+T37/T$5</f>
        <v>1.0323710482079444E-3</v>
      </c>
      <c r="V37" s="17">
        <v>2891</v>
      </c>
      <c r="W37" s="72">
        <f>+V37/V$5</f>
        <v>2.0730597601962488E-3</v>
      </c>
      <c r="X37" s="17">
        <v>13200</v>
      </c>
      <c r="Y37" s="72">
        <f>+X37/X$5</f>
        <v>1.3395934293348229E-3</v>
      </c>
      <c r="Z37" s="17">
        <v>7471</v>
      </c>
      <c r="AA37" s="72">
        <f>+Z37/Z$5</f>
        <v>9.931583605695259E-4</v>
      </c>
      <c r="AB37" s="17">
        <v>8203</v>
      </c>
      <c r="AC37" s="72">
        <f>+AB37/AB$5</f>
        <v>6.4670447190268926E-3</v>
      </c>
      <c r="AD37" s="17">
        <v>75275</v>
      </c>
      <c r="AE37" s="72">
        <f>+AD37/AD$5</f>
        <v>5.7036323670813086E-2</v>
      </c>
      <c r="AF37" s="17">
        <v>22492</v>
      </c>
      <c r="AG37" s="72">
        <f>+AF37/AF$5</f>
        <v>1.6783247256884494E-3</v>
      </c>
      <c r="AH37" s="17">
        <v>8009</v>
      </c>
      <c r="AI37" s="72">
        <f>+AH37/AH$5</f>
        <v>1.2214010074995151E-3</v>
      </c>
      <c r="AJ37" s="17">
        <v>8729</v>
      </c>
      <c r="AK37" s="72">
        <f>+AJ37/AJ$5</f>
        <v>2.4063789303867575E-3</v>
      </c>
      <c r="AL37" s="17">
        <v>6822</v>
      </c>
      <c r="AM37" s="72">
        <f>+AL37/AL$5</f>
        <v>2.3081834271617904E-3</v>
      </c>
      <c r="AN37" s="17">
        <v>4371</v>
      </c>
      <c r="AO37" s="72">
        <f>+AN37/AN$5</f>
        <v>9.7905437369190623E-4</v>
      </c>
      <c r="AP37" s="17">
        <v>6185</v>
      </c>
      <c r="AQ37" s="72">
        <f>+AP37/AP$5</f>
        <v>1.187545156956605E-3</v>
      </c>
      <c r="AR37" s="17">
        <v>3621</v>
      </c>
      <c r="AS37" s="72">
        <f>+AR37/AR$5</f>
        <v>2.6849768095416407E-3</v>
      </c>
      <c r="AT37" s="17">
        <v>5972</v>
      </c>
      <c r="AU37" s="72">
        <f>+AT37/AT$5</f>
        <v>1.3764069739489859E-3</v>
      </c>
      <c r="AV37" s="17">
        <v>8871</v>
      </c>
      <c r="AW37" s="72">
        <f>+AV37/AV$5</f>
        <v>1.3601130407104784E-3</v>
      </c>
      <c r="AX37" s="17">
        <v>15906</v>
      </c>
      <c r="AY37" s="72">
        <f>+AX37/AX$5</f>
        <v>1.4888769490846393E-3</v>
      </c>
      <c r="AZ37" s="17">
        <v>11094</v>
      </c>
      <c r="BA37" s="72">
        <f>+AZ37/AZ$5</f>
        <v>2.1405484002420322E-3</v>
      </c>
      <c r="BB37" s="17">
        <v>2804</v>
      </c>
      <c r="BC37" s="72">
        <f>+BB37/BB$5</f>
        <v>8.2462269247543562E-4</v>
      </c>
      <c r="BD37" s="17">
        <v>11592</v>
      </c>
      <c r="BE37" s="17">
        <v>11794</v>
      </c>
      <c r="BF37" s="72">
        <f>+BE37/BE$5</f>
        <v>1.213699137629407E-2</v>
      </c>
      <c r="BG37" s="17">
        <v>8693</v>
      </c>
      <c r="BH37" s="72">
        <f>+BG37/BG$5</f>
        <v>4.1811541678550869E-3</v>
      </c>
      <c r="BI37" s="17">
        <v>29725</v>
      </c>
      <c r="BJ37" s="72">
        <f>+BI37/BI$5</f>
        <v>2.6006124234470691E-2</v>
      </c>
      <c r="BK37" s="17">
        <v>1511</v>
      </c>
      <c r="BL37" s="72">
        <f>+BK37/BK$5</f>
        <v>1.5823315042097768E-3</v>
      </c>
      <c r="BM37" s="17">
        <v>9110</v>
      </c>
      <c r="BN37" s="72">
        <f>+BM37/BM$5</f>
        <v>1.1805223403162114E-3</v>
      </c>
      <c r="BO37" s="17">
        <v>19344</v>
      </c>
      <c r="BP37" s="72">
        <f>+BO37/BO$5</f>
        <v>1.0732863012292523E-2</v>
      </c>
      <c r="BQ37" s="17">
        <v>21277</v>
      </c>
      <c r="BR37" s="72">
        <f>+BQ37/BQ$5</f>
        <v>1.0456317489123503E-3</v>
      </c>
      <c r="BS37" s="17">
        <v>6268</v>
      </c>
      <c r="BT37" s="72">
        <f>+BS37/BS$5</f>
        <v>8.2836486221099406E-4</v>
      </c>
      <c r="BU37" s="17">
        <v>3029</v>
      </c>
      <c r="BV37" s="72">
        <f>+BU37/BU$5</f>
        <v>3.0855425675503602E-3</v>
      </c>
      <c r="BW37" s="17">
        <v>16841</v>
      </c>
      <c r="BX37" s="72">
        <f>+BW37/BW$5</f>
        <v>1.3498337775203664E-3</v>
      </c>
      <c r="BY37" s="17">
        <v>7343</v>
      </c>
      <c r="BZ37" s="72">
        <f>+BY37/BY$5</f>
        <v>2.0471402624231416E-3</v>
      </c>
      <c r="CA37" s="17">
        <v>23491</v>
      </c>
      <c r="CB37" s="72">
        <f>+CA37/CA$5</f>
        <v>8.4295023611649367E-3</v>
      </c>
      <c r="CC37" s="17">
        <v>15236</v>
      </c>
      <c r="CD37" s="72">
        <f>+CC37/CC$5</f>
        <v>1.1298781428351072E-3</v>
      </c>
      <c r="CE37" s="17">
        <v>937</v>
      </c>
      <c r="CF37" s="72">
        <f>+CE37/CE$5</f>
        <v>8.7956444194123718E-4</v>
      </c>
      <c r="CG37" s="17">
        <v>3219</v>
      </c>
      <c r="CH37" s="72">
        <f>+CG37/CG$5</f>
        <v>8.2186114912477786E-4</v>
      </c>
      <c r="CI37" s="17">
        <v>5371</v>
      </c>
      <c r="CJ37" s="72">
        <f>+CI37/CI$5</f>
        <v>5.1711505448915757E-3</v>
      </c>
      <c r="CK37" s="17">
        <v>5444</v>
      </c>
      <c r="CL37" s="72">
        <f>+CK37/CK$5</f>
        <v>9.7632589055214603E-4</v>
      </c>
      <c r="CM37" s="17">
        <v>39516</v>
      </c>
      <c r="CN37" s="72">
        <f>+CM37/CM$5</f>
        <v>1.9766560897524718E-3</v>
      </c>
      <c r="CO37" s="20">
        <v>1865628</v>
      </c>
      <c r="CP37" s="72">
        <f>+CO37/CO$5</f>
        <v>0.72333956397888177</v>
      </c>
      <c r="CQ37" s="20">
        <v>1168</v>
      </c>
      <c r="CR37" s="72">
        <f>+CQ37/CQ$5</f>
        <v>2.1379489601294484E-3</v>
      </c>
      <c r="CS37" s="17">
        <v>10611</v>
      </c>
      <c r="CT37" s="72">
        <f>+CS37/CS$5</f>
        <v>1.7077809855784165E-3</v>
      </c>
      <c r="CU37" s="17">
        <v>35163</v>
      </c>
      <c r="CV37" s="72">
        <f>+CU37/CU$5</f>
        <v>7.3303653028958726E-3</v>
      </c>
      <c r="CW37" s="17">
        <v>2044</v>
      </c>
      <c r="CX37" s="72">
        <f>+CW37/CW$5</f>
        <v>8.8067879481433574E-4</v>
      </c>
      <c r="CY37" s="17">
        <v>7387</v>
      </c>
      <c r="CZ37" s="72">
        <f>+CY37/CY$5</f>
        <v>1.3115684348604841E-3</v>
      </c>
      <c r="DA37" s="17">
        <v>20049</v>
      </c>
      <c r="DB37" s="72">
        <f>+DA37/DA$5</f>
        <v>3.6680211273918795E-2</v>
      </c>
      <c r="DC37" s="17">
        <v>1592</v>
      </c>
      <c r="DD37" s="72">
        <f>+DC37/DC$5</f>
        <v>9.3888019664586226E-4</v>
      </c>
      <c r="DE37" s="17">
        <v>694</v>
      </c>
      <c r="DF37" s="72">
        <f>+DE37/DE$5</f>
        <v>2.2500324212164441E-2</v>
      </c>
      <c r="DG37" s="17">
        <v>595</v>
      </c>
      <c r="DH37" s="72">
        <f>+DG37/DG$5</f>
        <v>6.2930998011591997E-3</v>
      </c>
      <c r="DI37" s="17">
        <v>0</v>
      </c>
      <c r="DJ37" s="72">
        <f>+DI37/DI$5</f>
        <v>0</v>
      </c>
      <c r="DK37" s="17">
        <v>29</v>
      </c>
      <c r="DL37" s="72">
        <f>+DK37/DK$5</f>
        <v>4.3928744546776539E-4</v>
      </c>
      <c r="DM37" s="17">
        <v>0</v>
      </c>
      <c r="DN37" s="72">
        <f>+DM37/DM$5</f>
        <v>0</v>
      </c>
      <c r="DO37" s="17">
        <v>269474</v>
      </c>
      <c r="DP37" s="72">
        <f>+DO37/DO$5</f>
        <v>5.8231524039654937E-3</v>
      </c>
    </row>
    <row r="38" spans="1:122" x14ac:dyDescent="0.2">
      <c r="A38" s="6" t="s">
        <v>32</v>
      </c>
      <c r="B38" s="17">
        <v>19795791</v>
      </c>
      <c r="C38" s="54">
        <f>+BQ38</f>
        <v>12487390</v>
      </c>
      <c r="D38" s="60">
        <f>+C38/B38</f>
        <v>0.63081035761591941</v>
      </c>
      <c r="E38" s="60">
        <f>+(B38-C38)/B38</f>
        <v>0.36918964238408053</v>
      </c>
      <c r="F38" s="17">
        <v>35908</v>
      </c>
      <c r="G38" s="72">
        <f>+F38/F$5</f>
        <v>7.4551116450097899E-3</v>
      </c>
      <c r="H38" s="17">
        <v>6111</v>
      </c>
      <c r="I38" s="72">
        <f>+H38/H$5</f>
        <v>9.9331451058413921E-3</v>
      </c>
      <c r="J38" s="17">
        <v>19707</v>
      </c>
      <c r="K38" s="72">
        <f>+J38/J$5</f>
        <v>5.3106817544248267E-3</v>
      </c>
      <c r="L38" s="17">
        <v>7692</v>
      </c>
      <c r="M38" s="72">
        <f>+L38/L$5</f>
        <v>2.6912654580696855E-3</v>
      </c>
      <c r="N38" s="17">
        <v>166325</v>
      </c>
      <c r="O38" s="72">
        <f>+N38/N$5</f>
        <v>5.8215637933138175E-3</v>
      </c>
      <c r="P38" s="17">
        <v>25328</v>
      </c>
      <c r="Q38" s="72">
        <f>+P38/P$5</f>
        <v>7.0169819940496389E-3</v>
      </c>
      <c r="R38" s="17">
        <v>125449</v>
      </c>
      <c r="S38" s="72">
        <f>+R38/R$5</f>
        <v>3.8915989496166536E-2</v>
      </c>
      <c r="T38" s="17">
        <v>10587</v>
      </c>
      <c r="U38" s="72">
        <f>+T38/T$5</f>
        <v>1.4305906135310874E-2</v>
      </c>
      <c r="V38" s="17">
        <v>24114</v>
      </c>
      <c r="W38" s="72">
        <f>+V38/V$5</f>
        <v>1.7291512645234292E-2</v>
      </c>
      <c r="X38" s="17">
        <v>118503</v>
      </c>
      <c r="Y38" s="72">
        <f>+X38/X$5</f>
        <v>1.2026200011853371E-2</v>
      </c>
      <c r="Z38" s="17">
        <v>56250</v>
      </c>
      <c r="AA38" s="72">
        <f>+Z38/Z$5</f>
        <v>7.4776010951727798E-3</v>
      </c>
      <c r="AB38" s="17">
        <v>11184</v>
      </c>
      <c r="AC38" s="72">
        <f>+AB38/AB$5</f>
        <v>8.8171922635129543E-3</v>
      </c>
      <c r="AD38" s="17">
        <v>3076</v>
      </c>
      <c r="AE38" s="72">
        <f>+AD38/AD$5</f>
        <v>2.3307038407362479E-3</v>
      </c>
      <c r="AF38" s="17">
        <v>79739</v>
      </c>
      <c r="AG38" s="72">
        <f>+AF38/AF$5</f>
        <v>5.9500237996474858E-3</v>
      </c>
      <c r="AH38" s="17">
        <v>28975</v>
      </c>
      <c r="AI38" s="72">
        <f>+AH38/AH$5</f>
        <v>4.4187906345734109E-3</v>
      </c>
      <c r="AJ38" s="17">
        <v>11454</v>
      </c>
      <c r="AK38" s="72">
        <f>+AJ38/AJ$5</f>
        <v>3.1575970063752916E-3</v>
      </c>
      <c r="AL38" s="17">
        <v>12895</v>
      </c>
      <c r="AM38" s="72">
        <f>+AL38/AL$5</f>
        <v>4.3629471259529883E-3</v>
      </c>
      <c r="AN38" s="17">
        <v>16618</v>
      </c>
      <c r="AO38" s="72">
        <f>+AN38/AN$5</f>
        <v>3.7222433269302447E-3</v>
      </c>
      <c r="AP38" s="17">
        <v>18834</v>
      </c>
      <c r="AQ38" s="72">
        <f>+AP38/AP$5</f>
        <v>3.6162046056783669E-3</v>
      </c>
      <c r="AR38" s="17">
        <v>18513</v>
      </c>
      <c r="AS38" s="72">
        <f>+AR38/AR$5</f>
        <v>1.3727416645966417E-2</v>
      </c>
      <c r="AT38" s="17">
        <v>46795</v>
      </c>
      <c r="AU38" s="72">
        <f>+AT38/AT$5</f>
        <v>1.0785158128925451E-2</v>
      </c>
      <c r="AV38" s="17">
        <v>145454</v>
      </c>
      <c r="AW38" s="72">
        <f>+AV38/AV$5</f>
        <v>2.2301192900856942E-2</v>
      </c>
      <c r="AX38" s="17">
        <v>66001</v>
      </c>
      <c r="AY38" s="72">
        <f>+AX38/AX$5</f>
        <v>6.1780062565406314E-3</v>
      </c>
      <c r="AZ38" s="17">
        <v>22411</v>
      </c>
      <c r="BA38" s="72">
        <f>+AZ38/AZ$5</f>
        <v>4.3241238685617616E-3</v>
      </c>
      <c r="BB38" s="17">
        <v>12352</v>
      </c>
      <c r="BC38" s="72">
        <f>+BB38/BB$5</f>
        <v>3.6325747137862267E-3</v>
      </c>
      <c r="BD38" s="17">
        <v>25324</v>
      </c>
      <c r="BE38" s="17">
        <v>5327</v>
      </c>
      <c r="BF38" s="72">
        <f>+BE38/BE$5</f>
        <v>5.4819190318397921E-3</v>
      </c>
      <c r="BG38" s="17">
        <v>8451</v>
      </c>
      <c r="BH38" s="72">
        <f>+BG38/BG$5</f>
        <v>4.0647571462720964E-3</v>
      </c>
      <c r="BI38" s="17">
        <v>5772</v>
      </c>
      <c r="BJ38" s="72">
        <f>+BI38/BI$5</f>
        <v>5.0498687664041995E-3</v>
      </c>
      <c r="BK38" s="17">
        <v>16381</v>
      </c>
      <c r="BL38" s="72">
        <f>+BK38/BK$5</f>
        <v>1.7154316591965819E-2</v>
      </c>
      <c r="BM38" s="17">
        <v>283280</v>
      </c>
      <c r="BN38" s="72">
        <f>+BM38/BM$5</f>
        <v>3.6708931785376112E-2</v>
      </c>
      <c r="BO38" s="17">
        <v>10025</v>
      </c>
      <c r="BP38" s="72">
        <f>+BO38/BO$5</f>
        <v>5.5622907205455209E-3</v>
      </c>
      <c r="BQ38" s="20">
        <v>12487390</v>
      </c>
      <c r="BR38" s="72">
        <f>+BQ38/BQ$5</f>
        <v>0.613677278049095</v>
      </c>
      <c r="BS38" s="20">
        <v>85239</v>
      </c>
      <c r="BT38" s="72">
        <f>+BS38/BS$5</f>
        <v>1.1264995611040671E-2</v>
      </c>
      <c r="BU38" s="17">
        <v>3107</v>
      </c>
      <c r="BV38" s="72">
        <f>+BU38/BU$5</f>
        <v>3.1649985993327731E-3</v>
      </c>
      <c r="BW38" s="17">
        <v>89543</v>
      </c>
      <c r="BX38" s="72">
        <f>+BW38/BW$5</f>
        <v>7.1770183445464143E-3</v>
      </c>
      <c r="BY38" s="17">
        <v>10623</v>
      </c>
      <c r="BZ38" s="72">
        <f>+BY38/BY$5</f>
        <v>2.9615648927851061E-3</v>
      </c>
      <c r="CA38" s="17">
        <v>9004</v>
      </c>
      <c r="CB38" s="72">
        <f>+CA38/CA$5</f>
        <v>3.2309922634170146E-3</v>
      </c>
      <c r="CC38" s="17">
        <v>253138</v>
      </c>
      <c r="CD38" s="72">
        <f>+CC38/CC$5</f>
        <v>1.8772321693423036E-2</v>
      </c>
      <c r="CE38" s="17">
        <v>19414</v>
      </c>
      <c r="CF38" s="72">
        <f>+CE38/CE$5</f>
        <v>1.822397446728621E-2</v>
      </c>
      <c r="CG38" s="17">
        <v>70973</v>
      </c>
      <c r="CH38" s="72">
        <f>+CG38/CG$5</f>
        <v>1.8120519209951183E-2</v>
      </c>
      <c r="CI38" s="17">
        <v>3860</v>
      </c>
      <c r="CJ38" s="72">
        <f>+CI38/CI$5</f>
        <v>3.7163733202907243E-3</v>
      </c>
      <c r="CK38" s="17">
        <v>22478</v>
      </c>
      <c r="CL38" s="72">
        <f>+CK38/CK$5</f>
        <v>4.0312001043040294E-3</v>
      </c>
      <c r="CM38" s="17">
        <v>77282</v>
      </c>
      <c r="CN38" s="72">
        <f>+CM38/CM$5</f>
        <v>3.8657742668349662E-3</v>
      </c>
      <c r="CO38" s="17">
        <v>8030</v>
      </c>
      <c r="CP38" s="72">
        <f>+CO38/CO$5</f>
        <v>3.1133841788129361E-3</v>
      </c>
      <c r="CQ38" s="17">
        <v>38792</v>
      </c>
      <c r="CR38" s="72">
        <f>+CQ38/CQ$5</f>
        <v>7.1006263751148602E-2</v>
      </c>
      <c r="CS38" s="17">
        <v>68698</v>
      </c>
      <c r="CT38" s="72">
        <f>+CS38/CS$5</f>
        <v>1.1056558113963439E-2</v>
      </c>
      <c r="CU38" s="17">
        <v>24111</v>
      </c>
      <c r="CV38" s="72">
        <f>+CU38/CU$5</f>
        <v>5.026375389418491E-3</v>
      </c>
      <c r="CW38" s="17">
        <v>12465</v>
      </c>
      <c r="CX38" s="72">
        <f>+CW38/CW$5</f>
        <v>5.3706757227792055E-3</v>
      </c>
      <c r="CY38" s="17">
        <v>24926</v>
      </c>
      <c r="CZ38" s="72">
        <f>+CY38/CY$5</f>
        <v>4.4256335193356474E-3</v>
      </c>
      <c r="DA38" s="17">
        <v>3598</v>
      </c>
      <c r="DB38" s="72">
        <f>+DA38/DA$5</f>
        <v>6.5826425339697656E-3</v>
      </c>
      <c r="DC38" s="17">
        <v>268747</v>
      </c>
      <c r="DD38" s="72">
        <f>+DC38/DC$5</f>
        <v>0.15849323882411154</v>
      </c>
      <c r="DE38" s="17">
        <v>364</v>
      </c>
      <c r="DF38" s="72">
        <f>+DE38/DE$5</f>
        <v>1.1801322785630917E-2</v>
      </c>
      <c r="DG38" s="17">
        <v>1199</v>
      </c>
      <c r="DH38" s="72">
        <f>+DG38/DG$5</f>
        <v>1.2681389347209884E-2</v>
      </c>
      <c r="DI38" s="17">
        <v>1840</v>
      </c>
      <c r="DJ38" s="72">
        <f>+DI38/DI$5</f>
        <v>0.12585499316005472</v>
      </c>
      <c r="DK38" s="17">
        <v>8669</v>
      </c>
      <c r="DL38" s="72">
        <f>+DK38/DK$5</f>
        <v>0.13131665050896751</v>
      </c>
      <c r="DM38" s="17">
        <v>28</v>
      </c>
      <c r="DN38" s="72">
        <f>+DM38/DM$5</f>
        <v>3.1007751937984496E-2</v>
      </c>
      <c r="DO38" s="17">
        <v>4757438</v>
      </c>
      <c r="DP38" s="72">
        <f>+DO38/DO$5</f>
        <v>0.10280504436946343</v>
      </c>
    </row>
    <row r="39" spans="1:122" x14ac:dyDescent="0.2">
      <c r="A39" s="6" t="s">
        <v>34</v>
      </c>
      <c r="B39" s="17">
        <v>756928</v>
      </c>
      <c r="C39" s="54">
        <f>+BU39</f>
        <v>482062</v>
      </c>
      <c r="D39" s="60">
        <f>+C39/B39</f>
        <v>0.63686638623488623</v>
      </c>
      <c r="E39" s="60">
        <f>+(B39-C39)/B39</f>
        <v>0.36313361376511372</v>
      </c>
      <c r="F39" s="17">
        <v>1313</v>
      </c>
      <c r="G39" s="72">
        <f>+F39/F$5</f>
        <v>2.7260113595571611E-4</v>
      </c>
      <c r="H39" s="17">
        <v>2901</v>
      </c>
      <c r="I39" s="72">
        <f>+H39/H$5</f>
        <v>4.7154400183351134E-3</v>
      </c>
      <c r="J39" s="17">
        <v>4217</v>
      </c>
      <c r="K39" s="72">
        <f>+J39/J$5</f>
        <v>1.136405589811209E-3</v>
      </c>
      <c r="L39" s="17">
        <v>968</v>
      </c>
      <c r="M39" s="72">
        <f>+L39/L$5</f>
        <v>3.3868239253919075E-4</v>
      </c>
      <c r="N39" s="17">
        <v>15712</v>
      </c>
      <c r="O39" s="72">
        <f>+N39/N$5</f>
        <v>5.4993783448397228E-4</v>
      </c>
      <c r="P39" s="17">
        <v>6365</v>
      </c>
      <c r="Q39" s="72">
        <f>+P39/P$5</f>
        <v>1.7633879655766722E-3</v>
      </c>
      <c r="R39" s="17">
        <v>345</v>
      </c>
      <c r="S39" s="72">
        <f>+R39/R$5</f>
        <v>1.0702370187229436E-4</v>
      </c>
      <c r="T39" s="17">
        <v>82</v>
      </c>
      <c r="U39" s="72">
        <f>+T39/T$5</f>
        <v>1.1080422245163801E-4</v>
      </c>
      <c r="V39" s="17">
        <v>278</v>
      </c>
      <c r="W39" s="72">
        <f>+V39/V$5</f>
        <v>1.9934645912644662E-4</v>
      </c>
      <c r="X39" s="17">
        <v>4460</v>
      </c>
      <c r="Y39" s="72">
        <f>+X39/X$5</f>
        <v>4.526202041540386E-4</v>
      </c>
      <c r="Z39" s="17">
        <v>1665</v>
      </c>
      <c r="AA39" s="72">
        <f>+Z39/Z$5</f>
        <v>2.2133699241711429E-4</v>
      </c>
      <c r="AB39" s="17">
        <v>990</v>
      </c>
      <c r="AC39" s="72">
        <f>+AB39/AB$5</f>
        <v>7.8049180444186557E-4</v>
      </c>
      <c r="AD39" s="17">
        <v>2630</v>
      </c>
      <c r="AE39" s="72">
        <f>+AD39/AD$5</f>
        <v>1.9927669379506932E-3</v>
      </c>
      <c r="AF39" s="17">
        <v>6625</v>
      </c>
      <c r="AG39" s="72">
        <f>+AF39/AF$5</f>
        <v>4.9434916004294758E-4</v>
      </c>
      <c r="AH39" s="17">
        <v>1787</v>
      </c>
      <c r="AI39" s="72">
        <f>+AH39/AH$5</f>
        <v>2.725238607069089E-4</v>
      </c>
      <c r="AJ39" s="17">
        <v>6425</v>
      </c>
      <c r="AK39" s="72">
        <f>+AJ39/AJ$5</f>
        <v>1.7712206011839748E-3</v>
      </c>
      <c r="AL39" s="17">
        <v>5042</v>
      </c>
      <c r="AM39" s="72">
        <f>+AL39/AL$5</f>
        <v>1.7059309351729328E-3</v>
      </c>
      <c r="AN39" s="17">
        <v>1748</v>
      </c>
      <c r="AO39" s="72">
        <f>+AN39/AN$5</f>
        <v>3.9153215401817711E-4</v>
      </c>
      <c r="AP39" s="17">
        <v>1223</v>
      </c>
      <c r="AQ39" s="72">
        <f>+AP39/AP$5</f>
        <v>2.348209744475227E-4</v>
      </c>
      <c r="AR39" s="17">
        <v>348</v>
      </c>
      <c r="AS39" s="72">
        <f>+AR39/AR$5</f>
        <v>2.5804251027906406E-4</v>
      </c>
      <c r="AT39" s="17">
        <v>1029</v>
      </c>
      <c r="AU39" s="72">
        <f>+AT39/AT$5</f>
        <v>2.3716054524338688E-4</v>
      </c>
      <c r="AV39" s="17">
        <v>727</v>
      </c>
      <c r="AW39" s="72">
        <f>+AV39/AV$5</f>
        <v>1.1146456775972471E-4</v>
      </c>
      <c r="AX39" s="17">
        <v>7095</v>
      </c>
      <c r="AY39" s="72">
        <f>+AX39/AX$5</f>
        <v>6.6412561006887433E-4</v>
      </c>
      <c r="AZ39" s="17">
        <v>69886</v>
      </c>
      <c r="BA39" s="72">
        <f>+AZ39/AZ$5</f>
        <v>1.3484258653264346E-2</v>
      </c>
      <c r="BB39" s="17">
        <v>2132</v>
      </c>
      <c r="BC39" s="72">
        <f>+BB39/BB$5</f>
        <v>6.2699557074095177E-4</v>
      </c>
      <c r="BD39" s="17">
        <v>2881</v>
      </c>
      <c r="BE39" s="17">
        <v>10823</v>
      </c>
      <c r="BF39" s="72">
        <f>+BE39/BE$5</f>
        <v>1.1137752896865416E-2</v>
      </c>
      <c r="BG39" s="17">
        <v>2350</v>
      </c>
      <c r="BH39" s="72">
        <f>+BG39/BG$5</f>
        <v>1.1303016558678769E-3</v>
      </c>
      <c r="BI39" s="17">
        <v>1583</v>
      </c>
      <c r="BJ39" s="72">
        <f>+BI39/BI$5</f>
        <v>1.3849518810148732E-3</v>
      </c>
      <c r="BK39" s="17">
        <v>72</v>
      </c>
      <c r="BL39" s="72">
        <f>+BK39/BK$5</f>
        <v>7.5398986302517495E-5</v>
      </c>
      <c r="BM39" s="17">
        <v>1538</v>
      </c>
      <c r="BN39" s="72">
        <f>+BM39/BM$5</f>
        <v>1.9930223484152947E-4</v>
      </c>
      <c r="BO39" s="17">
        <v>1404</v>
      </c>
      <c r="BP39" s="72">
        <f>+BO39/BO$5</f>
        <v>7.7899812185994123E-4</v>
      </c>
      <c r="BQ39" s="17">
        <v>3607</v>
      </c>
      <c r="BR39" s="72">
        <f>+BQ39/BQ$5</f>
        <v>1.7726153679216279E-4</v>
      </c>
      <c r="BS39" s="17">
        <v>2983</v>
      </c>
      <c r="BT39" s="72">
        <f>+BS39/BS$5</f>
        <v>3.9422660880271144E-4</v>
      </c>
      <c r="BU39" s="20">
        <v>482062</v>
      </c>
      <c r="BV39" s="72">
        <f>+BU39/BU$5</f>
        <v>0.49106068709094153</v>
      </c>
      <c r="BW39" s="20">
        <v>3601</v>
      </c>
      <c r="BX39" s="72">
        <f>+BW39/BW$5</f>
        <v>2.8862605741053612E-4</v>
      </c>
      <c r="BY39" s="17">
        <v>2183</v>
      </c>
      <c r="BZ39" s="72">
        <f>+BY39/BY$5</f>
        <v>6.0859419758541717E-4</v>
      </c>
      <c r="CA39" s="17">
        <v>2668</v>
      </c>
      <c r="CB39" s="72">
        <f>+CA39/CA$5</f>
        <v>9.5738420244298038E-4</v>
      </c>
      <c r="CC39" s="17">
        <v>2532</v>
      </c>
      <c r="CD39" s="72">
        <f>+CC39/CC$5</f>
        <v>1.8776919517317481E-4</v>
      </c>
      <c r="CE39" s="17">
        <v>889</v>
      </c>
      <c r="CF39" s="72">
        <f>+CE39/CE$5</f>
        <v>8.3450671172439692E-4</v>
      </c>
      <c r="CG39" s="17">
        <v>687</v>
      </c>
      <c r="CH39" s="72">
        <f>+CG39/CG$5</f>
        <v>1.7540186686819585E-4</v>
      </c>
      <c r="CI39" s="17">
        <v>19863</v>
      </c>
      <c r="CJ39" s="72">
        <f>+CI39/CI$5</f>
        <v>1.9123917943247321E-2</v>
      </c>
      <c r="CK39" s="17">
        <v>1846</v>
      </c>
      <c r="CL39" s="72">
        <f>+CK39/CK$5</f>
        <v>3.3106127736209798E-4</v>
      </c>
      <c r="CM39" s="17">
        <v>7076</v>
      </c>
      <c r="CN39" s="72">
        <f>+CM39/CM$5</f>
        <v>3.5395329717300561E-4</v>
      </c>
      <c r="CO39" s="17">
        <v>4823</v>
      </c>
      <c r="CP39" s="72">
        <f>+CO39/CO$5</f>
        <v>1.8699691026668481E-3</v>
      </c>
      <c r="CQ39" s="17">
        <v>179</v>
      </c>
      <c r="CR39" s="72">
        <f>+CQ39/CQ$5</f>
        <v>3.2764799988285211E-4</v>
      </c>
      <c r="CS39" s="17">
        <v>2190</v>
      </c>
      <c r="CT39" s="72">
        <f>+CS39/CS$5</f>
        <v>3.5246822716207066E-4</v>
      </c>
      <c r="CU39" s="17">
        <v>9326</v>
      </c>
      <c r="CV39" s="72">
        <f>+CU39/CU$5</f>
        <v>1.9441738991214318E-3</v>
      </c>
      <c r="CW39" s="17">
        <v>940</v>
      </c>
      <c r="CX39" s="72">
        <f>+CW39/CW$5</f>
        <v>4.0500883910248318E-4</v>
      </c>
      <c r="CY39" s="17">
        <v>5357</v>
      </c>
      <c r="CZ39" s="72">
        <f>+CY39/CY$5</f>
        <v>9.5114012529411303E-4</v>
      </c>
      <c r="DA39" s="17">
        <v>2516</v>
      </c>
      <c r="DB39" s="72">
        <f>+DA39/DA$5</f>
        <v>4.6030930004079852E-3</v>
      </c>
      <c r="DC39" s="17">
        <v>376</v>
      </c>
      <c r="DD39" s="72">
        <f>+DC39/DC$5</f>
        <v>2.2174557408218858E-4</v>
      </c>
      <c r="DE39" s="17">
        <v>0</v>
      </c>
      <c r="DF39" s="72">
        <f>+DE39/DE$5</f>
        <v>0</v>
      </c>
      <c r="DG39" s="17">
        <v>412</v>
      </c>
      <c r="DH39" s="72">
        <f>+DG39/DG$5</f>
        <v>4.3575749883656978E-3</v>
      </c>
      <c r="DI39" s="17">
        <v>0</v>
      </c>
      <c r="DJ39" s="72">
        <f>+DI39/DI$5</f>
        <v>0</v>
      </c>
      <c r="DK39" s="17">
        <v>0</v>
      </c>
      <c r="DL39" s="72">
        <f>+DK39/DK$5</f>
        <v>0</v>
      </c>
      <c r="DM39" s="17">
        <v>0</v>
      </c>
      <c r="DN39" s="72">
        <f>+DM39/DM$5</f>
        <v>0</v>
      </c>
      <c r="DO39" s="17">
        <v>34168</v>
      </c>
      <c r="DP39" s="72">
        <f>+DO39/DO$5</f>
        <v>7.3834756354487991E-4</v>
      </c>
    </row>
    <row r="40" spans="1:122" x14ac:dyDescent="0.2">
      <c r="A40" s="6" t="s">
        <v>19</v>
      </c>
      <c r="B40" s="16">
        <v>1329328</v>
      </c>
      <c r="C40" s="54">
        <f>+AR40</f>
        <v>851603</v>
      </c>
      <c r="D40" s="60">
        <f>+C40/B40</f>
        <v>0.64062669258452387</v>
      </c>
      <c r="E40" s="60">
        <f>+(B40-C40)/B40</f>
        <v>0.35937330741547607</v>
      </c>
      <c r="F40" s="17">
        <v>2131</v>
      </c>
      <c r="G40" s="72">
        <f>+F40/F$5</f>
        <v>4.4243185127313864E-4</v>
      </c>
      <c r="H40" s="20">
        <v>1752</v>
      </c>
      <c r="I40" s="72">
        <f>+H40/H$5</f>
        <v>2.8477941786015574E-3</v>
      </c>
      <c r="J40" s="17">
        <v>2545</v>
      </c>
      <c r="K40" s="72">
        <f>+J40/J$5</f>
        <v>6.8583168747202443E-4</v>
      </c>
      <c r="L40" s="17">
        <v>550</v>
      </c>
      <c r="M40" s="72">
        <f>+L40/L$5</f>
        <v>1.9243317757908565E-4</v>
      </c>
      <c r="N40" s="17">
        <v>17147</v>
      </c>
      <c r="O40" s="72">
        <f>+N40/N$5</f>
        <v>6.0016446333354594E-4</v>
      </c>
      <c r="P40" s="17">
        <v>4567</v>
      </c>
      <c r="Q40" s="72">
        <f>+P40/P$5</f>
        <v>1.2652620328026177E-3</v>
      </c>
      <c r="R40" s="17">
        <v>37570</v>
      </c>
      <c r="S40" s="72">
        <f>+R40/R$5</f>
        <v>1.1654726027078548E-2</v>
      </c>
      <c r="T40" s="17">
        <v>748</v>
      </c>
      <c r="U40" s="72">
        <f>+T40/T$5</f>
        <v>1.0107507121198199E-3</v>
      </c>
      <c r="V40" s="17">
        <v>2172</v>
      </c>
      <c r="W40" s="72">
        <f>+V40/V$5</f>
        <v>1.5574838461246117E-3</v>
      </c>
      <c r="X40" s="17">
        <v>10433</v>
      </c>
      <c r="Y40" s="72">
        <f>+X40/X$5</f>
        <v>1.0587862309280459E-3</v>
      </c>
      <c r="Z40" s="17">
        <v>3794</v>
      </c>
      <c r="AA40" s="72">
        <f>+Z40/Z$5</f>
        <v>5.0435588542374274E-4</v>
      </c>
      <c r="AB40" s="17">
        <v>1297</v>
      </c>
      <c r="AC40" s="72">
        <f>+AB40/AB$5</f>
        <v>1.0225231013748482E-3</v>
      </c>
      <c r="AD40" s="17">
        <v>719</v>
      </c>
      <c r="AE40" s="72">
        <f>+AD40/AD$5</f>
        <v>5.4479065718119712E-4</v>
      </c>
      <c r="AF40" s="17">
        <v>6484</v>
      </c>
      <c r="AG40" s="72">
        <f>+AF40/AF$5</f>
        <v>4.8382791754241085E-4</v>
      </c>
      <c r="AH40" s="17">
        <v>3150</v>
      </c>
      <c r="AI40" s="72">
        <f>+AH40/AH$5</f>
        <v>4.8038621221419307E-4</v>
      </c>
      <c r="AJ40" s="17">
        <v>1730</v>
      </c>
      <c r="AK40" s="72">
        <f>+AJ40/AJ$5</f>
        <v>4.7692009961840877E-4</v>
      </c>
      <c r="AL40" s="17">
        <v>1318</v>
      </c>
      <c r="AM40" s="72">
        <f>+AL40/AL$5</f>
        <v>4.45937519349053E-4</v>
      </c>
      <c r="AN40" s="17">
        <v>1516</v>
      </c>
      <c r="AO40" s="72">
        <f>+AN40/AN$5</f>
        <v>3.3956678803864792E-4</v>
      </c>
      <c r="AP40" s="17">
        <v>1389</v>
      </c>
      <c r="AQ40" s="72">
        <f>+AP40/AP$5</f>
        <v>2.6669364963827392E-4</v>
      </c>
      <c r="AR40" s="20">
        <v>851603</v>
      </c>
      <c r="AS40" s="72">
        <f>+AR40/AR$5</f>
        <v>0.63146487322178679</v>
      </c>
      <c r="AT40" s="20">
        <v>6020</v>
      </c>
      <c r="AU40" s="72">
        <f>+AT40/AT$5</f>
        <v>1.3874698565259369E-3</v>
      </c>
      <c r="AV40" s="17">
        <v>100947</v>
      </c>
      <c r="AW40" s="72">
        <f>+AV40/AV$5</f>
        <v>1.5477322863330027E-2</v>
      </c>
      <c r="AX40" s="17">
        <v>8902</v>
      </c>
      <c r="AY40" s="72">
        <f>+AX40/AX$5</f>
        <v>8.3326937009628183E-4</v>
      </c>
      <c r="AZ40" s="17">
        <v>2450</v>
      </c>
      <c r="BA40" s="72">
        <f>+AZ40/AZ$5</f>
        <v>4.7271890937380375E-4</v>
      </c>
      <c r="BB40" s="17">
        <v>558</v>
      </c>
      <c r="BC40" s="72">
        <f>+BB40/BB$5</f>
        <v>1.6410109215452676E-4</v>
      </c>
      <c r="BD40" s="17">
        <v>2872</v>
      </c>
      <c r="BE40" s="17">
        <v>554</v>
      </c>
      <c r="BF40" s="72">
        <f>+BE40/BE$5</f>
        <v>5.7011134665651306E-4</v>
      </c>
      <c r="BG40" s="17">
        <v>1859</v>
      </c>
      <c r="BH40" s="72">
        <f>+BG40/BG$5</f>
        <v>8.9414075670569493E-4</v>
      </c>
      <c r="BI40" s="17">
        <v>429</v>
      </c>
      <c r="BJ40" s="72">
        <f>+BI40/BI$5</f>
        <v>3.753280839895013E-4</v>
      </c>
      <c r="BK40" s="17">
        <v>46816</v>
      </c>
      <c r="BL40" s="72">
        <f>+BK40/BK$5</f>
        <v>4.9026096426925812E-2</v>
      </c>
      <c r="BM40" s="17">
        <v>19655</v>
      </c>
      <c r="BN40" s="72">
        <f>+BM40/BM$5</f>
        <v>2.5469996266646693E-3</v>
      </c>
      <c r="BO40" s="17">
        <v>1734</v>
      </c>
      <c r="BP40" s="72">
        <f>+BO40/BO$5</f>
        <v>9.6209597101505563E-4</v>
      </c>
      <c r="BQ40" s="17">
        <v>45350</v>
      </c>
      <c r="BR40" s="72">
        <f>+BQ40/BQ$5</f>
        <v>2.2286694464997456E-3</v>
      </c>
      <c r="BS40" s="17">
        <v>4186</v>
      </c>
      <c r="BT40" s="72">
        <f>+BS40/BS$5</f>
        <v>5.5321239840702317E-4</v>
      </c>
      <c r="BU40" s="17">
        <v>615</v>
      </c>
      <c r="BV40" s="72">
        <f>+BU40/BU$5</f>
        <v>6.2648025059210024E-4</v>
      </c>
      <c r="BW40" s="17">
        <v>9619</v>
      </c>
      <c r="BX40" s="72">
        <f>+BW40/BW$5</f>
        <v>7.7097862988946043E-4</v>
      </c>
      <c r="BY40" s="17">
        <v>1497</v>
      </c>
      <c r="BZ40" s="72">
        <f>+BY40/BY$5</f>
        <v>4.1734563160117702E-4</v>
      </c>
      <c r="CA40" s="17">
        <v>2674</v>
      </c>
      <c r="CB40" s="72">
        <f>+CA40/CA$5</f>
        <v>9.5953724037950883E-4</v>
      </c>
      <c r="CC40" s="17">
        <v>18766</v>
      </c>
      <c r="CD40" s="72">
        <f>+CC40/CC$5</f>
        <v>1.3916574710188777E-3</v>
      </c>
      <c r="CE40" s="17">
        <v>10311</v>
      </c>
      <c r="CF40" s="72">
        <f>+CE40/CE$5</f>
        <v>9.6789636722050126E-3</v>
      </c>
      <c r="CG40" s="17">
        <v>1507</v>
      </c>
      <c r="CH40" s="72">
        <f>+CG40/CG$5</f>
        <v>3.8476071815192302E-4</v>
      </c>
      <c r="CI40" s="17">
        <v>455</v>
      </c>
      <c r="CJ40" s="72">
        <f>+CI40/CI$5</f>
        <v>4.3806991210680818E-4</v>
      </c>
      <c r="CK40" s="17">
        <v>1972</v>
      </c>
      <c r="CL40" s="72">
        <f>+CK40/CK$5</f>
        <v>3.5365809260999852E-4</v>
      </c>
      <c r="CM40" s="17">
        <v>6491</v>
      </c>
      <c r="CN40" s="72">
        <f>+CM40/CM$5</f>
        <v>3.2469062350904174E-4</v>
      </c>
      <c r="CO40" s="17">
        <v>1731</v>
      </c>
      <c r="CP40" s="72">
        <f>+CO40/CO$5</f>
        <v>6.7114172023974999E-4</v>
      </c>
      <c r="CQ40" s="17">
        <v>6337</v>
      </c>
      <c r="CR40" s="72">
        <f>+CQ40/CQ$5</f>
        <v>1.1599471370154379E-2</v>
      </c>
      <c r="CS40" s="17">
        <v>5904</v>
      </c>
      <c r="CT40" s="72">
        <f>+CS40/CS$5</f>
        <v>9.5021571377391109E-4</v>
      </c>
      <c r="CU40" s="17">
        <v>3586</v>
      </c>
      <c r="CV40" s="72">
        <f>+CU40/CU$5</f>
        <v>7.4756675983802862E-4</v>
      </c>
      <c r="CW40" s="17">
        <v>945</v>
      </c>
      <c r="CX40" s="72">
        <f>+CW40/CW$5</f>
        <v>4.0716314143813469E-4</v>
      </c>
      <c r="CY40" s="17">
        <v>2884</v>
      </c>
      <c r="CZ40" s="72">
        <f>+CY40/CY$5</f>
        <v>5.1205677083222367E-4</v>
      </c>
      <c r="DA40" s="17">
        <v>986</v>
      </c>
      <c r="DB40" s="72">
        <f>+DA40/DA$5</f>
        <v>1.8039148244842103E-3</v>
      </c>
      <c r="DC40" s="17">
        <v>1061</v>
      </c>
      <c r="DD40" s="72">
        <f>+DC40/DC$5</f>
        <v>6.2572354814149488E-4</v>
      </c>
      <c r="DE40" s="17">
        <v>0</v>
      </c>
      <c r="DF40" s="72">
        <f>+DE40/DE$5</f>
        <v>0</v>
      </c>
      <c r="DG40" s="17">
        <v>111</v>
      </c>
      <c r="DH40" s="72">
        <f>+DG40/DG$5</f>
        <v>1.1740068536616323E-3</v>
      </c>
      <c r="DI40" s="17">
        <v>0</v>
      </c>
      <c r="DJ40" s="72">
        <f>+DI40/DI$5</f>
        <v>0</v>
      </c>
      <c r="DK40" s="17">
        <v>116</v>
      </c>
      <c r="DL40" s="72">
        <f>+DK40/DK$5</f>
        <v>1.7571497818710616E-3</v>
      </c>
      <c r="DM40" s="17">
        <v>0</v>
      </c>
      <c r="DN40" s="72">
        <f>+DM40/DM$5</f>
        <v>0</v>
      </c>
      <c r="DO40" s="17">
        <v>56813</v>
      </c>
      <c r="DP40" s="72">
        <f>+DO40/DO$5</f>
        <v>1.2276908255582787E-3</v>
      </c>
    </row>
    <row r="41" spans="1:122" x14ac:dyDescent="0.2">
      <c r="A41" s="6" t="s">
        <v>42</v>
      </c>
      <c r="B41" s="17">
        <v>858469</v>
      </c>
      <c r="C41" s="54">
        <f>+CI41</f>
        <v>557165</v>
      </c>
      <c r="D41" s="60">
        <f>+C41/B41</f>
        <v>0.64902168861077103</v>
      </c>
      <c r="E41" s="60">
        <f>+(B41-C41)/B41</f>
        <v>0.35097831138922897</v>
      </c>
      <c r="F41" s="17">
        <v>695</v>
      </c>
      <c r="G41" s="72">
        <f>+F41/F$5</f>
        <v>1.4429382291639199E-4</v>
      </c>
      <c r="H41" s="17">
        <v>1381</v>
      </c>
      <c r="I41" s="72">
        <f>+H41/H$5</f>
        <v>2.2447510049365019E-3</v>
      </c>
      <c r="J41" s="17">
        <v>5182</v>
      </c>
      <c r="K41" s="72">
        <f>+J41/J$5</f>
        <v>1.3964557188526642E-3</v>
      </c>
      <c r="L41" s="17">
        <v>1106</v>
      </c>
      <c r="M41" s="72">
        <f>+L41/L$5</f>
        <v>3.8696562618630682E-4</v>
      </c>
      <c r="N41" s="17">
        <v>18164</v>
      </c>
      <c r="O41" s="72">
        <f>+N41/N$5</f>
        <v>6.3576061771683252E-4</v>
      </c>
      <c r="P41" s="17">
        <v>8884</v>
      </c>
      <c r="Q41" s="72">
        <f>+P41/P$5</f>
        <v>2.4612629514820356E-3</v>
      </c>
      <c r="R41" s="17">
        <v>942</v>
      </c>
      <c r="S41" s="72">
        <f>+R41/R$5</f>
        <v>2.922212381556559E-4</v>
      </c>
      <c r="T41" s="17">
        <v>32</v>
      </c>
      <c r="U41" s="72">
        <f>+T41/T$5</f>
        <v>4.324067217624898E-5</v>
      </c>
      <c r="V41" s="17">
        <v>682</v>
      </c>
      <c r="W41" s="72">
        <f>+V41/V$5</f>
        <v>4.8904419109437622E-4</v>
      </c>
      <c r="X41" s="17">
        <v>2790</v>
      </c>
      <c r="Y41" s="72">
        <f>+X41/X$5</f>
        <v>2.8314133847304212E-4</v>
      </c>
      <c r="Z41" s="17">
        <v>2550</v>
      </c>
      <c r="AA41" s="72">
        <f>+Z41/Z$5</f>
        <v>3.3898458298116602E-4</v>
      </c>
      <c r="AB41" s="17">
        <v>578</v>
      </c>
      <c r="AC41" s="72">
        <f>+AB41/AB$5</f>
        <v>4.5568107370444271E-4</v>
      </c>
      <c r="AD41" s="17">
        <v>1384</v>
      </c>
      <c r="AE41" s="72">
        <f>+AD41/AD$5</f>
        <v>1.0486651871193001E-3</v>
      </c>
      <c r="AF41" s="17">
        <v>8148</v>
      </c>
      <c r="AG41" s="72">
        <f>+AF41/AF$5</f>
        <v>6.0799350279697162E-4</v>
      </c>
      <c r="AH41" s="17">
        <v>1157</v>
      </c>
      <c r="AI41" s="72">
        <f>+AH41/AH$5</f>
        <v>1.7644661826407028E-4</v>
      </c>
      <c r="AJ41" s="17">
        <v>32050</v>
      </c>
      <c r="AK41" s="72">
        <f>+AJ41/AJ$5</f>
        <v>8.8354272790578045E-3</v>
      </c>
      <c r="AL41" s="17">
        <v>3833</v>
      </c>
      <c r="AM41" s="72">
        <f>+AL41/AL$5</f>
        <v>1.2968729223557817E-3</v>
      </c>
      <c r="AN41" s="17">
        <v>827</v>
      </c>
      <c r="AO41" s="72">
        <f>+AN41/AN$5</f>
        <v>1.8523861062530464E-4</v>
      </c>
      <c r="AP41" s="17">
        <v>1590</v>
      </c>
      <c r="AQ41" s="72">
        <f>+AP41/AP$5</f>
        <v>3.0528646718852093E-4</v>
      </c>
      <c r="AR41" s="17">
        <v>160</v>
      </c>
      <c r="AS41" s="72">
        <f>+AR41/AR$5</f>
        <v>1.1864023461106395E-4</v>
      </c>
      <c r="AT41" s="17">
        <v>1247</v>
      </c>
      <c r="AU41" s="72">
        <f>+AT41/AT$5</f>
        <v>2.8740447028037264E-4</v>
      </c>
      <c r="AV41" s="17">
        <v>2109</v>
      </c>
      <c r="AW41" s="72">
        <f>+AV41/AV$5</f>
        <v>3.233545713965054E-4</v>
      </c>
      <c r="AX41" s="17">
        <v>5224</v>
      </c>
      <c r="AY41" s="72">
        <f>+AX41/AX$5</f>
        <v>4.8899114686396048E-4</v>
      </c>
      <c r="AZ41" s="17">
        <v>50097</v>
      </c>
      <c r="BA41" s="72">
        <f>+AZ41/AZ$5</f>
        <v>9.6660404909793655E-3</v>
      </c>
      <c r="BB41" s="17">
        <v>749</v>
      </c>
      <c r="BC41" s="72">
        <f>+BB41/BB$5</f>
        <v>2.2027189609989344E-4</v>
      </c>
      <c r="BD41" s="17">
        <v>4604</v>
      </c>
      <c r="BE41" s="17">
        <v>5670</v>
      </c>
      <c r="BF41" s="72">
        <f>+BE41/BE$5</f>
        <v>5.8348941074773085E-3</v>
      </c>
      <c r="BG41" s="17">
        <v>24631</v>
      </c>
      <c r="BH41" s="72">
        <f>+BG41/BG$5</f>
        <v>1.1847004291779437E-2</v>
      </c>
      <c r="BI41" s="17">
        <v>1476</v>
      </c>
      <c r="BJ41" s="72">
        <f>+BI41/BI$5</f>
        <v>1.2913385826771654E-3</v>
      </c>
      <c r="BK41" s="17">
        <v>219</v>
      </c>
      <c r="BL41" s="72">
        <f>+BK41/BK$5</f>
        <v>2.2933858333682401E-4</v>
      </c>
      <c r="BM41" s="17">
        <v>1404</v>
      </c>
      <c r="BN41" s="72">
        <f>+BM41/BM$5</f>
        <v>1.8193780085663677E-4</v>
      </c>
      <c r="BO41" s="17">
        <v>1825</v>
      </c>
      <c r="BP41" s="72">
        <f>+BO41/BO$5</f>
        <v>1.0125865900244963E-3</v>
      </c>
      <c r="BQ41" s="17">
        <v>3945</v>
      </c>
      <c r="BR41" s="72">
        <f>+BQ41/BQ$5</f>
        <v>1.938721271541675E-4</v>
      </c>
      <c r="BS41" s="17">
        <v>1688</v>
      </c>
      <c r="BT41" s="72">
        <f>+BS41/BS$5</f>
        <v>2.2308230494769591E-4</v>
      </c>
      <c r="BU41" s="17">
        <v>24879</v>
      </c>
      <c r="BV41" s="72">
        <f>+BU41/BU$5</f>
        <v>2.5343418137367256E-2</v>
      </c>
      <c r="BW41" s="17">
        <v>3722</v>
      </c>
      <c r="BX41" s="72">
        <f>+BW41/BW$5</f>
        <v>2.9832440591002931E-4</v>
      </c>
      <c r="BY41" s="17">
        <v>3057</v>
      </c>
      <c r="BZ41" s="72">
        <f>+BY41/BY$5</f>
        <v>8.5225490701723323E-4</v>
      </c>
      <c r="CA41" s="17">
        <v>3381</v>
      </c>
      <c r="CB41" s="72">
        <f>+CA41/CA$5</f>
        <v>1.2132368772337769E-3</v>
      </c>
      <c r="CC41" s="17">
        <v>3990</v>
      </c>
      <c r="CD41" s="72">
        <f>+CC41/CC$5</f>
        <v>2.958922151425622E-4</v>
      </c>
      <c r="CE41" s="17">
        <v>206</v>
      </c>
      <c r="CF41" s="72">
        <f>+CE41/CE$5</f>
        <v>1.9337275884727306E-4</v>
      </c>
      <c r="CG41" s="17">
        <v>1936</v>
      </c>
      <c r="CH41" s="72">
        <f>+CG41/CG$5</f>
        <v>4.9429114156743399E-4</v>
      </c>
      <c r="CI41" s="20">
        <v>557165</v>
      </c>
      <c r="CJ41" s="72">
        <f>+CI41/CI$5</f>
        <v>0.53643345621756</v>
      </c>
      <c r="CK41" s="20">
        <v>853</v>
      </c>
      <c r="CL41" s="72">
        <f>+CK41/CK$5</f>
        <v>1.5297685243221537E-4</v>
      </c>
      <c r="CM41" s="17">
        <v>8454</v>
      </c>
      <c r="CN41" s="72">
        <f>+CM41/CM$5</f>
        <v>4.2288315069256496E-4</v>
      </c>
      <c r="CO41" s="17">
        <v>1967</v>
      </c>
      <c r="CP41" s="72">
        <f>+CO41/CO$5</f>
        <v>7.6264342213263323E-4</v>
      </c>
      <c r="CQ41" s="17">
        <v>150</v>
      </c>
      <c r="CR41" s="72">
        <f>+CQ41/CQ$5</f>
        <v>2.7456536303032298E-4</v>
      </c>
      <c r="CS41" s="17">
        <v>1725</v>
      </c>
      <c r="CT41" s="72">
        <f>+CS41/CS$5</f>
        <v>2.7762908303861732E-4</v>
      </c>
      <c r="CU41" s="17">
        <v>4630</v>
      </c>
      <c r="CV41" s="72">
        <f>+CU41/CU$5</f>
        <v>9.6520750085054999E-4</v>
      </c>
      <c r="CW41" s="17">
        <v>286</v>
      </c>
      <c r="CX41" s="72">
        <f>+CW41/CW$5</f>
        <v>1.2322609359926616E-4</v>
      </c>
      <c r="CY41" s="17">
        <v>6618</v>
      </c>
      <c r="CZ41" s="72">
        <f>+CY41/CY$5</f>
        <v>1.1750317993646519E-3</v>
      </c>
      <c r="DA41" s="17">
        <v>5506</v>
      </c>
      <c r="DB41" s="72">
        <f>+DA41/DA$5</f>
        <v>1.0073382376886472E-2</v>
      </c>
      <c r="DC41" s="17">
        <v>483</v>
      </c>
      <c r="DD41" s="72">
        <f>+DC41/DC$5</f>
        <v>2.8484870287685392E-4</v>
      </c>
      <c r="DE41" s="17">
        <v>0</v>
      </c>
      <c r="DF41" s="72">
        <f>+DE41/DE$5</f>
        <v>0</v>
      </c>
      <c r="DG41" s="17">
        <v>47</v>
      </c>
      <c r="DH41" s="72">
        <f>+DG41/DG$5</f>
        <v>4.971020010999704E-4</v>
      </c>
      <c r="DI41" s="17">
        <v>0</v>
      </c>
      <c r="DJ41" s="72">
        <f>+DI41/DI$5</f>
        <v>0</v>
      </c>
      <c r="DK41" s="17">
        <v>0</v>
      </c>
      <c r="DL41" s="72">
        <f>+DK41/DK$5</f>
        <v>0</v>
      </c>
      <c r="DM41" s="17">
        <v>0</v>
      </c>
      <c r="DN41" s="72">
        <f>+DM41/DM$5</f>
        <v>0</v>
      </c>
      <c r="DO41" s="17">
        <v>32391</v>
      </c>
      <c r="DP41" s="72">
        <f>+DO41/DO$5</f>
        <v>6.9994778537761084E-4</v>
      </c>
    </row>
    <row r="42" spans="1:122" x14ac:dyDescent="0.2">
      <c r="A42" s="6" t="s">
        <v>27</v>
      </c>
      <c r="B42" s="16">
        <v>1896190</v>
      </c>
      <c r="C42" s="54">
        <f>+BG42</f>
        <v>1231432</v>
      </c>
      <c r="D42" s="60">
        <f>+C42/B42</f>
        <v>0.64942437203022907</v>
      </c>
      <c r="E42" s="60">
        <f>+(B42-C42)/B42</f>
        <v>0.35057562796977099</v>
      </c>
      <c r="F42" s="17">
        <v>4767</v>
      </c>
      <c r="G42" s="72">
        <f>+F42/F$5</f>
        <v>9.8971029329847577E-4</v>
      </c>
      <c r="H42" s="17">
        <v>1573</v>
      </c>
      <c r="I42" s="72">
        <f>+H42/H$5</f>
        <v>2.5568380382079052E-3</v>
      </c>
      <c r="J42" s="17">
        <v>7685</v>
      </c>
      <c r="K42" s="72">
        <f>+J42/J$5</f>
        <v>2.0709691623664078E-3</v>
      </c>
      <c r="L42" s="17">
        <v>5075</v>
      </c>
      <c r="M42" s="72">
        <f>+L42/L$5</f>
        <v>1.7756334112979267E-3</v>
      </c>
      <c r="N42" s="17">
        <v>44675</v>
      </c>
      <c r="O42" s="72">
        <f>+N42/N$5</f>
        <v>1.5636757100032754E-3</v>
      </c>
      <c r="P42" s="17">
        <v>31060</v>
      </c>
      <c r="Q42" s="72">
        <f>+P42/P$5</f>
        <v>8.6050008186663689E-3</v>
      </c>
      <c r="R42" s="17">
        <v>2207</v>
      </c>
      <c r="S42" s="72">
        <f>+R42/R$5</f>
        <v>6.8464147835406853E-4</v>
      </c>
      <c r="T42" s="17">
        <v>677</v>
      </c>
      <c r="U42" s="72">
        <f>+T42/T$5</f>
        <v>9.1481047072876744E-4</v>
      </c>
      <c r="V42" s="17">
        <v>1455</v>
      </c>
      <c r="W42" s="72">
        <f>+V42/V$5</f>
        <v>1.0433420792409346E-3</v>
      </c>
      <c r="X42" s="17">
        <v>8098</v>
      </c>
      <c r="Y42" s="72">
        <f>+X42/X$5</f>
        <v>8.2182027202677243E-4</v>
      </c>
      <c r="Z42" s="17">
        <v>4624</v>
      </c>
      <c r="AA42" s="72">
        <f>+Z42/Z$5</f>
        <v>6.1469204380584775E-4</v>
      </c>
      <c r="AB42" s="17">
        <v>1988</v>
      </c>
      <c r="AC42" s="72">
        <f>+AB42/AB$5</f>
        <v>1.5672906133640694E-3</v>
      </c>
      <c r="AD42" s="17">
        <v>2451</v>
      </c>
      <c r="AE42" s="72">
        <f>+AD42/AD$5</f>
        <v>1.8571375532004367E-3</v>
      </c>
      <c r="AF42" s="17">
        <v>26394</v>
      </c>
      <c r="AG42" s="72">
        <f>+AF42/AF$5</f>
        <v>1.9694870536111032E-3</v>
      </c>
      <c r="AH42" s="17">
        <v>7233</v>
      </c>
      <c r="AI42" s="72">
        <f>+AH42/AH$5</f>
        <v>1.1030582453794471E-3</v>
      </c>
      <c r="AJ42" s="17">
        <v>94817</v>
      </c>
      <c r="AK42" s="72">
        <f>+AJ42/AJ$5</f>
        <v>2.6138805251744893E-2</v>
      </c>
      <c r="AL42" s="17">
        <v>31020</v>
      </c>
      <c r="AM42" s="72">
        <f>+AL42/AL$5</f>
        <v>1.0495433877244024E-2</v>
      </c>
      <c r="AN42" s="17">
        <v>2762</v>
      </c>
      <c r="AO42" s="72">
        <f>+AN42/AN$5</f>
        <v>6.1865664153215399E-4</v>
      </c>
      <c r="AP42" s="17">
        <v>4261</v>
      </c>
      <c r="AQ42" s="72">
        <f>+AP42/AP$5</f>
        <v>8.1812933125175325E-4</v>
      </c>
      <c r="AR42" s="17">
        <v>2179</v>
      </c>
      <c r="AS42" s="72">
        <f>+AR42/AR$5</f>
        <v>1.6157316951094271E-3</v>
      </c>
      <c r="AT42" s="17">
        <v>2310</v>
      </c>
      <c r="AU42" s="72">
        <f>+AT42/AT$5</f>
        <v>5.324012240157665E-4</v>
      </c>
      <c r="AV42" s="17">
        <v>3296</v>
      </c>
      <c r="AW42" s="72">
        <f>+AV42/AV$5</f>
        <v>5.0534692618439149E-4</v>
      </c>
      <c r="AX42" s="17">
        <v>8965</v>
      </c>
      <c r="AY42" s="72">
        <f>+AX42/AX$5</f>
        <v>8.3916646853663974E-4</v>
      </c>
      <c r="AZ42" s="17">
        <v>20190</v>
      </c>
      <c r="BA42" s="72">
        <f>+AZ42/AZ$5</f>
        <v>3.8955897062273865E-3</v>
      </c>
      <c r="BB42" s="17">
        <v>4560</v>
      </c>
      <c r="BC42" s="72">
        <f>+BB42/BB$5</f>
        <v>1.3410411831982832E-3</v>
      </c>
      <c r="BD42" s="17">
        <v>27621</v>
      </c>
      <c r="BE42" s="17">
        <v>3888</v>
      </c>
      <c r="BF42" s="72">
        <f>+BE42/BE$5</f>
        <v>4.0010702451272976E-3</v>
      </c>
      <c r="BG42" s="20">
        <v>1231432</v>
      </c>
      <c r="BH42" s="72">
        <f>+BG42/BG$5</f>
        <v>0.59229345901646435</v>
      </c>
      <c r="BI42" s="20">
        <v>2576</v>
      </c>
      <c r="BJ42" s="72">
        <f>+BI42/BI$5</f>
        <v>2.2537182852143483E-3</v>
      </c>
      <c r="BK42" s="17">
        <v>871</v>
      </c>
      <c r="BL42" s="72">
        <f>+BK42/BK$5</f>
        <v>9.1211829263184352E-4</v>
      </c>
      <c r="BM42" s="17">
        <v>3861</v>
      </c>
      <c r="BN42" s="72">
        <f>+BM42/BM$5</f>
        <v>5.0032895235575109E-4</v>
      </c>
      <c r="BO42" s="17">
        <v>3463</v>
      </c>
      <c r="BP42" s="72">
        <f>+BO42/BO$5</f>
        <v>1.9214177321944276E-3</v>
      </c>
      <c r="BQ42" s="17">
        <v>13367</v>
      </c>
      <c r="BR42" s="72">
        <f>+BQ42/BQ$5</f>
        <v>6.5690461943466593E-4</v>
      </c>
      <c r="BS42" s="17">
        <v>4159</v>
      </c>
      <c r="BT42" s="72">
        <f>+BS42/BS$5</f>
        <v>5.4964413878996884E-4</v>
      </c>
      <c r="BU42" s="17">
        <v>5447</v>
      </c>
      <c r="BV42" s="72">
        <f>+BU42/BU$5</f>
        <v>5.5486795528051549E-3</v>
      </c>
      <c r="BW42" s="17">
        <v>10210</v>
      </c>
      <c r="BX42" s="72">
        <f>+BW42/BW$5</f>
        <v>8.1834824942004277E-4</v>
      </c>
      <c r="BY42" s="17">
        <v>7000</v>
      </c>
      <c r="BZ42" s="72">
        <f>+BY42/BY$5</f>
        <v>1.9515159794310215E-3</v>
      </c>
      <c r="CA42" s="17">
        <v>4232</v>
      </c>
      <c r="CB42" s="72">
        <f>+CA42/CA$5</f>
        <v>1.5186094245647275E-3</v>
      </c>
      <c r="CC42" s="17">
        <v>8706</v>
      </c>
      <c r="CD42" s="72">
        <f>+CC42/CC$5</f>
        <v>6.4562346492008681E-4</v>
      </c>
      <c r="CE42" s="17">
        <v>819</v>
      </c>
      <c r="CF42" s="72">
        <f>+CE42/CE$5</f>
        <v>7.6879752182483811E-4</v>
      </c>
      <c r="CG42" s="17">
        <v>2296</v>
      </c>
      <c r="CH42" s="72">
        <f>+CG42/CG$5</f>
        <v>5.8620478359443619E-4</v>
      </c>
      <c r="CI42" s="17">
        <v>35132</v>
      </c>
      <c r="CJ42" s="72">
        <f>+CI42/CI$5</f>
        <v>3.382477396073931E-2</v>
      </c>
      <c r="CK42" s="17">
        <v>3129</v>
      </c>
      <c r="CL42" s="72">
        <f>+CK42/CK$5</f>
        <v>5.6115424532286273E-4</v>
      </c>
      <c r="CM42" s="17">
        <v>21165</v>
      </c>
      <c r="CN42" s="72">
        <f>+CM42/CM$5</f>
        <v>1.0587085266628978E-3</v>
      </c>
      <c r="CO42" s="17">
        <v>4617</v>
      </c>
      <c r="CP42" s="72">
        <f>+CO42/CO$5</f>
        <v>1.790098973048484E-3</v>
      </c>
      <c r="CQ42" s="17">
        <v>607</v>
      </c>
      <c r="CR42" s="72">
        <f>+CQ42/CQ$5</f>
        <v>1.1110745023960404E-3</v>
      </c>
      <c r="CS42" s="17">
        <v>6635</v>
      </c>
      <c r="CT42" s="72">
        <f>+CS42/CS$5</f>
        <v>1.0678660672238992E-3</v>
      </c>
      <c r="CU42" s="17">
        <v>7495</v>
      </c>
      <c r="CV42" s="72">
        <f>+CU42/CU$5</f>
        <v>1.5624687297785902E-3</v>
      </c>
      <c r="CW42" s="17">
        <v>1624</v>
      </c>
      <c r="CX42" s="72">
        <f>+CW42/CW$5</f>
        <v>6.997173986196092E-4</v>
      </c>
      <c r="CY42" s="17">
        <v>8898</v>
      </c>
      <c r="CZ42" s="72">
        <f>+CY42/CY$5</f>
        <v>1.5798478317840244E-3</v>
      </c>
      <c r="DA42" s="17">
        <v>8121</v>
      </c>
      <c r="DB42" s="72">
        <f>+DA42/DA$5</f>
        <v>1.4857598671030701E-2</v>
      </c>
      <c r="DC42" s="17">
        <v>1761</v>
      </c>
      <c r="DD42" s="72">
        <f>+DC42/DC$5</f>
        <v>1.0385477552093993E-3</v>
      </c>
      <c r="DE42" s="17">
        <v>67</v>
      </c>
      <c r="DF42" s="72">
        <f>+DE42/DE$5</f>
        <v>2.1722215017507458E-3</v>
      </c>
      <c r="DG42" s="17">
        <v>308</v>
      </c>
      <c r="DH42" s="72">
        <f>+DG42/DG$5</f>
        <v>3.2576046029529973E-3</v>
      </c>
      <c r="DI42" s="17">
        <v>0</v>
      </c>
      <c r="DJ42" s="72">
        <f>+DI42/DI$5</f>
        <v>0</v>
      </c>
      <c r="DK42" s="17">
        <v>0</v>
      </c>
      <c r="DL42" s="72">
        <f>+DK42/DK$5</f>
        <v>0</v>
      </c>
      <c r="DM42" s="17">
        <v>0</v>
      </c>
      <c r="DN42" s="72">
        <f>+DM42/DM$5</f>
        <v>0</v>
      </c>
      <c r="DO42" s="17">
        <v>142361</v>
      </c>
      <c r="DP42" s="72">
        <f>+DO42/DO$5</f>
        <v>3.0763257285709627E-3</v>
      </c>
    </row>
    <row r="43" spans="1:122" x14ac:dyDescent="0.2">
      <c r="A43" s="6" t="s">
        <v>25</v>
      </c>
      <c r="B43" s="16">
        <v>6083672</v>
      </c>
      <c r="C43" s="54">
        <f>+BD43</f>
        <v>4023753</v>
      </c>
      <c r="D43" s="60">
        <f>+C43/B43</f>
        <v>0.66140202824872873</v>
      </c>
      <c r="E43" s="60">
        <f>+(B43-C43)/B43</f>
        <v>0.33859797175127127</v>
      </c>
      <c r="F43" s="17">
        <v>14073</v>
      </c>
      <c r="G43" s="72">
        <f>+F43/F$5</f>
        <v>2.9217942012983952E-3</v>
      </c>
      <c r="H43" s="20">
        <v>5732</v>
      </c>
      <c r="I43" s="72">
        <f>+H43/H$5</f>
        <v>9.3170983057900263E-3</v>
      </c>
      <c r="J43" s="17">
        <v>21321</v>
      </c>
      <c r="K43" s="72">
        <f>+J43/J$5</f>
        <v>5.7456257008216237E-3</v>
      </c>
      <c r="L43" s="17">
        <v>95007</v>
      </c>
      <c r="M43" s="72">
        <f>+L43/L$5</f>
        <v>3.3240907095011256E-2</v>
      </c>
      <c r="N43" s="17">
        <v>140309</v>
      </c>
      <c r="O43" s="72">
        <f>+N43/N$5</f>
        <v>4.9109742628953455E-3</v>
      </c>
      <c r="P43" s="17">
        <v>35390</v>
      </c>
      <c r="Q43" s="72">
        <f>+P43/P$5</f>
        <v>9.8046033152801929E-3</v>
      </c>
      <c r="R43" s="17">
        <v>7764</v>
      </c>
      <c r="S43" s="72">
        <f>+R43/R$5</f>
        <v>2.4084986125695461E-3</v>
      </c>
      <c r="T43" s="17">
        <v>2212</v>
      </c>
      <c r="U43" s="72">
        <f>+T43/T$5</f>
        <v>2.9890114641832107E-3</v>
      </c>
      <c r="V43" s="17">
        <v>6707</v>
      </c>
      <c r="W43" s="72">
        <f>+V43/V$5</f>
        <v>4.8094125948240198E-3</v>
      </c>
      <c r="X43" s="17">
        <v>37943</v>
      </c>
      <c r="Y43" s="72">
        <f>+X43/X$5</f>
        <v>3.8506207188826655E-3</v>
      </c>
      <c r="Z43" s="17">
        <v>19778</v>
      </c>
      <c r="AA43" s="72">
        <f>+Z43/Z$5</f>
        <v>2.6291910126280396E-3</v>
      </c>
      <c r="AB43" s="17">
        <v>5993</v>
      </c>
      <c r="AC43" s="72">
        <f>+AB43/AB$5</f>
        <v>4.7247347313334352E-3</v>
      </c>
      <c r="AD43" s="17">
        <v>4991</v>
      </c>
      <c r="AE43" s="72">
        <f>+AD43/AD$5</f>
        <v>3.781710945745973E-3</v>
      </c>
      <c r="AF43" s="17">
        <v>264442</v>
      </c>
      <c r="AG43" s="72">
        <f>+AF43/AF$5</f>
        <v>1.9732329144162588E-2</v>
      </c>
      <c r="AH43" s="17">
        <v>40254</v>
      </c>
      <c r="AI43" s="72">
        <f>+AH43/AH$5</f>
        <v>6.1388782814190881E-3</v>
      </c>
      <c r="AJ43" s="17">
        <v>92824</v>
      </c>
      <c r="AK43" s="72">
        <f>+AJ43/AJ$5</f>
        <v>2.5589382269930159E-2</v>
      </c>
      <c r="AL43" s="17">
        <v>217078</v>
      </c>
      <c r="AM43" s="72">
        <f>+AL43/AL$5</f>
        <v>7.3447059806717549E-2</v>
      </c>
      <c r="AN43" s="17">
        <v>25058</v>
      </c>
      <c r="AO43" s="72">
        <f>+AN43/AN$5</f>
        <v>5.6127075030820836E-3</v>
      </c>
      <c r="AP43" s="17">
        <v>23839</v>
      </c>
      <c r="AQ43" s="72">
        <f>+AP43/AP$5</f>
        <v>4.5771849630862581E-3</v>
      </c>
      <c r="AR43" s="17">
        <v>5602</v>
      </c>
      <c r="AS43" s="72">
        <f>+AR43/AR$5</f>
        <v>4.1538912143198759E-3</v>
      </c>
      <c r="AT43" s="17">
        <v>13873</v>
      </c>
      <c r="AU43" s="72">
        <f>+AT43/AT$5</f>
        <v>3.1974035414591897E-3</v>
      </c>
      <c r="AV43" s="17">
        <v>15822</v>
      </c>
      <c r="AW43" s="72">
        <f>+AV43/AV$5</f>
        <v>2.4258492312164573E-3</v>
      </c>
      <c r="AX43" s="17">
        <v>55382</v>
      </c>
      <c r="AY43" s="72">
        <f>+AX43/AX$5</f>
        <v>5.1840175527603097E-3</v>
      </c>
      <c r="AZ43" s="17">
        <v>26809</v>
      </c>
      <c r="BA43" s="72">
        <f>+AZ43/AZ$5</f>
        <v>5.1727025475111444E-3</v>
      </c>
      <c r="BB43" s="17">
        <v>39975</v>
      </c>
      <c r="BC43" s="72">
        <f>+BB43/BB$5</f>
        <v>1.1756166951392845E-2</v>
      </c>
      <c r="BD43" s="20">
        <v>4023753</v>
      </c>
      <c r="BE43" s="20">
        <v>5191</v>
      </c>
      <c r="BF43" s="72">
        <f>+BE43/BE$5</f>
        <v>5.3419638998085904E-3</v>
      </c>
      <c r="BG43" s="17">
        <v>45676</v>
      </c>
      <c r="BH43" s="72">
        <f>+BG43/BG$5</f>
        <v>2.1969216354647294E-2</v>
      </c>
      <c r="BI43" s="17">
        <v>6567</v>
      </c>
      <c r="BJ43" s="72">
        <f>+BI43/BI$5</f>
        <v>5.7454068241469813E-3</v>
      </c>
      <c r="BK43" s="17">
        <v>2047</v>
      </c>
      <c r="BL43" s="72">
        <f>+BK43/BK$5</f>
        <v>2.1436350689062957E-3</v>
      </c>
      <c r="BM43" s="17">
        <v>17982</v>
      </c>
      <c r="BN43" s="72">
        <f>+BM43/BM$5</f>
        <v>2.3302033725100019E-3</v>
      </c>
      <c r="BO43" s="17">
        <v>12375</v>
      </c>
      <c r="BP43" s="72">
        <f>+BO43/BO$5</f>
        <v>6.86616934331679E-3</v>
      </c>
      <c r="BQ43" s="17">
        <v>40823</v>
      </c>
      <c r="BR43" s="72">
        <f>+BQ43/BQ$5</f>
        <v>2.006195651917511E-3</v>
      </c>
      <c r="BS43" s="17">
        <v>17838</v>
      </c>
      <c r="BT43" s="72">
        <f>+BS43/BS$5</f>
        <v>2.3574301870005923E-3</v>
      </c>
      <c r="BU43" s="17">
        <v>6549</v>
      </c>
      <c r="BV43" s="72">
        <f>+BU43/BU$5</f>
        <v>6.6712506685002674E-3</v>
      </c>
      <c r="BW43" s="17">
        <v>50359</v>
      </c>
      <c r="BX43" s="72">
        <f>+BW43/BW$5</f>
        <v>4.0363564635204638E-3</v>
      </c>
      <c r="BY43" s="17">
        <v>57370</v>
      </c>
      <c r="BZ43" s="72">
        <f>+BY43/BY$5</f>
        <v>1.5994067391422531E-2</v>
      </c>
      <c r="CA43" s="17">
        <v>8692</v>
      </c>
      <c r="CB43" s="72">
        <f>+CA43/CA$5</f>
        <v>3.1190342907175357E-3</v>
      </c>
      <c r="CC43" s="17">
        <v>34902</v>
      </c>
      <c r="CD43" s="72">
        <f>+CC43/CC$5</f>
        <v>2.58827821877336E-3</v>
      </c>
      <c r="CE43" s="17">
        <v>2837</v>
      </c>
      <c r="CF43" s="72">
        <f>+CE43/CE$5</f>
        <v>2.6630995963578333E-3</v>
      </c>
      <c r="CG43" s="17">
        <v>8583</v>
      </c>
      <c r="CH43" s="72">
        <f>+CG43/CG$5</f>
        <v>2.1913744153271107E-3</v>
      </c>
      <c r="CI43" s="17">
        <v>9500</v>
      </c>
      <c r="CJ43" s="72">
        <f>+CI43/CI$5</f>
        <v>9.146514648383907E-3</v>
      </c>
      <c r="CK43" s="17">
        <v>34931</v>
      </c>
      <c r="CL43" s="72">
        <f>+CK43/CK$5</f>
        <v>6.2645186779715306E-3</v>
      </c>
      <c r="CM43" s="17">
        <v>95470</v>
      </c>
      <c r="CN43" s="72">
        <f>+CM43/CM$5</f>
        <v>4.7755682986301371E-3</v>
      </c>
      <c r="CO43" s="17">
        <v>9635</v>
      </c>
      <c r="CP43" s="72">
        <f>+CO43/CO$5</f>
        <v>3.735673295499706E-3</v>
      </c>
      <c r="CQ43" s="17">
        <v>2048</v>
      </c>
      <c r="CR43" s="72">
        <f>+CQ43/CQ$5</f>
        <v>3.7487324232406767E-3</v>
      </c>
      <c r="CS43" s="17">
        <v>20665</v>
      </c>
      <c r="CT43" s="72">
        <f>+CS43/CS$5</f>
        <v>3.3259159426046532E-3</v>
      </c>
      <c r="CU43" s="17">
        <v>20131</v>
      </c>
      <c r="CV43" s="72">
        <f>+CU43/CU$5</f>
        <v>4.1966721813439358E-3</v>
      </c>
      <c r="CW43" s="17">
        <v>6320</v>
      </c>
      <c r="CX43" s="72">
        <f>+CW43/CW$5</f>
        <v>2.723038152263504E-3</v>
      </c>
      <c r="CY43" s="17">
        <v>27660</v>
      </c>
      <c r="CZ43" s="72">
        <f>+CY43/CY$5</f>
        <v>4.91105765645607E-3</v>
      </c>
      <c r="DA43" s="17">
        <v>5802</v>
      </c>
      <c r="DB43" s="72">
        <f>+DA43/DA$5</f>
        <v>1.0614922729875647E-2</v>
      </c>
      <c r="DC43" s="17">
        <v>3341</v>
      </c>
      <c r="DD43" s="72">
        <f>+DC43/DC$5</f>
        <v>1.9703509654483832E-3</v>
      </c>
      <c r="DE43" s="17">
        <v>457</v>
      </c>
      <c r="DF43" s="72">
        <f>+DE43/DE$5</f>
        <v>1.4816495914926729E-2</v>
      </c>
      <c r="DG43" s="17">
        <v>1677</v>
      </c>
      <c r="DH43" s="72">
        <f>+DG43/DG$5</f>
        <v>1.7737022464779796E-2</v>
      </c>
      <c r="DI43" s="17">
        <v>29</v>
      </c>
      <c r="DJ43" s="72">
        <f>+DI43/DI$5</f>
        <v>1.9835841313269494E-3</v>
      </c>
      <c r="DK43" s="17">
        <v>54</v>
      </c>
      <c r="DL43" s="72">
        <f>+DK43/DK$5</f>
        <v>8.1798351914687348E-4</v>
      </c>
      <c r="DM43" s="17">
        <v>179</v>
      </c>
      <c r="DN43" s="72">
        <f>+DM43/DM$5</f>
        <v>0.1982281284606866</v>
      </c>
      <c r="DO43" s="17">
        <v>286051</v>
      </c>
      <c r="DP43" s="72">
        <f>+DO43/DO$5</f>
        <v>6.1813702557824996E-3</v>
      </c>
      <c r="DQ43" s="5"/>
      <c r="DR43" s="5"/>
    </row>
    <row r="44" spans="1:122" x14ac:dyDescent="0.2">
      <c r="A44" s="6" t="s">
        <v>13</v>
      </c>
      <c r="B44" s="16">
        <v>12859995</v>
      </c>
      <c r="C44" s="54">
        <f>+AF44</f>
        <v>8641354</v>
      </c>
      <c r="D44" s="60">
        <f>+C44/B44</f>
        <v>0.671956248816582</v>
      </c>
      <c r="E44" s="60">
        <f>+(B44-C44)/B44</f>
        <v>0.32804375118341805</v>
      </c>
      <c r="F44" s="17">
        <v>42761</v>
      </c>
      <c r="G44" s="72">
        <f>+F44/F$5</f>
        <v>8.8779110240688325E-3</v>
      </c>
      <c r="H44" s="20">
        <v>5630</v>
      </c>
      <c r="I44" s="72">
        <f>+H44/H$5</f>
        <v>9.151302069364594E-3</v>
      </c>
      <c r="J44" s="17">
        <v>21873</v>
      </c>
      <c r="K44" s="72">
        <f>+J44/J$5</f>
        <v>5.8943797642733164E-3</v>
      </c>
      <c r="L44" s="17">
        <v>45574</v>
      </c>
      <c r="M44" s="72">
        <f>+L44/L$5</f>
        <v>1.5945362972707728E-2</v>
      </c>
      <c r="N44" s="17">
        <v>139268</v>
      </c>
      <c r="O44" s="72">
        <f>+N44/N$5</f>
        <v>4.8745380812699754E-3</v>
      </c>
      <c r="P44" s="17">
        <v>24667</v>
      </c>
      <c r="Q44" s="72">
        <f>+P44/P$5</f>
        <v>6.8338556083078986E-3</v>
      </c>
      <c r="R44" s="17">
        <v>15519</v>
      </c>
      <c r="S44" s="72">
        <f>+R44/R$5</f>
        <v>4.8142053024815539E-3</v>
      </c>
      <c r="T44" s="17">
        <v>4748</v>
      </c>
      <c r="U44" s="72">
        <f>+T44/T$5</f>
        <v>6.4158347341509428E-3</v>
      </c>
      <c r="V44" s="17">
        <v>7732</v>
      </c>
      <c r="W44" s="72">
        <f>+V44/V$5</f>
        <v>5.5444130286535437E-3</v>
      </c>
      <c r="X44" s="17">
        <v>54757</v>
      </c>
      <c r="Y44" s="72">
        <f>+X44/X$5</f>
        <v>5.5569785916732492E-3</v>
      </c>
      <c r="Z44" s="17">
        <v>32941</v>
      </c>
      <c r="AA44" s="72">
        <f>+Z44/Z$5</f>
        <v>4.3790161364637608E-3</v>
      </c>
      <c r="AB44" s="17">
        <v>8676</v>
      </c>
      <c r="AC44" s="72">
        <f>+AB44/AB$5</f>
        <v>6.8399463589268947E-3</v>
      </c>
      <c r="AD44" s="17">
        <v>8279</v>
      </c>
      <c r="AE44" s="72">
        <f>+AD44/AD$5</f>
        <v>6.2730484712143677E-3</v>
      </c>
      <c r="AF44" s="20">
        <v>8641354</v>
      </c>
      <c r="AG44" s="72">
        <f>+AF44/AF$5</f>
        <v>0.64480695721264381</v>
      </c>
      <c r="AH44" s="20">
        <v>192599</v>
      </c>
      <c r="AI44" s="72">
        <f>+AH44/AH$5</f>
        <v>2.9372033043251228E-2</v>
      </c>
      <c r="AJ44" s="17">
        <v>129849</v>
      </c>
      <c r="AK44" s="72">
        <f>+AJ44/AJ$5</f>
        <v>3.5796299430838591E-2</v>
      </c>
      <c r="AL44" s="17">
        <v>27770</v>
      </c>
      <c r="AM44" s="72">
        <f>+AL44/AL$5</f>
        <v>9.395815563219426E-3</v>
      </c>
      <c r="AN44" s="17">
        <v>48607</v>
      </c>
      <c r="AO44" s="72">
        <f>+AN44/AN$5</f>
        <v>1.0887416138650765E-2</v>
      </c>
      <c r="AP44" s="17">
        <v>31173</v>
      </c>
      <c r="AQ44" s="72">
        <f>+AP44/AP$5</f>
        <v>5.9853427935017377E-3</v>
      </c>
      <c r="AR44" s="17">
        <v>6984</v>
      </c>
      <c r="AS44" s="72">
        <f>+AR44/AR$5</f>
        <v>5.1786462407729409E-3</v>
      </c>
      <c r="AT44" s="17">
        <v>22750</v>
      </c>
      <c r="AU44" s="72">
        <f>+AT44/AT$5</f>
        <v>5.2433453880340632E-3</v>
      </c>
      <c r="AV44" s="17">
        <v>30477</v>
      </c>
      <c r="AW44" s="72">
        <f>+AV44/AV$5</f>
        <v>4.6727725331679919E-3</v>
      </c>
      <c r="AX44" s="17">
        <v>146593</v>
      </c>
      <c r="AY44" s="72">
        <f>+AX44/AX$5</f>
        <v>1.3721799232815574E-2</v>
      </c>
      <c r="AZ44" s="17">
        <v>50038</v>
      </c>
      <c r="BA44" s="72">
        <f>+AZ44/AZ$5</f>
        <v>9.6546566478556695E-3</v>
      </c>
      <c r="BB44" s="17">
        <v>129655</v>
      </c>
      <c r="BC44" s="72">
        <f>+BB44/BB$5</f>
        <v>3.8129976887625747E-2</v>
      </c>
      <c r="BD44" s="17">
        <v>212963</v>
      </c>
      <c r="BE44" s="17">
        <v>6349</v>
      </c>
      <c r="BF44" s="72">
        <f>+BE44/BE$5</f>
        <v>6.5336406857801474E-3</v>
      </c>
      <c r="BG44" s="17">
        <v>18726</v>
      </c>
      <c r="BH44" s="72">
        <f>+BG44/BG$5</f>
        <v>9.0068207692688782E-3</v>
      </c>
      <c r="BI44" s="17">
        <v>6735</v>
      </c>
      <c r="BJ44" s="72">
        <f>+BI44/BI$5</f>
        <v>5.8923884514435693E-3</v>
      </c>
      <c r="BK44" s="17">
        <v>3426</v>
      </c>
      <c r="BL44" s="72">
        <f>+BK44/BK$5</f>
        <v>3.5877350982281239E-3</v>
      </c>
      <c r="BM44" s="17">
        <v>35764</v>
      </c>
      <c r="BN44" s="72">
        <f>+BM44/BM$5</f>
        <v>4.6344896793709097E-3</v>
      </c>
      <c r="BO44" s="17">
        <v>6746</v>
      </c>
      <c r="BP44" s="72">
        <f>+BO44/BO$5</f>
        <v>3.7429639103042475E-3</v>
      </c>
      <c r="BQ44" s="17">
        <v>102769</v>
      </c>
      <c r="BR44" s="72">
        <f>+BQ44/BQ$5</f>
        <v>5.0504549139433813E-3</v>
      </c>
      <c r="BS44" s="17">
        <v>24368</v>
      </c>
      <c r="BT44" s="72">
        <f>+BS44/BS$5</f>
        <v>3.2204203832733734E-3</v>
      </c>
      <c r="BU44" s="17">
        <v>7404</v>
      </c>
      <c r="BV44" s="72">
        <f>+BU44/BU$5</f>
        <v>7.5422110168844071E-3</v>
      </c>
      <c r="BW44" s="17">
        <v>112166</v>
      </c>
      <c r="BX44" s="72">
        <f>+BW44/BW$5</f>
        <v>8.9902889073896694E-3</v>
      </c>
      <c r="BY44" s="17">
        <v>20512</v>
      </c>
      <c r="BZ44" s="72">
        <f>+BY44/BY$5</f>
        <v>5.7184993957270164E-3</v>
      </c>
      <c r="CA44" s="17">
        <v>8618</v>
      </c>
      <c r="CB44" s="72">
        <f>+CA44/CA$5</f>
        <v>3.0924801561670184E-3</v>
      </c>
      <c r="CC44" s="17">
        <v>57942</v>
      </c>
      <c r="CD44" s="72">
        <f>+CC44/CC$5</f>
        <v>4.2968889047093582E-3</v>
      </c>
      <c r="CE44" s="17">
        <v>3656</v>
      </c>
      <c r="CF44" s="72">
        <f>+CE44/CE$5</f>
        <v>3.4318971181826717E-3</v>
      </c>
      <c r="CG44" s="17">
        <v>11672</v>
      </c>
      <c r="CH44" s="72">
        <f>+CG44/CG$5</f>
        <v>2.9800445270532485E-3</v>
      </c>
      <c r="CI44" s="17">
        <v>8587</v>
      </c>
      <c r="CJ44" s="72">
        <f>+CI44/CI$5</f>
        <v>8.267486451123433E-3</v>
      </c>
      <c r="CK44" s="17">
        <v>48967</v>
      </c>
      <c r="CL44" s="72">
        <f>+CK44/CK$5</f>
        <v>8.7817321606662255E-3</v>
      </c>
      <c r="CM44" s="17">
        <v>94832</v>
      </c>
      <c r="CN44" s="72">
        <f>+CM44/CM$5</f>
        <v>4.743654476753882E-3</v>
      </c>
      <c r="CO44" s="17">
        <v>7856</v>
      </c>
      <c r="CP44" s="72">
        <f>+CO44/CO$5</f>
        <v>3.0459210596207255E-3</v>
      </c>
      <c r="CQ44" s="17">
        <v>1636</v>
      </c>
      <c r="CR44" s="72">
        <f>+CQ44/CQ$5</f>
        <v>2.9945928927840562E-3</v>
      </c>
      <c r="CS44" s="17">
        <v>33157</v>
      </c>
      <c r="CT44" s="72">
        <f>+CS44/CS$5</f>
        <v>5.3364333369921363E-3</v>
      </c>
      <c r="CU44" s="17">
        <v>19998</v>
      </c>
      <c r="CV44" s="72">
        <f>+CU44/CU$5</f>
        <v>4.1689459183605398E-3</v>
      </c>
      <c r="CW44" s="17">
        <v>13144</v>
      </c>
      <c r="CX44" s="72">
        <f>+CW44/CW$5</f>
        <v>5.66322997996068E-3</v>
      </c>
      <c r="CY44" s="17">
        <v>145592</v>
      </c>
      <c r="CZ44" s="72">
        <f>+CY44/CY$5</f>
        <v>2.5849989382456695E-2</v>
      </c>
      <c r="DA44" s="17">
        <v>4953</v>
      </c>
      <c r="DB44" s="72">
        <f>+DA44/DA$5</f>
        <v>9.0616532714708851E-3</v>
      </c>
      <c r="DC44" s="17">
        <v>46121</v>
      </c>
      <c r="DD44" s="72">
        <f>+DC44/DC$5</f>
        <v>2.7199807505969734E-2</v>
      </c>
      <c r="DE44" s="17">
        <v>0</v>
      </c>
      <c r="DF44" s="72">
        <f>+DE44/DE$5</f>
        <v>0</v>
      </c>
      <c r="DG44" s="17">
        <v>2393</v>
      </c>
      <c r="DH44" s="72">
        <f>+DG44/DG$5</f>
        <v>2.5309895502813387E-2</v>
      </c>
      <c r="DI44" s="17">
        <v>0</v>
      </c>
      <c r="DJ44" s="72">
        <f>+DI44/DI$5</f>
        <v>0</v>
      </c>
      <c r="DK44" s="17">
        <v>780</v>
      </c>
      <c r="DL44" s="72">
        <f>+DK44/DK$5</f>
        <v>1.1815317498788173E-2</v>
      </c>
      <c r="DM44" s="17">
        <v>54</v>
      </c>
      <c r="DN44" s="72">
        <f>+DM44/DM$5</f>
        <v>5.9800664451827246E-2</v>
      </c>
      <c r="DO44" s="17">
        <v>1921835</v>
      </c>
      <c r="DP44" s="72">
        <f>+DO44/DO$5</f>
        <v>4.1529565376529923E-2</v>
      </c>
    </row>
    <row r="45" spans="1:122" x14ac:dyDescent="0.2">
      <c r="A45" s="6" t="s">
        <v>23</v>
      </c>
      <c r="B45" s="16">
        <v>5489594</v>
      </c>
      <c r="C45" s="54">
        <f>+AZ45</f>
        <v>3716260</v>
      </c>
      <c r="D45" s="60">
        <f>+C45/B45</f>
        <v>0.6769644531089184</v>
      </c>
      <c r="E45" s="60">
        <f>+(B45-C45)/B45</f>
        <v>0.32303554689108155</v>
      </c>
      <c r="F45" s="17">
        <v>5869</v>
      </c>
      <c r="G45" s="72">
        <f>+F45/F$5</f>
        <v>1.2185042398507981E-3</v>
      </c>
      <c r="H45" s="20">
        <v>4579</v>
      </c>
      <c r="I45" s="72">
        <f>+H45/H$5</f>
        <v>7.4429506528633175E-3</v>
      </c>
      <c r="J45" s="17">
        <v>11172</v>
      </c>
      <c r="K45" s="72">
        <f>+J45/J$5</f>
        <v>3.0106528929027335E-3</v>
      </c>
      <c r="L45" s="17">
        <v>5503</v>
      </c>
      <c r="M45" s="72">
        <f>+L45/L$5</f>
        <v>1.9253814113049245E-3</v>
      </c>
      <c r="N45" s="17">
        <v>87321</v>
      </c>
      <c r="O45" s="72">
        <f>+N45/N$5</f>
        <v>3.0563341169154118E-3</v>
      </c>
      <c r="P45" s="17">
        <v>22198</v>
      </c>
      <c r="Q45" s="72">
        <f>+P45/P$5</f>
        <v>6.1498328452271748E-3</v>
      </c>
      <c r="R45" s="17">
        <v>6888</v>
      </c>
      <c r="S45" s="72">
        <f>+R45/R$5</f>
        <v>2.1367514739025028E-3</v>
      </c>
      <c r="T45" s="17">
        <v>1540</v>
      </c>
      <c r="U45" s="72">
        <f>+T45/T$5</f>
        <v>2.080957348481982E-3</v>
      </c>
      <c r="V45" s="17">
        <v>4644</v>
      </c>
      <c r="W45" s="72">
        <f>+V45/V$5</f>
        <v>3.3300897704432305E-3</v>
      </c>
      <c r="X45" s="17">
        <v>19094</v>
      </c>
      <c r="Y45" s="72">
        <f>+X45/X$5</f>
        <v>1.9377421924029626E-3</v>
      </c>
      <c r="Z45" s="17">
        <v>8183</v>
      </c>
      <c r="AA45" s="72">
        <f>+Z45/Z$5</f>
        <v>1.0878081735430907E-3</v>
      </c>
      <c r="AB45" s="17">
        <v>4427</v>
      </c>
      <c r="AC45" s="72">
        <f>+AB45/AB$5</f>
        <v>3.4901386043072109E-3</v>
      </c>
      <c r="AD45" s="17">
        <v>4019</v>
      </c>
      <c r="AE45" s="72">
        <f>+AD45/AD$5</f>
        <v>3.0452206553702797E-3</v>
      </c>
      <c r="AF45" s="17">
        <v>126714</v>
      </c>
      <c r="AG45" s="72">
        <f>+AF45/AF$5</f>
        <v>9.4552391646312538E-3</v>
      </c>
      <c r="AH45" s="17">
        <v>29753</v>
      </c>
      <c r="AI45" s="72">
        <f>+AH45/AH$5</f>
        <v>4.5374384038123451E-3</v>
      </c>
      <c r="AJ45" s="17">
        <v>116534</v>
      </c>
      <c r="AK45" s="72">
        <f>+AJ45/AJ$5</f>
        <v>3.2125668721925807E-2</v>
      </c>
      <c r="AL45" s="17">
        <v>16095</v>
      </c>
      <c r="AM45" s="72">
        <f>+AL45/AL$5</f>
        <v>5.4456482351464405E-3</v>
      </c>
      <c r="AN45" s="17">
        <v>5466</v>
      </c>
      <c r="AO45" s="72">
        <f>+AN45/AN$5</f>
        <v>1.2243219415694257E-3</v>
      </c>
      <c r="AP45" s="17">
        <v>6668</v>
      </c>
      <c r="AQ45" s="72">
        <f>+AP45/AP$5</f>
        <v>1.2802831215176463E-3</v>
      </c>
      <c r="AR45" s="17">
        <v>3740</v>
      </c>
      <c r="AS45" s="72">
        <f>+AR45/AR$5</f>
        <v>2.7732154840336195E-3</v>
      </c>
      <c r="AT45" s="17">
        <v>7035</v>
      </c>
      <c r="AU45" s="72">
        <f>+AT45/AT$5</f>
        <v>1.6214037276843795E-3</v>
      </c>
      <c r="AV45" s="17">
        <v>12352</v>
      </c>
      <c r="AW45" s="72">
        <f>+AV45/AV$5</f>
        <v>1.8938244029822829E-3</v>
      </c>
      <c r="AX45" s="17">
        <v>50307</v>
      </c>
      <c r="AY45" s="72">
        <f>+AX45/AX$5</f>
        <v>4.7089735117314818E-3</v>
      </c>
      <c r="AZ45" s="20">
        <v>3716260</v>
      </c>
      <c r="BA45" s="72">
        <f>+AZ45/AZ$5</f>
        <v>0.71703933638754769</v>
      </c>
      <c r="BB45" s="20">
        <v>9841</v>
      </c>
      <c r="BC45" s="72">
        <f>+BB45/BB$5</f>
        <v>2.8941197990908565E-3</v>
      </c>
      <c r="BD45" s="17">
        <v>26740</v>
      </c>
      <c r="BE45" s="17">
        <v>11797</v>
      </c>
      <c r="BF45" s="72">
        <f>+BE45/BE$5</f>
        <v>1.2140078621853583E-2</v>
      </c>
      <c r="BG45" s="17">
        <v>26868</v>
      </c>
      <c r="BH45" s="72">
        <f>+BG45/BG$5</f>
        <v>1.2922955272280049E-2</v>
      </c>
      <c r="BI45" s="17">
        <v>2741</v>
      </c>
      <c r="BJ45" s="72">
        <f>+BI45/BI$5</f>
        <v>2.3980752405949254E-3</v>
      </c>
      <c r="BK45" s="17">
        <v>1378</v>
      </c>
      <c r="BL45" s="72">
        <f>+BK45/BK$5</f>
        <v>1.4430528211787374E-3</v>
      </c>
      <c r="BM45" s="17">
        <v>12772</v>
      </c>
      <c r="BN45" s="72">
        <f>+BM45/BM$5</f>
        <v>1.6550638123511146E-3</v>
      </c>
      <c r="BO45" s="17">
        <v>5560</v>
      </c>
      <c r="BP45" s="72">
        <f>+BO45/BO$5</f>
        <v>3.0849213372801092E-3</v>
      </c>
      <c r="BQ45" s="17">
        <v>37565</v>
      </c>
      <c r="BR45" s="72">
        <f>+BQ45/BQ$5</f>
        <v>1.8460852868304948E-3</v>
      </c>
      <c r="BS45" s="17">
        <v>9776</v>
      </c>
      <c r="BT45" s="72">
        <f>+BS45/BS$5</f>
        <v>1.2919742969008741E-3</v>
      </c>
      <c r="BU45" s="17">
        <v>133576</v>
      </c>
      <c r="BV45" s="72">
        <f>+BU45/BU$5</f>
        <v>0.13606947309445591</v>
      </c>
      <c r="BW45" s="17">
        <v>30031</v>
      </c>
      <c r="BX45" s="72">
        <f>+BW45/BW$5</f>
        <v>2.4070339156056124E-3</v>
      </c>
      <c r="BY45" s="17">
        <v>9187</v>
      </c>
      <c r="BZ45" s="72">
        <f>+BY45/BY$5</f>
        <v>2.5612253290046849E-3</v>
      </c>
      <c r="CA45" s="17">
        <v>9131</v>
      </c>
      <c r="CB45" s="72">
        <f>+CA45/CA$5</f>
        <v>3.2765648997401999E-3</v>
      </c>
      <c r="CC45" s="17">
        <v>21952</v>
      </c>
      <c r="CD45" s="72">
        <f>+CC45/CC$5</f>
        <v>1.6279262924334651E-3</v>
      </c>
      <c r="CE45" s="17">
        <v>1827</v>
      </c>
      <c r="CF45" s="72">
        <f>+CE45/CE$5</f>
        <v>1.715009856378485E-3</v>
      </c>
      <c r="CG45" s="17">
        <v>4752</v>
      </c>
      <c r="CH45" s="72">
        <f>+CG45/CG$5</f>
        <v>1.2132600747564288E-3</v>
      </c>
      <c r="CI45" s="17">
        <v>63928</v>
      </c>
      <c r="CJ45" s="72">
        <f>+CI45/CI$5</f>
        <v>6.1549304046514361E-2</v>
      </c>
      <c r="CK45" s="17">
        <v>8206</v>
      </c>
      <c r="CL45" s="72">
        <f>+CK45/CK$5</f>
        <v>1.4716624279704096E-3</v>
      </c>
      <c r="CM45" s="17">
        <v>40329</v>
      </c>
      <c r="CN45" s="72">
        <f>+CM45/CM$5</f>
        <v>2.0173237028957239E-3</v>
      </c>
      <c r="CO45" s="17">
        <v>6404</v>
      </c>
      <c r="CP45" s="72">
        <f>+CO45/CO$5</f>
        <v>2.4829529615340027E-3</v>
      </c>
      <c r="CQ45" s="17">
        <v>790</v>
      </c>
      <c r="CR45" s="72">
        <f>+CQ45/CQ$5</f>
        <v>1.4460442452930344E-3</v>
      </c>
      <c r="CS45" s="17">
        <v>13405</v>
      </c>
      <c r="CT45" s="72">
        <f>+CS45/CS$5</f>
        <v>2.1574596279029944E-3</v>
      </c>
      <c r="CU45" s="17">
        <v>21593</v>
      </c>
      <c r="CV45" s="72">
        <f>+CU45/CU$5</f>
        <v>4.5014526060185587E-3</v>
      </c>
      <c r="CW45" s="17">
        <v>2886</v>
      </c>
      <c r="CX45" s="72">
        <f>+CW45/CW$5</f>
        <v>1.2434633081380494E-3</v>
      </c>
      <c r="CY45" s="17">
        <v>198406</v>
      </c>
      <c r="CZ45" s="72">
        <f>+CY45/CY$5</f>
        <v>3.5227162161490348E-2</v>
      </c>
      <c r="DA45" s="17">
        <v>4313</v>
      </c>
      <c r="DB45" s="72">
        <f>+DA45/DA$5</f>
        <v>7.890755210953752E-3</v>
      </c>
      <c r="DC45" s="17">
        <v>3762</v>
      </c>
      <c r="DD45" s="72">
        <f>+DC45/DC$5</f>
        <v>2.2186352385563657E-3</v>
      </c>
      <c r="DE45" s="17">
        <v>31</v>
      </c>
      <c r="DF45" s="72">
        <f>+DE45/DE$5</f>
        <v>1.0050577097652704E-3</v>
      </c>
      <c r="DG45" s="17">
        <v>379</v>
      </c>
      <c r="DH45" s="72">
        <f>+DG45/DG$5</f>
        <v>4.0085459237635913E-3</v>
      </c>
      <c r="DI45" s="17">
        <v>74</v>
      </c>
      <c r="DJ45" s="72">
        <f>+DI45/DI$5</f>
        <v>5.0615595075239397E-3</v>
      </c>
      <c r="DK45" s="17">
        <v>0</v>
      </c>
      <c r="DL45" s="72">
        <f>+DK45/DK$5</f>
        <v>0</v>
      </c>
      <c r="DM45" s="17">
        <v>0</v>
      </c>
      <c r="DN45" s="72">
        <f>+DM45/DM$5</f>
        <v>0</v>
      </c>
      <c r="DO45" s="17">
        <v>493233</v>
      </c>
      <c r="DP45" s="72">
        <f>+DO45/DO$5</f>
        <v>1.065843431895141E-2</v>
      </c>
      <c r="DQ45" s="5"/>
      <c r="DR45" s="5"/>
    </row>
    <row r="46" spans="1:122" x14ac:dyDescent="0.2">
      <c r="A46" s="6" t="s">
        <v>14</v>
      </c>
      <c r="B46" s="16">
        <v>6619680</v>
      </c>
      <c r="C46" s="54">
        <f>+AH46</f>
        <v>4530700</v>
      </c>
      <c r="D46" s="60">
        <f>+C46/B46</f>
        <v>0.6844288545669881</v>
      </c>
      <c r="E46" s="60">
        <f>+(B46-C46)/B46</f>
        <v>0.31557114543301185</v>
      </c>
      <c r="F46" s="17">
        <v>21085</v>
      </c>
      <c r="G46" s="72">
        <f>+F46/F$5</f>
        <v>4.3776046851685254E-3</v>
      </c>
      <c r="H46" s="20">
        <v>4222</v>
      </c>
      <c r="I46" s="72">
        <f>+H46/H$5</f>
        <v>6.8626638253743016E-3</v>
      </c>
      <c r="J46" s="17">
        <v>12085</v>
      </c>
      <c r="K46" s="72">
        <f>+J46/J$5</f>
        <v>3.2566899579958408E-3</v>
      </c>
      <c r="L46" s="17">
        <v>18913</v>
      </c>
      <c r="M46" s="72">
        <f>+L46/L$5</f>
        <v>6.6172521591877217E-3</v>
      </c>
      <c r="N46" s="17">
        <v>85655</v>
      </c>
      <c r="O46" s="72">
        <f>+N46/N$5</f>
        <v>2.9980222258607849E-3</v>
      </c>
      <c r="P46" s="17">
        <v>13900</v>
      </c>
      <c r="Q46" s="72">
        <f>+P46/P$5</f>
        <v>3.8509179452499206E-3</v>
      </c>
      <c r="R46" s="17">
        <v>8422</v>
      </c>
      <c r="S46" s="72">
        <f>+R46/R$5</f>
        <v>2.6126191801984435E-3</v>
      </c>
      <c r="T46" s="17">
        <v>2203</v>
      </c>
      <c r="U46" s="72">
        <f>+T46/T$5</f>
        <v>2.9768500251336409E-3</v>
      </c>
      <c r="V46" s="17">
        <v>4167</v>
      </c>
      <c r="W46" s="72">
        <f>+V46/V$5</f>
        <v>2.9880456661147592E-3</v>
      </c>
      <c r="X46" s="17">
        <v>50829</v>
      </c>
      <c r="Y46" s="72">
        <f>+X46/X$5</f>
        <v>5.1583480620954331E-3</v>
      </c>
      <c r="Z46" s="17">
        <v>20608</v>
      </c>
      <c r="AA46" s="72">
        <f>+Z46/Z$5</f>
        <v>2.7395271710101447E-3</v>
      </c>
      <c r="AB46" s="17">
        <v>5775</v>
      </c>
      <c r="AC46" s="72">
        <f>+AB46/AB$5</f>
        <v>4.5528688592442156E-3</v>
      </c>
      <c r="AD46" s="17">
        <v>3800</v>
      </c>
      <c r="AE46" s="72">
        <f>+AD46/AD$5</f>
        <v>2.8792830282177314E-3</v>
      </c>
      <c r="AF46" s="17">
        <v>361782</v>
      </c>
      <c r="AG46" s="72">
        <f>+AF46/AF$5</f>
        <v>2.6995717406589834E-2</v>
      </c>
      <c r="AH46" s="20">
        <v>4530700</v>
      </c>
      <c r="AI46" s="72">
        <f>+AH46/AH$5</f>
        <v>0.69094787672344271</v>
      </c>
      <c r="AJ46" s="20">
        <v>26032</v>
      </c>
      <c r="AK46" s="72">
        <f>+AJ46/AJ$5</f>
        <v>7.1764069556453283E-3</v>
      </c>
      <c r="AL46" s="17">
        <v>14418</v>
      </c>
      <c r="AM46" s="72">
        <f>+AL46/AL$5</f>
        <v>4.8782451851097468E-3</v>
      </c>
      <c r="AN46" s="17">
        <v>221743</v>
      </c>
      <c r="AO46" s="72">
        <f>+AN46/AN$5</f>
        <v>4.966791443275323E-2</v>
      </c>
      <c r="AP46" s="17">
        <v>14213</v>
      </c>
      <c r="AQ46" s="72">
        <f>+AP46/AP$5</f>
        <v>2.7289538101575145E-3</v>
      </c>
      <c r="AR46" s="17">
        <v>3739</v>
      </c>
      <c r="AS46" s="72">
        <f>+AR46/AR$5</f>
        <v>2.7724739825673007E-3</v>
      </c>
      <c r="AT46" s="17">
        <v>11186</v>
      </c>
      <c r="AU46" s="72">
        <f>+AT46/AT$5</f>
        <v>2.5781125938702872E-3</v>
      </c>
      <c r="AV46" s="17">
        <v>9829</v>
      </c>
      <c r="AW46" s="72">
        <f>+AV46/AV$5</f>
        <v>1.506994823260432E-3</v>
      </c>
      <c r="AX46" s="17">
        <v>132743</v>
      </c>
      <c r="AY46" s="72">
        <f>+AX46/AX$5</f>
        <v>1.2425373623308329E-2</v>
      </c>
      <c r="AZ46" s="17">
        <v>14299</v>
      </c>
      <c r="BA46" s="72">
        <f>+AZ46/AZ$5</f>
        <v>2.7589419123004162E-3</v>
      </c>
      <c r="BB46" s="17">
        <v>26816</v>
      </c>
      <c r="BC46" s="72">
        <f>+BB46/BB$5</f>
        <v>7.8862632387379748E-3</v>
      </c>
      <c r="BD46" s="17">
        <v>39484</v>
      </c>
      <c r="BE46" s="17">
        <v>3501</v>
      </c>
      <c r="BF46" s="72">
        <f>+BE46/BE$5</f>
        <v>3.6028155679502746E-3</v>
      </c>
      <c r="BG46" s="17">
        <v>7030</v>
      </c>
      <c r="BH46" s="72">
        <f>+BG46/BG$5</f>
        <v>3.381285379043053E-3</v>
      </c>
      <c r="BI46" s="17">
        <v>2693</v>
      </c>
      <c r="BJ46" s="72">
        <f>+BI46/BI$5</f>
        <v>2.3560804899387575E-3</v>
      </c>
      <c r="BK46" s="17">
        <v>2697</v>
      </c>
      <c r="BL46" s="72">
        <f>+BK46/BK$5</f>
        <v>2.8243203619151341E-3</v>
      </c>
      <c r="BM46" s="17">
        <v>17146</v>
      </c>
      <c r="BN46" s="72">
        <f>+BM46/BM$5</f>
        <v>2.2218700380967908E-3</v>
      </c>
      <c r="BO46" s="17">
        <v>6432</v>
      </c>
      <c r="BP46" s="72">
        <f>+BO46/BO$5</f>
        <v>3.5687435326233205E-3</v>
      </c>
      <c r="BQ46" s="17">
        <v>51477</v>
      </c>
      <c r="BR46" s="72">
        <f>+BQ46/BQ$5</f>
        <v>2.5297732546299316E-3</v>
      </c>
      <c r="BS46" s="17">
        <v>17730</v>
      </c>
      <c r="BT46" s="72">
        <f>+BS46/BS$5</f>
        <v>2.343157148532375E-3</v>
      </c>
      <c r="BU46" s="17">
        <v>3289</v>
      </c>
      <c r="BV46" s="72">
        <f>+BU46/BU$5</f>
        <v>3.3503960068250694E-3</v>
      </c>
      <c r="BW46" s="17">
        <v>204250</v>
      </c>
      <c r="BX46" s="72">
        <f>+BW46/BW$5</f>
        <v>1.6370972570425441E-2</v>
      </c>
      <c r="BY46" s="17">
        <v>13296</v>
      </c>
      <c r="BZ46" s="72">
        <f>+BY46/BY$5</f>
        <v>3.7067652089306947E-3</v>
      </c>
      <c r="CA46" s="17">
        <v>5300</v>
      </c>
      <c r="CB46" s="72">
        <f>+CA46/CA$5</f>
        <v>1.9018501772667901E-3</v>
      </c>
      <c r="CC46" s="17">
        <v>51463</v>
      </c>
      <c r="CD46" s="72">
        <f>+CC46/CC$5</f>
        <v>3.816416307739769E-3</v>
      </c>
      <c r="CE46" s="17">
        <v>2232</v>
      </c>
      <c r="CF46" s="72">
        <f>+CE46/CE$5</f>
        <v>2.0951844550830753E-3</v>
      </c>
      <c r="CG46" s="17">
        <v>6910</v>
      </c>
      <c r="CH46" s="72">
        <f>+CG46/CG$5</f>
        <v>1.7642312955738475E-3</v>
      </c>
      <c r="CI46" s="17">
        <v>4076</v>
      </c>
      <c r="CJ46" s="72">
        <f>+CI46/CI$5</f>
        <v>3.924336179664506E-3</v>
      </c>
      <c r="CK46" s="17">
        <v>48983</v>
      </c>
      <c r="CL46" s="72">
        <f>+CK46/CK$5</f>
        <v>8.7846015975231017E-3</v>
      </c>
      <c r="CM46" s="17">
        <v>55853</v>
      </c>
      <c r="CN46" s="72">
        <f>+CM46/CM$5</f>
        <v>2.7938600207749976E-3</v>
      </c>
      <c r="CO46" s="17">
        <v>5743</v>
      </c>
      <c r="CP46" s="72">
        <f>+CO46/CO$5</f>
        <v>2.2266706524187662E-3</v>
      </c>
      <c r="CQ46" s="17">
        <v>862</v>
      </c>
      <c r="CR46" s="72">
        <f>+CQ46/CQ$5</f>
        <v>1.5778356195475895E-3</v>
      </c>
      <c r="CS46" s="17">
        <v>22795</v>
      </c>
      <c r="CT46" s="72">
        <f>+CS46/CS$5</f>
        <v>3.668727506008859E-3</v>
      </c>
      <c r="CU46" s="17">
        <v>11066</v>
      </c>
      <c r="CV46" s="72">
        <f>+CU46/CU$5</f>
        <v>2.306908467475634E-3</v>
      </c>
      <c r="CW46" s="17">
        <v>17360</v>
      </c>
      <c r="CX46" s="72">
        <f>+CW46/CW$5</f>
        <v>7.4797377093820299E-3</v>
      </c>
      <c r="CY46" s="17">
        <v>32025</v>
      </c>
      <c r="CZ46" s="72">
        <f>+CY46/CY$5</f>
        <v>5.6860672974694739E-3</v>
      </c>
      <c r="DA46" s="17">
        <v>1547</v>
      </c>
      <c r="DB46" s="72">
        <f>+DA46/DA$5</f>
        <v>2.830280155656261E-3</v>
      </c>
      <c r="DC46" s="17">
        <v>8393</v>
      </c>
      <c r="DD46" s="72">
        <f>+DC46/DC$5</f>
        <v>4.9497622427441719E-3</v>
      </c>
      <c r="DE46" s="17">
        <v>156</v>
      </c>
      <c r="DF46" s="72">
        <f>+DE46/DE$5</f>
        <v>5.0577097652703927E-3</v>
      </c>
      <c r="DG46" s="17">
        <v>1401</v>
      </c>
      <c r="DH46" s="72">
        <f>+DG46/DG$5</f>
        <v>1.4817870288107628E-2</v>
      </c>
      <c r="DI46" s="17">
        <v>25</v>
      </c>
      <c r="DJ46" s="72">
        <f>+DI46/DI$5</f>
        <v>1.7099863201094391E-3</v>
      </c>
      <c r="DK46" s="17">
        <v>71</v>
      </c>
      <c r="DL46" s="72">
        <f>+DK46/DK$5</f>
        <v>1.0754968492486671E-3</v>
      </c>
      <c r="DM46" s="17">
        <v>0</v>
      </c>
      <c r="DN46" s="72">
        <f>+DM46/DM$5</f>
        <v>0</v>
      </c>
      <c r="DO46" s="17">
        <v>355230</v>
      </c>
      <c r="DP46" s="72">
        <f>+DO46/DO$5</f>
        <v>7.6762820474727145E-3</v>
      </c>
    </row>
    <row r="47" spans="1:122" x14ac:dyDescent="0.2">
      <c r="A47" s="6" t="s">
        <v>17</v>
      </c>
      <c r="B47" s="16">
        <v>4425092</v>
      </c>
      <c r="C47" s="54">
        <f>+AN47</f>
        <v>3077946</v>
      </c>
      <c r="D47" s="60">
        <f>+C47/B47</f>
        <v>0.69556655545240642</v>
      </c>
      <c r="E47" s="60">
        <f>+(B47-C47)/B47</f>
        <v>0.30443344454759358</v>
      </c>
      <c r="F47" s="17">
        <v>18012</v>
      </c>
      <c r="G47" s="72">
        <f>+F47/F$5</f>
        <v>3.7395976091655434E-3</v>
      </c>
      <c r="H47" s="20">
        <v>2744</v>
      </c>
      <c r="I47" s="72">
        <f>+H47/H$5</f>
        <v>4.4602438505038089E-3</v>
      </c>
      <c r="J47" s="17">
        <v>8187</v>
      </c>
      <c r="K47" s="72">
        <f>+J47/J$5</f>
        <v>2.2062491258677658E-3</v>
      </c>
      <c r="L47" s="17">
        <v>7776</v>
      </c>
      <c r="M47" s="72">
        <f>+L47/L$5</f>
        <v>2.7206552524635819E-3</v>
      </c>
      <c r="N47" s="17">
        <v>46835</v>
      </c>
      <c r="O47" s="72">
        <f>+N47/N$5</f>
        <v>1.6392781617907868E-3</v>
      </c>
      <c r="P47" s="17">
        <v>8506</v>
      </c>
      <c r="Q47" s="72">
        <f>+P47/P$5</f>
        <v>2.3565401469277571E-3</v>
      </c>
      <c r="R47" s="17">
        <v>6464</v>
      </c>
      <c r="S47" s="72">
        <f>+R47/R$5</f>
        <v>2.0052208953695964E-3</v>
      </c>
      <c r="T47" s="17">
        <v>2153</v>
      </c>
      <c r="U47" s="72">
        <f>+T47/T$5</f>
        <v>2.9092864748582518E-3</v>
      </c>
      <c r="V47" s="17">
        <v>4192</v>
      </c>
      <c r="W47" s="72">
        <f>+V47/V$5</f>
        <v>3.0059725059642596E-3</v>
      </c>
      <c r="X47" s="17">
        <v>41311</v>
      </c>
      <c r="Y47" s="72">
        <f>+X47/X$5</f>
        <v>4.1924200120644593E-3</v>
      </c>
      <c r="Z47" s="17">
        <v>26977</v>
      </c>
      <c r="AA47" s="72">
        <f>+Z47/Z$5</f>
        <v>3.5861910176795747E-3</v>
      </c>
      <c r="AB47" s="17">
        <v>4882</v>
      </c>
      <c r="AC47" s="72">
        <f>+AB47/AB$5</f>
        <v>3.8488494841264521E-3</v>
      </c>
      <c r="AD47" s="17">
        <v>1652</v>
      </c>
      <c r="AE47" s="72">
        <f>+AD47/AD$5</f>
        <v>1.2517304112146558E-3</v>
      </c>
      <c r="AF47" s="17">
        <v>78867</v>
      </c>
      <c r="AG47" s="72">
        <f>+AF47/AF$5</f>
        <v>5.8849562573746635E-3</v>
      </c>
      <c r="AH47" s="17">
        <v>127996</v>
      </c>
      <c r="AI47" s="72">
        <f>+AH47/AH$5</f>
        <v>1.9519845593196146E-2</v>
      </c>
      <c r="AJ47" s="17">
        <v>9255</v>
      </c>
      <c r="AK47" s="72">
        <f>+AJ47/AJ$5</f>
        <v>2.5513846947794066E-3</v>
      </c>
      <c r="AL47" s="17">
        <v>11091</v>
      </c>
      <c r="AM47" s="72">
        <f>+AL47/AL$5</f>
        <v>3.7525743756451797E-3</v>
      </c>
      <c r="AN47" s="20">
        <v>3077946</v>
      </c>
      <c r="AO47" s="72">
        <f>+AN47/AN$5</f>
        <v>0.68942495842770724</v>
      </c>
      <c r="AP47" s="20">
        <v>11115</v>
      </c>
      <c r="AQ47" s="72">
        <f>+AP47/AP$5</f>
        <v>2.134125209308434E-3</v>
      </c>
      <c r="AR47" s="17">
        <v>3268</v>
      </c>
      <c r="AS47" s="72">
        <f>+AR47/AR$5</f>
        <v>2.423226791930981E-3</v>
      </c>
      <c r="AT47" s="17">
        <v>13907</v>
      </c>
      <c r="AU47" s="72">
        <f>+AT47/AT$5</f>
        <v>3.2052397499511965E-3</v>
      </c>
      <c r="AV47" s="17">
        <v>9845</v>
      </c>
      <c r="AW47" s="72">
        <f>+AV47/AV$5</f>
        <v>1.5094479636788029E-3</v>
      </c>
      <c r="AX47" s="17">
        <v>54824</v>
      </c>
      <c r="AY47" s="72">
        <f>+AX47/AX$5</f>
        <v>5.1317861094314259E-3</v>
      </c>
      <c r="AZ47" s="17">
        <v>8566</v>
      </c>
      <c r="BA47" s="72">
        <f>+AZ47/AZ$5</f>
        <v>1.6527796643657155E-3</v>
      </c>
      <c r="BB47" s="17">
        <v>14051</v>
      </c>
      <c r="BC47" s="72">
        <f>+BB47/BB$5</f>
        <v>4.1322301897190961E-3</v>
      </c>
      <c r="BD47" s="17">
        <v>24415</v>
      </c>
      <c r="BE47" s="17">
        <v>1645</v>
      </c>
      <c r="BF47" s="72">
        <f>+BE47/BE$5</f>
        <v>1.6928396484656391E-3</v>
      </c>
      <c r="BG47" s="17">
        <v>3266</v>
      </c>
      <c r="BH47" s="72">
        <f>+BG47/BG$5</f>
        <v>1.5708788119423345E-3</v>
      </c>
      <c r="BI47" s="17">
        <v>2547</v>
      </c>
      <c r="BJ47" s="72">
        <f>+BI47/BI$5</f>
        <v>2.2283464566929135E-3</v>
      </c>
      <c r="BK47" s="17">
        <v>2370</v>
      </c>
      <c r="BL47" s="72">
        <f>+BK47/BK$5</f>
        <v>2.481883299124534E-3</v>
      </c>
      <c r="BM47" s="17">
        <v>11776</v>
      </c>
      <c r="BN47" s="72">
        <f>+BM47/BM$5</f>
        <v>1.5259968254186286E-3</v>
      </c>
      <c r="BO47" s="17">
        <v>3429</v>
      </c>
      <c r="BP47" s="72">
        <f>+BO47/BO$5</f>
        <v>1.9025531053117797E-3</v>
      </c>
      <c r="BQ47" s="17">
        <v>41883</v>
      </c>
      <c r="BR47" s="72">
        <f>+BQ47/BQ$5</f>
        <v>2.0582880358930287E-3</v>
      </c>
      <c r="BS47" s="17">
        <v>22961</v>
      </c>
      <c r="BT47" s="72">
        <f>+BS47/BS$5</f>
        <v>3.034474409895762E-3</v>
      </c>
      <c r="BU47" s="17">
        <v>1827</v>
      </c>
      <c r="BV47" s="72">
        <f>+BU47/BU$5</f>
        <v>1.8611047444418978E-3</v>
      </c>
      <c r="BW47" s="17">
        <v>229809</v>
      </c>
      <c r="BX47" s="72">
        <f>+BW47/BW$5</f>
        <v>1.8419568349752263E-2</v>
      </c>
      <c r="BY47" s="17">
        <v>8513</v>
      </c>
      <c r="BZ47" s="72">
        <f>+BY47/BY$5</f>
        <v>2.3733222189851839E-3</v>
      </c>
      <c r="CA47" s="17">
        <v>4661</v>
      </c>
      <c r="CB47" s="72">
        <f>+CA47/CA$5</f>
        <v>1.6725516370265112E-3</v>
      </c>
      <c r="CC47" s="17">
        <v>33949</v>
      </c>
      <c r="CD47" s="72">
        <f>+CC47/CC$5</f>
        <v>2.5176052160087331E-3</v>
      </c>
      <c r="CE47" s="17">
        <v>2253</v>
      </c>
      <c r="CF47" s="72">
        <f>+CE47/CE$5</f>
        <v>2.114897212052943E-3</v>
      </c>
      <c r="CG47" s="17">
        <v>9484</v>
      </c>
      <c r="CH47" s="72">
        <f>+CG47/CG$5</f>
        <v>2.421413836066913E-3</v>
      </c>
      <c r="CI47" s="17">
        <v>1769</v>
      </c>
      <c r="CJ47" s="72">
        <f>+CI47/CI$5</f>
        <v>1.7031773066306455E-3</v>
      </c>
      <c r="CK47" s="17">
        <v>88845</v>
      </c>
      <c r="CL47" s="72">
        <f>+CK47/CK$5</f>
        <v>1.5933444846823182E-2</v>
      </c>
      <c r="CM47" s="17">
        <v>39280</v>
      </c>
      <c r="CN47" s="72">
        <f>+CM47/CM$5</f>
        <v>1.9648509769581205E-3</v>
      </c>
      <c r="CO47" s="17">
        <v>2014</v>
      </c>
      <c r="CP47" s="72">
        <f>+CO47/CO$5</f>
        <v>7.8086621869604648E-4</v>
      </c>
      <c r="CQ47" s="17">
        <v>444</v>
      </c>
      <c r="CR47" s="72">
        <f>+CQ47/CQ$5</f>
        <v>8.1271347456975606E-4</v>
      </c>
      <c r="CS47" s="17">
        <v>33861</v>
      </c>
      <c r="CT47" s="72">
        <f>+CS47/CS$5</f>
        <v>5.4497381917510846E-3</v>
      </c>
      <c r="CU47" s="17">
        <v>7920</v>
      </c>
      <c r="CV47" s="72">
        <f>+CU47/CU$5</f>
        <v>1.6510676904398177E-3</v>
      </c>
      <c r="CW47" s="17">
        <v>45597</v>
      </c>
      <c r="CX47" s="72">
        <f>+CW47/CW$5</f>
        <v>1.9645944719740346E-2</v>
      </c>
      <c r="CY47" s="17">
        <v>10865</v>
      </c>
      <c r="CZ47" s="72">
        <f>+CY47/CY$5</f>
        <v>1.9290904351914389E-3</v>
      </c>
      <c r="DA47" s="17">
        <v>3416</v>
      </c>
      <c r="DB47" s="72">
        <f>+DA47/DA$5</f>
        <v>6.2496683980102054E-3</v>
      </c>
      <c r="DC47" s="17">
        <v>3640</v>
      </c>
      <c r="DD47" s="72">
        <f>+DC47/DC$5</f>
        <v>2.1466858767531021E-3</v>
      </c>
      <c r="DE47" s="17">
        <v>0</v>
      </c>
      <c r="DF47" s="72">
        <f>+DE47/DE$5</f>
        <v>0</v>
      </c>
      <c r="DG47" s="17">
        <v>371</v>
      </c>
      <c r="DH47" s="72">
        <f>+DG47/DG$5</f>
        <v>3.923932817193383E-3</v>
      </c>
      <c r="DI47" s="17">
        <v>174</v>
      </c>
      <c r="DJ47" s="72">
        <f>+DI47/DI$5</f>
        <v>1.1901504787961696E-2</v>
      </c>
      <c r="DK47" s="17">
        <v>322</v>
      </c>
      <c r="DL47" s="72">
        <f>+DK47/DK$5</f>
        <v>4.8776054289869121E-3</v>
      </c>
      <c r="DM47" s="17">
        <v>0</v>
      </c>
      <c r="DN47" s="72">
        <f>+DM47/DM$5</f>
        <v>0</v>
      </c>
      <c r="DO47" s="17">
        <v>181364</v>
      </c>
      <c r="DP47" s="72">
        <f>+DO47/DO$5</f>
        <v>3.9191543992845241E-3</v>
      </c>
    </row>
    <row r="48" spans="1:122" x14ac:dyDescent="0.2">
      <c r="A48" s="6" t="s">
        <v>49</v>
      </c>
      <c r="B48" s="17">
        <v>1844128</v>
      </c>
      <c r="C48" s="54">
        <f>+CW48</f>
        <v>1284522</v>
      </c>
      <c r="D48" s="60">
        <f>+C48/B48</f>
        <v>0.69654709434486106</v>
      </c>
      <c r="E48" s="60">
        <f>+(B48-C48)/B48</f>
        <v>0.30345290565513888</v>
      </c>
      <c r="F48" s="17">
        <v>2869</v>
      </c>
      <c r="G48" s="72">
        <f>+F48/F$5</f>
        <v>5.956532056793218E-4</v>
      </c>
      <c r="H48" s="17">
        <v>658</v>
      </c>
      <c r="I48" s="72">
        <f>+H48/H$5</f>
        <v>1.0695482702738725E-3</v>
      </c>
      <c r="J48" s="17">
        <v>2529</v>
      </c>
      <c r="K48" s="72">
        <f>+J48/J$5</f>
        <v>6.8151997548791734E-4</v>
      </c>
      <c r="L48" s="17">
        <v>1199</v>
      </c>
      <c r="M48" s="72">
        <f>+L48/L$5</f>
        <v>4.1950432712240676E-4</v>
      </c>
      <c r="N48" s="17">
        <v>14826</v>
      </c>
      <c r="O48" s="72">
        <f>+N48/N$5</f>
        <v>5.1892682879705785E-4</v>
      </c>
      <c r="P48" s="17">
        <v>3034</v>
      </c>
      <c r="Q48" s="72">
        <f>+P48/P$5</f>
        <v>8.405528809991553E-4</v>
      </c>
      <c r="R48" s="17">
        <v>4250</v>
      </c>
      <c r="S48" s="72">
        <f>+R48/R$5</f>
        <v>1.3184079216152203E-3</v>
      </c>
      <c r="T48" s="17">
        <v>2902</v>
      </c>
      <c r="U48" s="72">
        <f>+T48/T$5</f>
        <v>3.9213884579835795E-3</v>
      </c>
      <c r="V48" s="17">
        <v>11333</v>
      </c>
      <c r="W48" s="72">
        <f>+V48/V$5</f>
        <v>8.1265950405756092E-3</v>
      </c>
      <c r="X48" s="17">
        <v>14787</v>
      </c>
      <c r="Y48" s="72">
        <f>+X48/X$5</f>
        <v>1.5006490939071231E-3</v>
      </c>
      <c r="Z48" s="17">
        <v>7137</v>
      </c>
      <c r="AA48" s="72">
        <f>+Z48/Z$5</f>
        <v>9.487580269555223E-4</v>
      </c>
      <c r="AB48" s="17">
        <v>1152</v>
      </c>
      <c r="AC48" s="72">
        <f>+AB48/AB$5</f>
        <v>9.0820864516871628E-4</v>
      </c>
      <c r="AD48" s="17">
        <v>562</v>
      </c>
      <c r="AE48" s="72">
        <f>+AD48/AD$5</f>
        <v>4.2583080575220132E-4</v>
      </c>
      <c r="AF48" s="17">
        <v>8418</v>
      </c>
      <c r="AG48" s="72">
        <f>+AF48/AF$5</f>
        <v>6.281405629043823E-4</v>
      </c>
      <c r="AH48" s="17">
        <v>6943</v>
      </c>
      <c r="AI48" s="72">
        <f>+AH48/AH$5</f>
        <v>1.0588322131438548E-3</v>
      </c>
      <c r="AJ48" s="17">
        <v>1714</v>
      </c>
      <c r="AK48" s="72">
        <f>+AJ48/AJ$5</f>
        <v>4.7250927788783392E-4</v>
      </c>
      <c r="AL48" s="17">
        <v>3388</v>
      </c>
      <c r="AM48" s="72">
        <f>+AL48/AL$5</f>
        <v>1.1463097993585673E-3</v>
      </c>
      <c r="AN48" s="17">
        <v>19127</v>
      </c>
      <c r="AO48" s="72">
        <f>+AN48/AN$5</f>
        <v>4.2842308409071364E-3</v>
      </c>
      <c r="AP48" s="17">
        <v>2542</v>
      </c>
      <c r="AQ48" s="72">
        <f>+AP48/AP$5</f>
        <v>4.8807433936680513E-4</v>
      </c>
      <c r="AR48" s="17">
        <v>597</v>
      </c>
      <c r="AS48" s="72">
        <f>+AR48/AR$5</f>
        <v>4.4267637539253235E-4</v>
      </c>
      <c r="AT48" s="17">
        <v>73761</v>
      </c>
      <c r="AU48" s="72">
        <f>+AT48/AT$5</f>
        <v>1.7000193369968376E-2</v>
      </c>
      <c r="AV48" s="17">
        <v>5719</v>
      </c>
      <c r="AW48" s="72">
        <f>+AV48/AV$5</f>
        <v>8.7684437829142455E-4</v>
      </c>
      <c r="AX48" s="17">
        <v>12689</v>
      </c>
      <c r="AY48" s="72">
        <f>+AX48/AX$5</f>
        <v>1.1877505096777937E-3</v>
      </c>
      <c r="AZ48" s="17">
        <v>1584</v>
      </c>
      <c r="BA48" s="72">
        <f>+AZ48/AZ$5</f>
        <v>3.0562724589718574E-4</v>
      </c>
      <c r="BB48" s="17">
        <v>1556</v>
      </c>
      <c r="BC48" s="72">
        <f>+BB48/BB$5</f>
        <v>4.5760089496853701E-4</v>
      </c>
      <c r="BD48" s="17">
        <v>2975</v>
      </c>
      <c r="BE48" s="17">
        <v>361</v>
      </c>
      <c r="BF48" s="72">
        <f>+BE48/BE$5</f>
        <v>3.7149854899458704E-4</v>
      </c>
      <c r="BG48" s="17">
        <v>555</v>
      </c>
      <c r="BH48" s="72">
        <f>+BG48/BG$5</f>
        <v>2.669435825560305E-4</v>
      </c>
      <c r="BI48" s="17">
        <v>864</v>
      </c>
      <c r="BJ48" s="72">
        <f>+BI48/BI$5</f>
        <v>7.5590551181102365E-4</v>
      </c>
      <c r="BK48" s="17">
        <v>959</v>
      </c>
      <c r="BL48" s="72">
        <f>+BK48/BK$5</f>
        <v>1.0042726092238093E-3</v>
      </c>
      <c r="BM48" s="17">
        <v>11674</v>
      </c>
      <c r="BN48" s="72">
        <f>+BM48/BM$5</f>
        <v>1.512779121937591E-3</v>
      </c>
      <c r="BO48" s="17">
        <v>840</v>
      </c>
      <c r="BP48" s="72">
        <f>+BO48/BO$5</f>
        <v>4.6606725239483666E-4</v>
      </c>
      <c r="BQ48" s="17">
        <v>16921</v>
      </c>
      <c r="BR48" s="72">
        <f>+BQ48/BQ$5</f>
        <v>8.3156153702805286E-4</v>
      </c>
      <c r="BS48" s="17">
        <v>14988</v>
      </c>
      <c r="BT48" s="72">
        <f>+BS48/BS$5</f>
        <v>1.9807805607559635E-3</v>
      </c>
      <c r="BU48" s="17">
        <v>1091</v>
      </c>
      <c r="BV48" s="72">
        <f>+BU48/BU$5</f>
        <v>1.1113657778796444E-3</v>
      </c>
      <c r="BW48" s="17">
        <v>90649</v>
      </c>
      <c r="BX48" s="72">
        <f>+BW48/BW$5</f>
        <v>7.265666058930211E-3</v>
      </c>
      <c r="BY48" s="17">
        <v>3013</v>
      </c>
      <c r="BZ48" s="72">
        <f>+BY48/BY$5</f>
        <v>8.3998823514652395E-4</v>
      </c>
      <c r="CA48" s="17">
        <v>1314</v>
      </c>
      <c r="CB48" s="72">
        <f>+CA48/CA$5</f>
        <v>4.7151530809972871E-4</v>
      </c>
      <c r="CC48" s="17">
        <v>55722</v>
      </c>
      <c r="CD48" s="72">
        <f>+CC48/CC$5</f>
        <v>4.1322571459082337E-3</v>
      </c>
      <c r="CE48" s="17">
        <v>652</v>
      </c>
      <c r="CF48" s="72">
        <f>+CE48/CE$5</f>
        <v>6.1203416877874772E-4</v>
      </c>
      <c r="CG48" s="17">
        <v>4817</v>
      </c>
      <c r="CH48" s="72">
        <f>+CG48/CG$5</f>
        <v>1.2298555934557487E-3</v>
      </c>
      <c r="CI48" s="17">
        <v>699</v>
      </c>
      <c r="CJ48" s="72">
        <f>+CI48/CI$5</f>
        <v>6.729909199179317E-4</v>
      </c>
      <c r="CK48" s="17">
        <v>5996</v>
      </c>
      <c r="CL48" s="72">
        <f>+CK48/CK$5</f>
        <v>1.0753214621143769E-3</v>
      </c>
      <c r="CM48" s="17">
        <v>8622</v>
      </c>
      <c r="CN48" s="72">
        <f>+CM48/CM$5</f>
        <v>4.3128679030888275E-4</v>
      </c>
      <c r="CO48" s="17">
        <v>1657</v>
      </c>
      <c r="CP48" s="72">
        <f>+CO48/CO$5</f>
        <v>6.4245050862926959E-4</v>
      </c>
      <c r="CQ48" s="17">
        <v>759</v>
      </c>
      <c r="CR48" s="72">
        <f>+CQ48/CQ$5</f>
        <v>1.3893007369334344E-3</v>
      </c>
      <c r="CS48" s="17">
        <v>83401</v>
      </c>
      <c r="CT48" s="72">
        <f>+CS48/CS$5</f>
        <v>1.3422923567828246E-2</v>
      </c>
      <c r="CU48" s="17">
        <v>3628</v>
      </c>
      <c r="CV48" s="72">
        <f>+CU48/CU$5</f>
        <v>7.563224218327852E-4</v>
      </c>
      <c r="CW48" s="20">
        <v>1284522</v>
      </c>
      <c r="CX48" s="72">
        <f>+CW48/CW$5</f>
        <v>0.55344974895914878</v>
      </c>
      <c r="CY48" s="20">
        <v>1862</v>
      </c>
      <c r="CZ48" s="72">
        <f>+CY48/CY$5</f>
        <v>3.3059975980915412E-4</v>
      </c>
      <c r="DA48" s="17">
        <v>568</v>
      </c>
      <c r="DB48" s="72">
        <f>+DA48/DA$5</f>
        <v>1.0391720287089568E-3</v>
      </c>
      <c r="DC48" s="17">
        <v>1761</v>
      </c>
      <c r="DD48" s="72">
        <f>+DC48/DC$5</f>
        <v>1.0385477552093993E-3</v>
      </c>
      <c r="DE48" s="17">
        <v>0</v>
      </c>
      <c r="DF48" s="72">
        <f>+DE48/DE$5</f>
        <v>0</v>
      </c>
      <c r="DG48" s="17">
        <v>643</v>
      </c>
      <c r="DH48" s="72">
        <f>+DG48/DG$5</f>
        <v>6.8007784405804458E-3</v>
      </c>
      <c r="DI48" s="17">
        <v>0</v>
      </c>
      <c r="DJ48" s="72">
        <f>+DI48/DI$5</f>
        <v>0</v>
      </c>
      <c r="DK48" s="17">
        <v>0</v>
      </c>
      <c r="DL48" s="72">
        <f>+DK48/DK$5</f>
        <v>0</v>
      </c>
      <c r="DM48" s="17">
        <v>0</v>
      </c>
      <c r="DN48" s="72">
        <f>+DM48/DM$5</f>
        <v>0</v>
      </c>
      <c r="DO48" s="17">
        <v>37339</v>
      </c>
      <c r="DP48" s="72">
        <f>+DO48/DO$5</f>
        <v>8.0687074675726627E-4</v>
      </c>
    </row>
    <row r="49" spans="1:122" x14ac:dyDescent="0.2">
      <c r="A49" s="6" t="s">
        <v>0</v>
      </c>
      <c r="B49" s="16">
        <v>4858979</v>
      </c>
      <c r="C49" s="54">
        <f>+F49</f>
        <v>3403844</v>
      </c>
      <c r="D49" s="60">
        <f>+C49/B49</f>
        <v>0.70052659210916535</v>
      </c>
      <c r="E49" s="60">
        <f>+(B49-C49)/B49</f>
        <v>0.29947340789083465</v>
      </c>
      <c r="F49" s="20">
        <v>3403844</v>
      </c>
      <c r="G49" s="72">
        <f>+F49/F$5</f>
        <v>0.70669591851945823</v>
      </c>
      <c r="H49" s="20">
        <v>3616</v>
      </c>
      <c r="I49" s="72">
        <f>+H49/H$5</f>
        <v>5.8776391266114336E-3</v>
      </c>
      <c r="J49" s="17">
        <v>7512</v>
      </c>
      <c r="K49" s="72">
        <f>+J49/J$5</f>
        <v>2.0243487765382504E-3</v>
      </c>
      <c r="L49" s="17">
        <v>14190</v>
      </c>
      <c r="M49" s="72">
        <f>+L49/L$5</f>
        <v>4.96477598154041E-3</v>
      </c>
      <c r="N49" s="17">
        <v>53910</v>
      </c>
      <c r="O49" s="72">
        <f>+N49/N$5</f>
        <v>1.8869111925299737E-3</v>
      </c>
      <c r="P49" s="17">
        <v>9643</v>
      </c>
      <c r="Q49" s="72">
        <f>+P49/P$5</f>
        <v>2.6715396939600705E-3</v>
      </c>
      <c r="R49" s="17">
        <v>7183</v>
      </c>
      <c r="S49" s="72">
        <f>+R49/R$5</f>
        <v>2.2282644943440299E-3</v>
      </c>
      <c r="T49" s="17">
        <v>1762</v>
      </c>
      <c r="U49" s="72">
        <f>+T49/T$5</f>
        <v>2.3809395117047093E-3</v>
      </c>
      <c r="V49" s="17">
        <v>5222</v>
      </c>
      <c r="W49" s="72">
        <f>+V49/V$5</f>
        <v>3.7445583077636842E-3</v>
      </c>
      <c r="X49" s="17">
        <v>126820</v>
      </c>
      <c r="Y49" s="72">
        <f>+X49/X$5</f>
        <v>1.2870245356685017E-2</v>
      </c>
      <c r="Z49" s="17">
        <v>176076</v>
      </c>
      <c r="AA49" s="72">
        <f>+Z49/Z$5</f>
        <v>2.3406686052153642E-2</v>
      </c>
      <c r="AB49" s="17">
        <v>4286</v>
      </c>
      <c r="AC49" s="72">
        <f>+AB49/AB$5</f>
        <v>3.3789776503412483E-3</v>
      </c>
      <c r="AD49" s="17">
        <v>1568</v>
      </c>
      <c r="AE49" s="72">
        <f>+AD49/AD$5</f>
        <v>1.1880831021698428E-3</v>
      </c>
      <c r="AF49" s="17">
        <v>57846</v>
      </c>
      <c r="AG49" s="72">
        <f>+AF49/AF$5</f>
        <v>4.3163956999010327E-3</v>
      </c>
      <c r="AH49" s="17">
        <v>29093</v>
      </c>
      <c r="AI49" s="72">
        <f>+AH49/AH$5</f>
        <v>4.436786054586514E-3</v>
      </c>
      <c r="AJ49" s="17">
        <v>7767</v>
      </c>
      <c r="AK49" s="72">
        <f>+AJ49/AJ$5</f>
        <v>2.1411782738359427E-3</v>
      </c>
      <c r="AL49" s="17">
        <v>9034</v>
      </c>
      <c r="AM49" s="72">
        <f>+AL49/AL$5</f>
        <v>3.056600568891764E-3</v>
      </c>
      <c r="AN49" s="17">
        <v>28955</v>
      </c>
      <c r="AO49" s="72">
        <f>+AN49/AN$5</f>
        <v>6.4855912583502966E-3</v>
      </c>
      <c r="AP49" s="17">
        <v>47977</v>
      </c>
      <c r="AQ49" s="72">
        <f>+AP49/AP$5</f>
        <v>9.2117791423293512E-3</v>
      </c>
      <c r="AR49" s="17">
        <v>3145</v>
      </c>
      <c r="AS49" s="72">
        <f>+AR49/AR$5</f>
        <v>2.3320221115737255E-3</v>
      </c>
      <c r="AT49" s="17">
        <v>11920</v>
      </c>
      <c r="AU49" s="72">
        <f>+AT49/AT$5</f>
        <v>2.7472825066094963E-3</v>
      </c>
      <c r="AV49" s="17">
        <v>12581</v>
      </c>
      <c r="AW49" s="72">
        <f>+AV49/AV$5</f>
        <v>1.9289349752202153E-3</v>
      </c>
      <c r="AX49" s="17">
        <v>50423</v>
      </c>
      <c r="AY49" s="72">
        <f>+AX49/AX$5</f>
        <v>4.7198316612407122E-3</v>
      </c>
      <c r="AZ49" s="17">
        <v>7208</v>
      </c>
      <c r="BA49" s="72">
        <f>+AZ49/AZ$5</f>
        <v>1.3907583260270929E-3</v>
      </c>
      <c r="BB49" s="17">
        <v>100353</v>
      </c>
      <c r="BC49" s="72">
        <f>+BB49/BB$5</f>
        <v>2.9512610933661691E-2</v>
      </c>
      <c r="BD49" s="17">
        <v>25537</v>
      </c>
      <c r="BE49" s="17">
        <v>1622</v>
      </c>
      <c r="BF49" s="72">
        <f>+BE49/BE$5</f>
        <v>1.6691707658427152E-3</v>
      </c>
      <c r="BG49" s="17">
        <v>4012</v>
      </c>
      <c r="BH49" s="72">
        <f>+BG49/BG$5</f>
        <v>1.9296894652518818E-3</v>
      </c>
      <c r="BI49" s="17">
        <v>2527</v>
      </c>
      <c r="BJ49" s="72">
        <f>+BI49/BI$5</f>
        <v>2.2108486439195102E-3</v>
      </c>
      <c r="BK49" s="17">
        <v>1398</v>
      </c>
      <c r="BL49" s="72">
        <f>+BK49/BK$5</f>
        <v>1.4639969840405478E-3</v>
      </c>
      <c r="BM49" s="17">
        <v>16916</v>
      </c>
      <c r="BN49" s="72">
        <f>+BM49/BM$5</f>
        <v>2.1920654126003332E-3</v>
      </c>
      <c r="BO49" s="17">
        <v>3719</v>
      </c>
      <c r="BP49" s="72">
        <f>+BO49/BO$5</f>
        <v>2.0634572757814254E-3</v>
      </c>
      <c r="BQ49" s="17">
        <v>53484</v>
      </c>
      <c r="BR49" s="72">
        <f>+BQ49/BQ$5</f>
        <v>2.6284047778741431E-3</v>
      </c>
      <c r="BS49" s="17">
        <v>33124</v>
      </c>
      <c r="BT49" s="72">
        <f>+BS49/BS$5</f>
        <v>4.3775937613077485E-3</v>
      </c>
      <c r="BU49" s="17">
        <v>2587</v>
      </c>
      <c r="BV49" s="72">
        <f>+BU49/BU$5</f>
        <v>2.635291720783355E-3</v>
      </c>
      <c r="BW49" s="17">
        <v>46368</v>
      </c>
      <c r="BX49" s="72">
        <f>+BW49/BW$5</f>
        <v>3.7164712663181726E-3</v>
      </c>
      <c r="BY49" s="17">
        <v>10610</v>
      </c>
      <c r="BZ49" s="72">
        <f>+BY49/BY$5</f>
        <v>2.9579406488233055E-3</v>
      </c>
      <c r="CA49" s="17">
        <v>3648</v>
      </c>
      <c r="CB49" s="72">
        <f>+CA49/CA$5</f>
        <v>1.3090470654092926E-3</v>
      </c>
      <c r="CC49" s="17">
        <v>30902</v>
      </c>
      <c r="CD49" s="72">
        <f>+CC49/CC$5</f>
        <v>2.2916444191316936E-3</v>
      </c>
      <c r="CE49" s="17">
        <v>2375</v>
      </c>
      <c r="CF49" s="72">
        <f>+CE49/CE$5</f>
        <v>2.2294189430207452E-3</v>
      </c>
      <c r="CG49" s="17">
        <v>24193</v>
      </c>
      <c r="CH49" s="72">
        <f>+CG49/CG$5</f>
        <v>6.1768520598868438E-3</v>
      </c>
      <c r="CI49" s="17">
        <v>2947</v>
      </c>
      <c r="CJ49" s="72">
        <f>+CI49/CI$5</f>
        <v>2.8373451230302498E-3</v>
      </c>
      <c r="CK49" s="17">
        <v>87518</v>
      </c>
      <c r="CL49" s="72">
        <f>+CK49/CK$5</f>
        <v>1.5695460927506011E-2</v>
      </c>
      <c r="CM49" s="17">
        <v>58227</v>
      </c>
      <c r="CN49" s="72">
        <f>+CM49/CM$5</f>
        <v>2.9126114520198697E-3</v>
      </c>
      <c r="CO49" s="17">
        <v>3634</v>
      </c>
      <c r="CP49" s="72">
        <f>+CO49/CO$5</f>
        <v>1.4089711215200759E-3</v>
      </c>
      <c r="CQ49" s="17">
        <v>807</v>
      </c>
      <c r="CR49" s="72">
        <f>+CQ49/CQ$5</f>
        <v>1.4771616531031378E-3</v>
      </c>
      <c r="CS49" s="17">
        <v>24875</v>
      </c>
      <c r="CT49" s="72">
        <f>+CS49/CS$5</f>
        <v>4.0034918496148443E-3</v>
      </c>
      <c r="CU49" s="17">
        <v>9245</v>
      </c>
      <c r="CV49" s="72">
        <f>+CU49/CU$5</f>
        <v>1.9272879795601155E-3</v>
      </c>
      <c r="CW49" s="17">
        <v>9309</v>
      </c>
      <c r="CX49" s="72">
        <f>+CW49/CW$5</f>
        <v>4.0108800885159746E-3</v>
      </c>
      <c r="CY49" s="17">
        <v>9789</v>
      </c>
      <c r="CZ49" s="72">
        <f>+CY49/CY$5</f>
        <v>1.738045676032121E-3</v>
      </c>
      <c r="DA49" s="17">
        <v>1498</v>
      </c>
      <c r="DB49" s="72">
        <f>+DA49/DA$5</f>
        <v>2.7406332728979179E-3</v>
      </c>
      <c r="DC49" s="17">
        <v>5545</v>
      </c>
      <c r="DD49" s="72">
        <f>+DC49/DC$5</f>
        <v>3.2701574688450419E-3</v>
      </c>
      <c r="DE49" s="17">
        <v>29</v>
      </c>
      <c r="DF49" s="72">
        <f>+DE49/DE$5</f>
        <v>9.4021527687718838E-4</v>
      </c>
      <c r="DG49" s="17">
        <v>498</v>
      </c>
      <c r="DH49" s="72">
        <f>+DG49/DG$5</f>
        <v>5.2671658839954305E-3</v>
      </c>
      <c r="DI49" s="17">
        <v>0</v>
      </c>
      <c r="DJ49" s="72">
        <f>+DI49/DI$5</f>
        <v>0</v>
      </c>
      <c r="DK49" s="17">
        <v>183</v>
      </c>
      <c r="DL49" s="72">
        <f>+DK49/DK$5</f>
        <v>2.7720552593310712E-3</v>
      </c>
      <c r="DM49" s="17">
        <v>0</v>
      </c>
      <c r="DN49" s="72">
        <f>+DM49/DM$5</f>
        <v>0</v>
      </c>
      <c r="DO49" s="17">
        <v>199919</v>
      </c>
      <c r="DP49" s="72">
        <f>+DO49/DO$5</f>
        <v>4.3201155044582315E-3</v>
      </c>
    </row>
    <row r="50" spans="1:122" x14ac:dyDescent="0.2">
      <c r="A50" s="6" t="s">
        <v>15</v>
      </c>
      <c r="B50" s="16">
        <v>3123899</v>
      </c>
      <c r="C50" s="54">
        <f>+AJ50</f>
        <v>2220360</v>
      </c>
      <c r="D50" s="60">
        <f>+C50/B50</f>
        <v>0.71076561694216112</v>
      </c>
      <c r="E50" s="60">
        <f>+(B50-C50)/B50</f>
        <v>0.28923438305783894</v>
      </c>
      <c r="F50" s="17">
        <v>3823</v>
      </c>
      <c r="G50" s="72">
        <f>+F50/F$5</f>
        <v>7.9371983454585128E-4</v>
      </c>
      <c r="H50" s="20">
        <v>2559</v>
      </c>
      <c r="I50" s="72">
        <f>+H50/H$5</f>
        <v>4.1595349903204258E-3</v>
      </c>
      <c r="J50" s="17">
        <v>8127</v>
      </c>
      <c r="K50" s="72">
        <f>+J50/J$5</f>
        <v>2.1900802059273642E-3</v>
      </c>
      <c r="L50" s="17">
        <v>7537</v>
      </c>
      <c r="M50" s="72">
        <f>+L50/L$5</f>
        <v>2.6370342898428519E-3</v>
      </c>
      <c r="N50" s="17">
        <v>56921</v>
      </c>
      <c r="O50" s="72">
        <f>+N50/N$5</f>
        <v>1.9922996102763615E-3</v>
      </c>
      <c r="P50" s="17">
        <v>15015</v>
      </c>
      <c r="Q50" s="72">
        <f>+P50/P$5</f>
        <v>4.159822514239392E-3</v>
      </c>
      <c r="R50" s="17">
        <v>3032</v>
      </c>
      <c r="S50" s="72">
        <f>+R50/R$5</f>
        <v>9.4056772196172891E-4</v>
      </c>
      <c r="T50" s="17">
        <v>623</v>
      </c>
      <c r="U50" s="72">
        <f>+T50/T$5</f>
        <v>8.4184183643134733E-4</v>
      </c>
      <c r="V50" s="17">
        <v>1323</v>
      </c>
      <c r="W50" s="72">
        <f>+V50/V$5</f>
        <v>9.4868836483557142E-4</v>
      </c>
      <c r="X50" s="17">
        <v>12957</v>
      </c>
      <c r="Y50" s="72">
        <f>+X50/X$5</f>
        <v>1.3149327321129772E-3</v>
      </c>
      <c r="Z50" s="17">
        <v>5942</v>
      </c>
      <c r="AA50" s="72">
        <f>+Z50/Z$5</f>
        <v>7.8990054591140729E-4</v>
      </c>
      <c r="AB50" s="17">
        <v>2358</v>
      </c>
      <c r="AC50" s="72">
        <f>+AB50/AB$5</f>
        <v>1.8589895705797162E-3</v>
      </c>
      <c r="AD50" s="17">
        <v>2160</v>
      </c>
      <c r="AE50" s="72">
        <f>+AD50/AD$5</f>
        <v>1.6366450897237631E-3</v>
      </c>
      <c r="AF50" s="17">
        <v>130626</v>
      </c>
      <c r="AG50" s="72">
        <f>+AF50/AF$5</f>
        <v>9.7471476799652935E-3</v>
      </c>
      <c r="AH50" s="17">
        <v>15162</v>
      </c>
      <c r="AI50" s="72">
        <f>+AH50/AH$5</f>
        <v>2.3122589681243162E-3</v>
      </c>
      <c r="AJ50" s="20">
        <v>2220360</v>
      </c>
      <c r="AK50" s="72">
        <f>+AJ50/AJ$5</f>
        <v>0.61210075860620239</v>
      </c>
      <c r="AL50" s="20">
        <v>16113</v>
      </c>
      <c r="AM50" s="72">
        <f>+AL50/AL$5</f>
        <v>5.4517384288856538E-3</v>
      </c>
      <c r="AN50" s="17">
        <v>4588</v>
      </c>
      <c r="AO50" s="72">
        <f>+AN50/AN$5</f>
        <v>1.0276599099744831E-3</v>
      </c>
      <c r="AP50" s="17">
        <v>6270</v>
      </c>
      <c r="AQ50" s="72">
        <f>+AP50/AP$5</f>
        <v>1.203865502686809E-3</v>
      </c>
      <c r="AR50" s="17">
        <v>1966</v>
      </c>
      <c r="AS50" s="72">
        <f>+AR50/AR$5</f>
        <v>1.4577918827834483E-3</v>
      </c>
      <c r="AT50" s="17">
        <v>4032</v>
      </c>
      <c r="AU50" s="72">
        <f>+AT50/AT$5</f>
        <v>9.292821364638833E-4</v>
      </c>
      <c r="AV50" s="17">
        <v>4939</v>
      </c>
      <c r="AW50" s="72">
        <f>+AV50/AV$5</f>
        <v>7.572537828958464E-4</v>
      </c>
      <c r="AX50" s="17">
        <v>18319</v>
      </c>
      <c r="AY50" s="72">
        <f>+AX50/AX$5</f>
        <v>1.7147451798240605E-3</v>
      </c>
      <c r="AZ50" s="17">
        <v>63251</v>
      </c>
      <c r="BA50" s="72">
        <f>+AZ50/AZ$5</f>
        <v>1.2204058668082636E-2</v>
      </c>
      <c r="BB50" s="17">
        <v>6593</v>
      </c>
      <c r="BC50" s="72">
        <f>+BB50/BB$5</f>
        <v>1.9389220440408511E-3</v>
      </c>
      <c r="BD50" s="17">
        <v>46843</v>
      </c>
      <c r="BE50" s="17">
        <v>3443</v>
      </c>
      <c r="BF50" s="72">
        <f>+BE50/BE$5</f>
        <v>3.5431288204663797E-3</v>
      </c>
      <c r="BG50" s="17">
        <v>86660</v>
      </c>
      <c r="BH50" s="72">
        <f>+BG50/BG$5</f>
        <v>4.1681677232983071E-2</v>
      </c>
      <c r="BI50" s="17">
        <v>3600</v>
      </c>
      <c r="BJ50" s="72">
        <f>+BI50/BI$5</f>
        <v>3.1496062992125984E-3</v>
      </c>
      <c r="BK50" s="17">
        <v>1345</v>
      </c>
      <c r="BL50" s="72">
        <f>+BK50/BK$5</f>
        <v>1.4084949524567503E-3</v>
      </c>
      <c r="BM50" s="17">
        <v>4475</v>
      </c>
      <c r="BN50" s="72">
        <f>+BM50/BM$5</f>
        <v>5.7989434389846837E-4</v>
      </c>
      <c r="BO50" s="17">
        <v>3678</v>
      </c>
      <c r="BP50" s="72">
        <f>+BO50/BO$5</f>
        <v>2.0407087551288206E-3</v>
      </c>
      <c r="BQ50" s="17">
        <v>13898</v>
      </c>
      <c r="BR50" s="72">
        <f>+BQ50/BQ$5</f>
        <v>6.8299995518089228E-4</v>
      </c>
      <c r="BS50" s="17">
        <v>6199</v>
      </c>
      <c r="BT50" s="72">
        <f>+BS50/BS$5</f>
        <v>8.1924597652296624E-4</v>
      </c>
      <c r="BU50" s="17">
        <v>5802</v>
      </c>
      <c r="BV50" s="72">
        <f>+BU50/BU$5</f>
        <v>5.9103063641225461E-3</v>
      </c>
      <c r="BW50" s="17">
        <v>13007</v>
      </c>
      <c r="BX50" s="72">
        <f>+BW50/BW$5</f>
        <v>1.0425323878752689E-3</v>
      </c>
      <c r="BY50" s="17">
        <v>10119</v>
      </c>
      <c r="BZ50" s="72">
        <f>+BY50/BY$5</f>
        <v>2.8210557422660727E-3</v>
      </c>
      <c r="CA50" s="17">
        <v>4099</v>
      </c>
      <c r="CB50" s="72">
        <f>+CA50/CA$5</f>
        <v>1.4708837503050137E-3</v>
      </c>
      <c r="CC50" s="17">
        <v>9840</v>
      </c>
      <c r="CD50" s="72">
        <f>+CC50/CC$5</f>
        <v>7.2971914711849922E-4</v>
      </c>
      <c r="CE50" s="17">
        <v>1011</v>
      </c>
      <c r="CF50" s="72">
        <f>+CE50/CE$5</f>
        <v>9.4902844269219939E-4</v>
      </c>
      <c r="CG50" s="17">
        <v>2939</v>
      </c>
      <c r="CH50" s="72">
        <f>+CG50/CG$5</f>
        <v>7.5037276088155396E-4</v>
      </c>
      <c r="CI50" s="17">
        <v>28883</v>
      </c>
      <c r="CJ50" s="72">
        <f>+CI50/CI$5</f>
        <v>2.7808292904133936E-2</v>
      </c>
      <c r="CK50" s="17">
        <v>6157</v>
      </c>
      <c r="CL50" s="72">
        <f>+CK50/CK$5</f>
        <v>1.1041951704866941E-3</v>
      </c>
      <c r="CM50" s="17">
        <v>29134</v>
      </c>
      <c r="CN50" s="72">
        <f>+CM50/CM$5</f>
        <v>1.4573311701297832E-3</v>
      </c>
      <c r="CO50" s="17">
        <v>3372</v>
      </c>
      <c r="CP50" s="72">
        <f>+CO50/CO$5</f>
        <v>1.3073887236559427E-3</v>
      </c>
      <c r="CQ50" s="17">
        <v>712</v>
      </c>
      <c r="CR50" s="72">
        <f>+CQ50/CQ$5</f>
        <v>1.3032702565172664E-3</v>
      </c>
      <c r="CS50" s="17">
        <v>7749</v>
      </c>
      <c r="CT50" s="72">
        <f>+CS50/CS$5</f>
        <v>1.2471581243282584E-3</v>
      </c>
      <c r="CU50" s="17">
        <v>7964</v>
      </c>
      <c r="CV50" s="72">
        <f>+CU50/CU$5</f>
        <v>1.6602402887200389E-3</v>
      </c>
      <c r="CW50" s="17">
        <v>842</v>
      </c>
      <c r="CX50" s="72">
        <f>+CW50/CW$5</f>
        <v>3.6278451332371367E-4</v>
      </c>
      <c r="CY50" s="17">
        <v>38934</v>
      </c>
      <c r="CZ50" s="72">
        <f>+CY50/CY$5</f>
        <v>6.9127664062350195E-3</v>
      </c>
      <c r="DA50" s="17">
        <v>2885</v>
      </c>
      <c r="DB50" s="72">
        <f>+DA50/DA$5</f>
        <v>5.2781889134248952E-3</v>
      </c>
      <c r="DC50" s="17">
        <v>1432</v>
      </c>
      <c r="DD50" s="72">
        <f>+DC50/DC$5</f>
        <v>8.4452037788748419E-4</v>
      </c>
      <c r="DE50" s="17">
        <v>0</v>
      </c>
      <c r="DF50" s="72">
        <f>+DE50/DE$5</f>
        <v>0</v>
      </c>
      <c r="DG50" s="17">
        <v>635</v>
      </c>
      <c r="DH50" s="72">
        <f>+DG50/DG$5</f>
        <v>6.7161653340102384E-3</v>
      </c>
      <c r="DI50" s="17">
        <v>38</v>
      </c>
      <c r="DJ50" s="72">
        <f>+DI50/DI$5</f>
        <v>2.5991792065663474E-3</v>
      </c>
      <c r="DK50" s="17">
        <v>0</v>
      </c>
      <c r="DL50" s="72">
        <f>+DK50/DK$5</f>
        <v>0</v>
      </c>
      <c r="DM50" s="17">
        <v>0</v>
      </c>
      <c r="DN50" s="72">
        <f>+DM50/DM$5</f>
        <v>0</v>
      </c>
      <c r="DO50" s="17">
        <v>163608</v>
      </c>
      <c r="DP50" s="72">
        <f>+DO50/DO$5</f>
        <v>3.5354591482220418E-3</v>
      </c>
    </row>
    <row r="51" spans="1:122" x14ac:dyDescent="0.2">
      <c r="A51" s="6" t="s">
        <v>50</v>
      </c>
      <c r="B51" s="17">
        <v>5771337</v>
      </c>
      <c r="C51" s="54">
        <f>+CY51</f>
        <v>4121774</v>
      </c>
      <c r="D51" s="60">
        <f>+C51/B51</f>
        <v>0.71418009379802283</v>
      </c>
      <c r="E51" s="60">
        <f>+(B51-C51)/B51</f>
        <v>0.28581990620197711</v>
      </c>
      <c r="F51" s="17">
        <v>7675</v>
      </c>
      <c r="G51" s="72">
        <f>+F51/F$5</f>
        <v>1.5934605624220268E-3</v>
      </c>
      <c r="H51" s="17">
        <v>3814</v>
      </c>
      <c r="I51" s="72">
        <f>+H51/H$5</f>
        <v>6.1994788796725687E-3</v>
      </c>
      <c r="J51" s="17">
        <v>12996</v>
      </c>
      <c r="K51" s="72">
        <f>+J51/J$5</f>
        <v>3.5021880590909347E-3</v>
      </c>
      <c r="L51" s="17">
        <v>13244</v>
      </c>
      <c r="M51" s="72">
        <f>+L51/L$5</f>
        <v>4.6337909161043829E-3</v>
      </c>
      <c r="N51" s="17">
        <v>65543</v>
      </c>
      <c r="O51" s="72">
        <f>+N51/N$5</f>
        <v>2.2940793969948446E-3</v>
      </c>
      <c r="P51" s="17">
        <v>15672</v>
      </c>
      <c r="Q51" s="72">
        <f>+P51/P$5</f>
        <v>4.3418407221551616E-3</v>
      </c>
      <c r="R51" s="17">
        <v>6759</v>
      </c>
      <c r="S51" s="72">
        <f>+R51/R$5</f>
        <v>2.0967339158111235E-3</v>
      </c>
      <c r="T51" s="17">
        <v>1036</v>
      </c>
      <c r="U51" s="72">
        <f>+T51/T$5</f>
        <v>1.3999167617060608E-3</v>
      </c>
      <c r="V51" s="17">
        <v>2723</v>
      </c>
      <c r="W51" s="72">
        <f>+V51/V$5</f>
        <v>1.9525913964076047E-3</v>
      </c>
      <c r="X51" s="17">
        <v>19668</v>
      </c>
      <c r="Y51" s="72">
        <f>+X51/X$5</f>
        <v>1.9959942097088862E-3</v>
      </c>
      <c r="Z51" s="17">
        <v>11245</v>
      </c>
      <c r="AA51" s="72">
        <f>+Z51/Z$5</f>
        <v>1.4948555433816518E-3</v>
      </c>
      <c r="AB51" s="17">
        <v>4642</v>
      </c>
      <c r="AC51" s="72">
        <f>+AB51/AB$5</f>
        <v>3.6596393497163029E-3</v>
      </c>
      <c r="AD51" s="17">
        <v>3957</v>
      </c>
      <c r="AE51" s="72">
        <f>+AD51/AD$5</f>
        <v>2.9982428796467273E-3</v>
      </c>
      <c r="AF51" s="17">
        <v>361844</v>
      </c>
      <c r="AG51" s="72">
        <f>+AF51/AF$5</f>
        <v>2.7000343768540425E-2</v>
      </c>
      <c r="AH51" s="17">
        <v>35101</v>
      </c>
      <c r="AI51" s="72">
        <f>+AH51/AH$5</f>
        <v>5.3530274396604415E-3</v>
      </c>
      <c r="AJ51" s="17">
        <v>66135</v>
      </c>
      <c r="AK51" s="72">
        <f>+AJ51/AJ$5</f>
        <v>1.8231855946973102E-2</v>
      </c>
      <c r="AL51" s="17">
        <v>11508</v>
      </c>
      <c r="AM51" s="72">
        <f>+AL51/AL$5</f>
        <v>3.8936638639369518E-3</v>
      </c>
      <c r="AN51" s="17">
        <v>8445</v>
      </c>
      <c r="AO51" s="72">
        <f>+AN51/AN$5</f>
        <v>1.8915841193841566E-3</v>
      </c>
      <c r="AP51" s="17">
        <v>7543</v>
      </c>
      <c r="AQ51" s="72">
        <f>+AP51/AP$5</f>
        <v>1.4482866805050399E-3</v>
      </c>
      <c r="AR51" s="17">
        <v>3551</v>
      </c>
      <c r="AS51" s="72">
        <f>+AR51/AR$5</f>
        <v>2.6330717068993002E-3</v>
      </c>
      <c r="AT51" s="17">
        <v>7265</v>
      </c>
      <c r="AU51" s="72">
        <f>+AT51/AT$5</f>
        <v>1.6744133733656032E-3</v>
      </c>
      <c r="AV51" s="17">
        <v>12197</v>
      </c>
      <c r="AW51" s="72">
        <f>+AV51/AV$5</f>
        <v>1.8700596051793154E-3</v>
      </c>
      <c r="AX51" s="17">
        <v>102220</v>
      </c>
      <c r="AY51" s="72">
        <f>+AX51/AX$5</f>
        <v>9.5682762313235147E-3</v>
      </c>
      <c r="AZ51" s="17">
        <v>204855</v>
      </c>
      <c r="BA51" s="72">
        <f>+AZ51/AZ$5</f>
        <v>3.9526053950926759E-2</v>
      </c>
      <c r="BB51" s="17">
        <v>27127</v>
      </c>
      <c r="BC51" s="72">
        <f>+BB51/BB$5</f>
        <v>7.9777246001359273E-3</v>
      </c>
      <c r="BD51" s="17">
        <v>22504</v>
      </c>
      <c r="BE51" s="17">
        <v>4986</v>
      </c>
      <c r="BF51" s="72">
        <f>+BE51/BE$5</f>
        <v>5.1310021199086177E-3</v>
      </c>
      <c r="BG51" s="17">
        <v>11119</v>
      </c>
      <c r="BH51" s="72">
        <f>+BG51/BG$5</f>
        <v>5.3480102602531587E-3</v>
      </c>
      <c r="BI51" s="17">
        <v>3471</v>
      </c>
      <c r="BJ51" s="72">
        <f>+BI51/BI$5</f>
        <v>3.0367454068241468E-3</v>
      </c>
      <c r="BK51" s="17">
        <v>1330</v>
      </c>
      <c r="BL51" s="72">
        <f>+BK51/BK$5</f>
        <v>1.3927868303103925E-3</v>
      </c>
      <c r="BM51" s="17">
        <v>13884</v>
      </c>
      <c r="BN51" s="72">
        <f>+BM51/BM$5</f>
        <v>1.7991626973600748E-3</v>
      </c>
      <c r="BO51" s="17">
        <v>4459</v>
      </c>
      <c r="BP51" s="72">
        <f>+BO51/BO$5</f>
        <v>2.4740403314625911E-3</v>
      </c>
      <c r="BQ51" s="17">
        <v>33052</v>
      </c>
      <c r="BR51" s="72">
        <f>+BQ51/BQ$5</f>
        <v>1.6242995048668047E-3</v>
      </c>
      <c r="BS51" s="17">
        <v>9065</v>
      </c>
      <c r="BT51" s="72">
        <f>+BS51/BS$5</f>
        <v>1.1980101269851086E-3</v>
      </c>
      <c r="BU51" s="17">
        <v>13880</v>
      </c>
      <c r="BV51" s="72">
        <f>+BU51/BU$5</f>
        <v>1.4139098988972929E-2</v>
      </c>
      <c r="BW51" s="17">
        <v>34595</v>
      </c>
      <c r="BX51" s="72">
        <f>+BW51/BW$5</f>
        <v>2.7728460028096356E-3</v>
      </c>
      <c r="BY51" s="17">
        <v>7634</v>
      </c>
      <c r="BZ51" s="72">
        <f>+BY51/BY$5</f>
        <v>2.1282675695680599E-3</v>
      </c>
      <c r="CA51" s="17">
        <v>5623</v>
      </c>
      <c r="CB51" s="72">
        <f>+CA51/CA$5</f>
        <v>2.0177553861832377E-3</v>
      </c>
      <c r="CC51" s="17">
        <v>29621</v>
      </c>
      <c r="CD51" s="72">
        <f>+CC51/CC$5</f>
        <v>2.19664744479645E-3</v>
      </c>
      <c r="CE51" s="17">
        <v>3246</v>
      </c>
      <c r="CF51" s="72">
        <f>+CE51/CE$5</f>
        <v>3.0470290059138273E-3</v>
      </c>
      <c r="CG51" s="17">
        <v>5296</v>
      </c>
      <c r="CH51" s="72">
        <f>+CG51/CG$5</f>
        <v>1.352151800486121E-3</v>
      </c>
      <c r="CI51" s="17">
        <v>11016</v>
      </c>
      <c r="CJ51" s="72">
        <f>+CI51/CI$5</f>
        <v>1.0606105828062855E-2</v>
      </c>
      <c r="CK51" s="17">
        <v>15707</v>
      </c>
      <c r="CL51" s="72">
        <f>+CK51/CK$5</f>
        <v>2.8168902944347091E-3</v>
      </c>
      <c r="CM51" s="17">
        <v>34696</v>
      </c>
      <c r="CN51" s="72">
        <f>+CM51/CM$5</f>
        <v>1.7355516674271627E-3</v>
      </c>
      <c r="CO51" s="17">
        <v>4030</v>
      </c>
      <c r="CP51" s="72">
        <f>+CO51/CO$5</f>
        <v>1.5625078755437275E-3</v>
      </c>
      <c r="CQ51" s="17">
        <v>788</v>
      </c>
      <c r="CR51" s="72">
        <f>+CQ51/CQ$5</f>
        <v>1.4423833737859635E-3</v>
      </c>
      <c r="CS51" s="17">
        <v>13711</v>
      </c>
      <c r="CT51" s="72">
        <f>+CS51/CS$5</f>
        <v>2.2067086130681058E-3</v>
      </c>
      <c r="CU51" s="17">
        <v>15568</v>
      </c>
      <c r="CV51" s="72">
        <f>+CU51/CU$5</f>
        <v>3.2454320460564498E-3</v>
      </c>
      <c r="CW51" s="17">
        <v>6440</v>
      </c>
      <c r="CX51" s="72">
        <f>+CW51/CW$5</f>
        <v>2.7747414083191401E-3</v>
      </c>
      <c r="CY51" s="20">
        <v>4121774</v>
      </c>
      <c r="CZ51" s="72">
        <f>+CY51/CY$5</f>
        <v>0.73182464789882729</v>
      </c>
      <c r="DA51" s="20">
        <v>3657</v>
      </c>
      <c r="DB51" s="72">
        <f>+DA51/DA$5</f>
        <v>6.6905846989236883E-3</v>
      </c>
      <c r="DC51" s="17">
        <v>15864</v>
      </c>
      <c r="DD51" s="72">
        <f>+DC51/DC$5</f>
        <v>9.35577602989319E-3</v>
      </c>
      <c r="DE51" s="17">
        <v>0</v>
      </c>
      <c r="DF51" s="72">
        <f>+DE51/DE$5</f>
        <v>0</v>
      </c>
      <c r="DG51" s="17">
        <v>669</v>
      </c>
      <c r="DH51" s="72">
        <f>+DG51/DG$5</f>
        <v>7.0757710369336209E-3</v>
      </c>
      <c r="DI51" s="17">
        <v>0</v>
      </c>
      <c r="DJ51" s="72">
        <f>+DI51/DI$5</f>
        <v>0</v>
      </c>
      <c r="DK51" s="17">
        <v>97</v>
      </c>
      <c r="DL51" s="72">
        <f>+DK51/DK$5</f>
        <v>1.4693407658749394E-3</v>
      </c>
      <c r="DM51" s="17">
        <v>0</v>
      </c>
      <c r="DN51" s="72">
        <f>+DM51/DM$5</f>
        <v>0</v>
      </c>
      <c r="DO51" s="17">
        <v>306790</v>
      </c>
      <c r="DP51" s="72">
        <f>+DO51/DO$5</f>
        <v>6.629526136148845E-3</v>
      </c>
    </row>
    <row r="52" spans="1:122" x14ac:dyDescent="0.2">
      <c r="A52" s="6" t="s">
        <v>24</v>
      </c>
      <c r="B52" s="16">
        <v>2992333</v>
      </c>
      <c r="C52" s="54">
        <f>+BB52</f>
        <v>2140299</v>
      </c>
      <c r="D52" s="60">
        <f>+C52/B52</f>
        <v>0.71526096861545829</v>
      </c>
      <c r="E52" s="60">
        <f>+(B52-C52)/B52</f>
        <v>0.28473903138454176</v>
      </c>
      <c r="F52" s="17">
        <v>65767</v>
      </c>
      <c r="G52" s="72">
        <f>+F52/F$5</f>
        <v>1.3654347988118494E-2</v>
      </c>
      <c r="H52" s="20">
        <v>1770</v>
      </c>
      <c r="I52" s="72">
        <f>+H52/H$5</f>
        <v>2.8770523379707514E-3</v>
      </c>
      <c r="J52" s="17">
        <v>3523</v>
      </c>
      <c r="K52" s="72">
        <f>+J52/J$5</f>
        <v>9.4938508250056656E-4</v>
      </c>
      <c r="L52" s="17">
        <v>25812</v>
      </c>
      <c r="M52" s="72">
        <f>+L52/L$5</f>
        <v>9.0310639630388351E-3</v>
      </c>
      <c r="N52" s="17">
        <v>33161</v>
      </c>
      <c r="O52" s="72">
        <f>+N52/N$5</f>
        <v>1.1606726406137352E-3</v>
      </c>
      <c r="P52" s="17">
        <v>4543</v>
      </c>
      <c r="Q52" s="72">
        <f>+P52/P$5</f>
        <v>1.2586129658467904E-3</v>
      </c>
      <c r="R52" s="17">
        <v>1355</v>
      </c>
      <c r="S52" s="72">
        <f>+R52/R$5</f>
        <v>4.2033946677379376E-4</v>
      </c>
      <c r="T52" s="17">
        <v>1574</v>
      </c>
      <c r="U52" s="72">
        <f>+T52/T$5</f>
        <v>2.1269005626692468E-3</v>
      </c>
      <c r="V52" s="17">
        <v>1671</v>
      </c>
      <c r="W52" s="72">
        <f>+V52/V$5</f>
        <v>1.1982299755406197E-3</v>
      </c>
      <c r="X52" s="17">
        <v>31714</v>
      </c>
      <c r="Y52" s="72">
        <f>+X52/X$5</f>
        <v>3.2184746983276191E-3</v>
      </c>
      <c r="Z52" s="17">
        <v>21983</v>
      </c>
      <c r="AA52" s="72">
        <f>+Z52/Z$5</f>
        <v>2.9223129755588128E-3</v>
      </c>
      <c r="AB52" s="17">
        <v>2401</v>
      </c>
      <c r="AC52" s="72">
        <f>+AB52/AB$5</f>
        <v>1.8928897196615346E-3</v>
      </c>
      <c r="AD52" s="17">
        <v>1516</v>
      </c>
      <c r="AE52" s="72">
        <f>+AD52/AD$5</f>
        <v>1.1486823870468634E-3</v>
      </c>
      <c r="AF52" s="17">
        <v>43184</v>
      </c>
      <c r="AG52" s="72">
        <f>+AF52/AF$5</f>
        <v>3.2223357173274941E-3</v>
      </c>
      <c r="AH52" s="17">
        <v>15419</v>
      </c>
      <c r="AI52" s="72">
        <f>+AH52/AH$5</f>
        <v>2.3514523828986169E-3</v>
      </c>
      <c r="AJ52" s="17">
        <v>4013</v>
      </c>
      <c r="AK52" s="72">
        <f>+AJ52/AJ$5</f>
        <v>1.1062892252998119E-3</v>
      </c>
      <c r="AL52" s="17">
        <v>6885</v>
      </c>
      <c r="AM52" s="72">
        <f>+AL52/AL$5</f>
        <v>2.3294991052490365E-3</v>
      </c>
      <c r="AN52" s="17">
        <v>9275</v>
      </c>
      <c r="AO52" s="72">
        <f>+AN52/AN$5</f>
        <v>2.0774946959488515E-3</v>
      </c>
      <c r="AP52" s="17">
        <v>112664</v>
      </c>
      <c r="AQ52" s="72">
        <f>+AP52/AP$5</f>
        <v>2.1631946251149385E-2</v>
      </c>
      <c r="AR52" s="17">
        <v>1736</v>
      </c>
      <c r="AS52" s="72">
        <f>+AR52/AR$5</f>
        <v>1.2872465455300438E-3</v>
      </c>
      <c r="AT52" s="17">
        <v>5051</v>
      </c>
      <c r="AU52" s="72">
        <f>+AT52/AT$5</f>
        <v>1.1641379145037388E-3</v>
      </c>
      <c r="AV52" s="17">
        <v>5569</v>
      </c>
      <c r="AW52" s="72">
        <f>+AV52/AV$5</f>
        <v>8.5384618686919797E-4</v>
      </c>
      <c r="AX52" s="17">
        <v>20729</v>
      </c>
      <c r="AY52" s="72">
        <f>+AX52/AX$5</f>
        <v>1.9403325963520362E-3</v>
      </c>
      <c r="AZ52" s="17">
        <v>3789</v>
      </c>
      <c r="BA52" s="72">
        <f>+AZ52/AZ$5</f>
        <v>7.3107426433360911E-4</v>
      </c>
      <c r="BB52" s="20">
        <v>2140299</v>
      </c>
      <c r="BC52" s="72">
        <f>+BB52/BB$5</f>
        <v>0.62943620687677682</v>
      </c>
      <c r="BD52" s="20">
        <v>14736</v>
      </c>
      <c r="BE52" s="17">
        <v>1778</v>
      </c>
      <c r="BF52" s="72">
        <f>+BE52/BE$5</f>
        <v>1.8297075349373289E-3</v>
      </c>
      <c r="BG52" s="17">
        <v>2579</v>
      </c>
      <c r="BH52" s="72">
        <f>+BG52/BG$5</f>
        <v>1.2404459448864913E-3</v>
      </c>
      <c r="BI52" s="17">
        <v>2859</v>
      </c>
      <c r="BJ52" s="72">
        <f>+BI52/BI$5</f>
        <v>2.5013123359580052E-3</v>
      </c>
      <c r="BK52" s="17">
        <v>515</v>
      </c>
      <c r="BL52" s="72">
        <f>+BK52/BK$5</f>
        <v>5.393121936916181E-4</v>
      </c>
      <c r="BM52" s="17">
        <v>6562</v>
      </c>
      <c r="BN52" s="72">
        <f>+BM52/BM$5</f>
        <v>8.5033892394675956E-4</v>
      </c>
      <c r="BO52" s="17">
        <v>3539</v>
      </c>
      <c r="BP52" s="72">
        <f>+BO52/BO$5</f>
        <v>1.9635857216968177E-3</v>
      </c>
      <c r="BQ52" s="17">
        <v>15607</v>
      </c>
      <c r="BR52" s="72">
        <f>+BQ52/BQ$5</f>
        <v>7.6698663840179778E-4</v>
      </c>
      <c r="BS52" s="17">
        <v>12977</v>
      </c>
      <c r="BT52" s="72">
        <f>+BS52/BS$5</f>
        <v>1.7150112981672097E-3</v>
      </c>
      <c r="BU52" s="17">
        <v>1910</v>
      </c>
      <c r="BV52" s="72">
        <f>+BU52/BU$5</f>
        <v>1.9456541115949781E-3</v>
      </c>
      <c r="BW52" s="17">
        <v>15219</v>
      </c>
      <c r="BX52" s="72">
        <f>+BW52/BW$5</f>
        <v>1.2198278166428629E-3</v>
      </c>
      <c r="BY52" s="17">
        <v>6690</v>
      </c>
      <c r="BZ52" s="72">
        <f>+BY52/BY$5</f>
        <v>1.8650917003419335E-3</v>
      </c>
      <c r="CA52" s="17">
        <v>2141</v>
      </c>
      <c r="CB52" s="72">
        <f>+CA52/CA$5</f>
        <v>7.682757036845656E-4</v>
      </c>
      <c r="CC52" s="17">
        <v>11152</v>
      </c>
      <c r="CD52" s="72">
        <f>+CC52/CC$5</f>
        <v>8.2701503340096587E-4</v>
      </c>
      <c r="CE52" s="17">
        <v>2081</v>
      </c>
      <c r="CF52" s="72">
        <f>+CE52/CE$5</f>
        <v>1.9534403454425984E-3</v>
      </c>
      <c r="CG52" s="17">
        <v>7174</v>
      </c>
      <c r="CH52" s="72">
        <f>+CG52/CG$5</f>
        <v>1.8316346330603157E-3</v>
      </c>
      <c r="CI52" s="17">
        <v>840</v>
      </c>
      <c r="CJ52" s="72">
        <f>+CI52/CI$5</f>
        <v>8.0874445312026128E-4</v>
      </c>
      <c r="CK52" s="17">
        <v>149507</v>
      </c>
      <c r="CL52" s="72">
        <f>+CK52/CK$5</f>
        <v>2.6812556010062397E-2</v>
      </c>
      <c r="CM52" s="17">
        <v>45410</v>
      </c>
      <c r="CN52" s="72">
        <f>+CM52/CM$5</f>
        <v>2.2714837796249557E-3</v>
      </c>
      <c r="CO52" s="17">
        <v>1036</v>
      </c>
      <c r="CP52" s="72">
        <f>+CO52/CO$5</f>
        <v>4.01676962546725E-4</v>
      </c>
      <c r="CQ52" s="17">
        <v>553</v>
      </c>
      <c r="CR52" s="72">
        <f>+CQ52/CQ$5</f>
        <v>1.0122309717051242E-3</v>
      </c>
      <c r="CS52" s="17">
        <v>10804</v>
      </c>
      <c r="CT52" s="72">
        <f>+CS52/CS$5</f>
        <v>1.7388432539995487E-3</v>
      </c>
      <c r="CU52" s="17">
        <v>5951</v>
      </c>
      <c r="CV52" s="72">
        <f>+CU52/CU$5</f>
        <v>1.2405939173999185E-3</v>
      </c>
      <c r="CW52" s="17">
        <v>2415</v>
      </c>
      <c r="CX52" s="72">
        <f>+CW52/CW$5</f>
        <v>1.0405280281196776E-3</v>
      </c>
      <c r="CY52" s="17">
        <v>8802</v>
      </c>
      <c r="CZ52" s="72">
        <f>+CY52/CY$5</f>
        <v>1.5628029462084717E-3</v>
      </c>
      <c r="DA52" s="17">
        <v>929</v>
      </c>
      <c r="DB52" s="72">
        <f>+DA52/DA$5</f>
        <v>1.699631715969403E-3</v>
      </c>
      <c r="DC52" s="17">
        <v>5270</v>
      </c>
      <c r="DD52" s="72">
        <f>+DC52/DC$5</f>
        <v>3.1079765303540794E-3</v>
      </c>
      <c r="DE52" s="17">
        <v>0</v>
      </c>
      <c r="DF52" s="72">
        <f>+DE52/DE$5</f>
        <v>0</v>
      </c>
      <c r="DG52" s="17">
        <v>226</v>
      </c>
      <c r="DH52" s="72">
        <f>+DG52/DG$5</f>
        <v>2.3903202606083683E-3</v>
      </c>
      <c r="DI52" s="17">
        <v>241</v>
      </c>
      <c r="DJ52" s="72">
        <f>+DI52/DI$5</f>
        <v>1.6484268125854993E-2</v>
      </c>
      <c r="DK52" s="17">
        <v>141</v>
      </c>
      <c r="DL52" s="72">
        <f>+DK52/DK$5</f>
        <v>2.1358458555501697E-3</v>
      </c>
      <c r="DM52" s="17">
        <v>0</v>
      </c>
      <c r="DN52" s="72">
        <f>+DM52/DM$5</f>
        <v>0</v>
      </c>
      <c r="DO52" s="17">
        <v>87286</v>
      </c>
      <c r="DP52" s="72">
        <f>+DO52/DO$5</f>
        <v>1.8861919173372276E-3</v>
      </c>
      <c r="DQ52" s="5"/>
      <c r="DR52" s="5"/>
    </row>
    <row r="53" spans="1:122" x14ac:dyDescent="0.2">
      <c r="A53" s="6" t="s">
        <v>38</v>
      </c>
      <c r="B53" s="17">
        <v>12802503</v>
      </c>
      <c r="C53" s="54">
        <f>+CC53</f>
        <v>9336988</v>
      </c>
      <c r="D53" s="60">
        <f>+C53/B53</f>
        <v>0.72930957329203516</v>
      </c>
      <c r="E53" s="60">
        <f>+(B53-C53)/B53</f>
        <v>0.27069042670796484</v>
      </c>
      <c r="F53" s="17">
        <v>16458</v>
      </c>
      <c r="G53" s="72">
        <f>+F53/F$5</f>
        <v>3.4169607734647191E-3</v>
      </c>
      <c r="H53" s="17">
        <v>4773</v>
      </c>
      <c r="I53" s="72">
        <f>+H53/H$5</f>
        <v>7.7582885927312975E-3</v>
      </c>
      <c r="J53" s="17">
        <v>15126</v>
      </c>
      <c r="K53" s="72">
        <f>+J53/J$5</f>
        <v>4.0761847169751833E-3</v>
      </c>
      <c r="L53" s="17">
        <v>5834</v>
      </c>
      <c r="M53" s="72">
        <f>+L53/L$5</f>
        <v>2.0411911963570651E-3</v>
      </c>
      <c r="N53" s="17">
        <v>97061</v>
      </c>
      <c r="O53" s="72">
        <f>+N53/N$5</f>
        <v>3.3972451726609495E-3</v>
      </c>
      <c r="P53" s="17">
        <v>13908</v>
      </c>
      <c r="Q53" s="72">
        <f>+P53/P$5</f>
        <v>3.8531343009018627E-3</v>
      </c>
      <c r="R53" s="17">
        <v>45896</v>
      </c>
      <c r="S53" s="72">
        <f>+R53/R$5</f>
        <v>1.4237564698929919E-2</v>
      </c>
      <c r="T53" s="17">
        <v>55663</v>
      </c>
      <c r="U53" s="72">
        <f>+T53/T$5</f>
        <v>7.5215797979579599E-2</v>
      </c>
      <c r="V53" s="17">
        <v>27826</v>
      </c>
      <c r="W53" s="72">
        <f>+V53/V$5</f>
        <v>1.9953289826088141E-2</v>
      </c>
      <c r="X53" s="17">
        <v>66459</v>
      </c>
      <c r="Y53" s="72">
        <f>+X53/X$5</f>
        <v>6.7445484636487118E-3</v>
      </c>
      <c r="Z53" s="17">
        <v>38468</v>
      </c>
      <c r="AA53" s="72">
        <f>+Z53/Z$5</f>
        <v>5.1137486031841151E-3</v>
      </c>
      <c r="AB53" s="17">
        <v>6567</v>
      </c>
      <c r="AC53" s="72">
        <f>+AB53/AB$5</f>
        <v>5.1772623027977081E-3</v>
      </c>
      <c r="AD53" s="17">
        <v>2487</v>
      </c>
      <c r="AE53" s="72">
        <f>+AD53/AD$5</f>
        <v>1.8844149713624994E-3</v>
      </c>
      <c r="AF53" s="17">
        <v>59801</v>
      </c>
      <c r="AG53" s="72">
        <f>+AF53/AF$5</f>
        <v>4.4622753388269144E-3</v>
      </c>
      <c r="AH53" s="17">
        <v>33279</v>
      </c>
      <c r="AI53" s="72">
        <f>+AH53/AH$5</f>
        <v>5.075165954373375E-3</v>
      </c>
      <c r="AJ53" s="17">
        <v>11492</v>
      </c>
      <c r="AK53" s="72">
        <f>+AJ53/AJ$5</f>
        <v>3.1680727079854069E-3</v>
      </c>
      <c r="AL53" s="17">
        <v>11212</v>
      </c>
      <c r="AM53" s="72">
        <f>+AL53/AL$5</f>
        <v>3.7935140113365571E-3</v>
      </c>
      <c r="AN53" s="17">
        <v>18047</v>
      </c>
      <c r="AO53" s="72">
        <f>+AN53/AN$5</f>
        <v>4.042323102726569E-3</v>
      </c>
      <c r="AP53" s="17">
        <v>11457</v>
      </c>
      <c r="AQ53" s="72">
        <f>+AP53/AP$5</f>
        <v>2.199790600364078E-3</v>
      </c>
      <c r="AR53" s="17">
        <v>12420</v>
      </c>
      <c r="AS53" s="72">
        <f>+AR53/AR$5</f>
        <v>9.2094482116838391E-3</v>
      </c>
      <c r="AT53" s="17">
        <v>187612</v>
      </c>
      <c r="AU53" s="72">
        <f>+AT53/AT$5</f>
        <v>4.3240198458894361E-2</v>
      </c>
      <c r="AV53" s="17">
        <v>51586</v>
      </c>
      <c r="AW53" s="72">
        <f>+AV53/AV$5</f>
        <v>7.9092313513798602E-3</v>
      </c>
      <c r="AX53" s="17">
        <v>52477</v>
      </c>
      <c r="AY53" s="72">
        <f>+AX53/AX$5</f>
        <v>4.9120957913438082E-3</v>
      </c>
      <c r="AZ53" s="17">
        <v>13398</v>
      </c>
      <c r="BA53" s="72">
        <f>+AZ53/AZ$5</f>
        <v>2.5850971215470296E-3</v>
      </c>
      <c r="BB53" s="17">
        <v>8338</v>
      </c>
      <c r="BC53" s="72">
        <f>+BB53/BB$5</f>
        <v>2.4521055669972118E-3</v>
      </c>
      <c r="BD53" s="17">
        <v>16938</v>
      </c>
      <c r="BE53" s="17">
        <v>2196</v>
      </c>
      <c r="BF53" s="72">
        <f>+BE53/BE$5</f>
        <v>2.2598637495626402E-3</v>
      </c>
      <c r="BG53" s="17">
        <v>7446</v>
      </c>
      <c r="BH53" s="72">
        <f>+BG53/BG$5</f>
        <v>3.5813728211030686E-3</v>
      </c>
      <c r="BI53" s="17">
        <v>4004</v>
      </c>
      <c r="BJ53" s="72">
        <f>+BI53/BI$5</f>
        <v>3.5030621172353455E-3</v>
      </c>
      <c r="BK53" s="17">
        <v>7178</v>
      </c>
      <c r="BL53" s="72">
        <f>+BK53/BK$5</f>
        <v>7.5168600511037577E-3</v>
      </c>
      <c r="BM53" s="17">
        <v>444245</v>
      </c>
      <c r="BN53" s="72">
        <f>+BM53/BM$5</f>
        <v>5.7567634146407837E-2</v>
      </c>
      <c r="BO53" s="17">
        <v>4669</v>
      </c>
      <c r="BP53" s="72">
        <f>+BO53/BO$5</f>
        <v>2.5905571445613003E-3</v>
      </c>
      <c r="BQ53" s="17">
        <v>519172</v>
      </c>
      <c r="BR53" s="72">
        <f>+BQ53/BQ$5</f>
        <v>2.551406337107312E-2</v>
      </c>
      <c r="BS53" s="17">
        <v>57653</v>
      </c>
      <c r="BT53" s="72">
        <f>+BS53/BS$5</f>
        <v>7.6192915445198539E-3</v>
      </c>
      <c r="BU53" s="17">
        <v>2260</v>
      </c>
      <c r="BV53" s="72">
        <f>+BU53/BU$5</f>
        <v>2.3021875875417017E-3</v>
      </c>
      <c r="BW53" s="17">
        <v>154574</v>
      </c>
      <c r="BX53" s="72">
        <f>+BW53/BW$5</f>
        <v>1.2389359677360793E-2</v>
      </c>
      <c r="BY53" s="17">
        <v>9774</v>
      </c>
      <c r="BZ53" s="72">
        <f>+BY53/BY$5</f>
        <v>2.7248738832798291E-3</v>
      </c>
      <c r="CA53" s="17">
        <v>8613</v>
      </c>
      <c r="CB53" s="72">
        <f>+CA53/CA$5</f>
        <v>3.0906859578865779E-3</v>
      </c>
      <c r="CC53" s="20">
        <v>9336988</v>
      </c>
      <c r="CD53" s="72">
        <f>+CC53/CC$5</f>
        <v>0.69241655691216075</v>
      </c>
      <c r="CE53" s="20">
        <v>11353</v>
      </c>
      <c r="CF53" s="72">
        <f>+CE53/CE$5</f>
        <v>1.0657091898995589E-2</v>
      </c>
      <c r="CG53" s="17">
        <v>35560</v>
      </c>
      <c r="CH53" s="72">
        <f>+CG53/CG$5</f>
        <v>9.0790253068894385E-3</v>
      </c>
      <c r="CI53" s="17">
        <v>3212</v>
      </c>
      <c r="CJ53" s="72">
        <f>+CI53/CI$5</f>
        <v>3.0924847421693802E-3</v>
      </c>
      <c r="CK53" s="17">
        <v>14559</v>
      </c>
      <c r="CL53" s="72">
        <f>+CK53/CK$5</f>
        <v>2.6110081999538379E-3</v>
      </c>
      <c r="CM53" s="17">
        <v>51946</v>
      </c>
      <c r="CN53" s="72">
        <f>+CM53/CM$5</f>
        <v>2.5984253780312254E-3</v>
      </c>
      <c r="CO53" s="17">
        <v>7678</v>
      </c>
      <c r="CP53" s="72">
        <f>+CO53/CO$5</f>
        <v>2.9769070641252455E-3</v>
      </c>
      <c r="CQ53" s="17">
        <v>6540</v>
      </c>
      <c r="CR53" s="72">
        <f>+CQ53/CQ$5</f>
        <v>1.1971049828122082E-2</v>
      </c>
      <c r="CS53" s="17">
        <v>90077</v>
      </c>
      <c r="CT53" s="72">
        <f>+CS53/CS$5</f>
        <v>1.4497388355286685E-2</v>
      </c>
      <c r="CU53" s="17">
        <v>16654</v>
      </c>
      <c r="CV53" s="72">
        <f>+CU53/CU$5</f>
        <v>3.4718284490637278E-3</v>
      </c>
      <c r="CW53" s="17">
        <v>53566</v>
      </c>
      <c r="CX53" s="72">
        <f>+CW53/CW$5</f>
        <v>2.3079471782301717E-2</v>
      </c>
      <c r="CY53" s="17">
        <v>18660</v>
      </c>
      <c r="CZ53" s="72">
        <f>+CY53/CY$5</f>
        <v>3.313099633748021E-3</v>
      </c>
      <c r="DA53" s="17">
        <v>3990</v>
      </c>
      <c r="DB53" s="72">
        <f>+DA53/DA$5</f>
        <v>7.2998175960365102E-3</v>
      </c>
      <c r="DC53" s="17">
        <v>135740</v>
      </c>
      <c r="DD53" s="72">
        <f>+DC53/DC$5</f>
        <v>8.0052511239139035E-2</v>
      </c>
      <c r="DE53" s="17">
        <v>72</v>
      </c>
      <c r="DF53" s="72">
        <f>+DE53/DE$5</f>
        <v>2.3343275839709508E-3</v>
      </c>
      <c r="DG53" s="17">
        <v>1140</v>
      </c>
      <c r="DH53" s="72">
        <f>+DG53/DG$5</f>
        <v>1.2057367686254601E-2</v>
      </c>
      <c r="DI53" s="17">
        <v>115</v>
      </c>
      <c r="DJ53" s="72">
        <f>+DI53/DI$5</f>
        <v>7.8659370725034199E-3</v>
      </c>
      <c r="DK53" s="17">
        <v>926</v>
      </c>
      <c r="DL53" s="72">
        <f>+DK53/DK$5</f>
        <v>1.4026902569074164E-2</v>
      </c>
      <c r="DM53" s="17">
        <v>0</v>
      </c>
      <c r="DN53" s="72">
        <f>+DM53/DM$5</f>
        <v>0</v>
      </c>
      <c r="DO53" s="17">
        <v>907360</v>
      </c>
      <c r="DP53" s="72">
        <f>+DO53/DO$5</f>
        <v>1.9607441034244975E-2</v>
      </c>
    </row>
    <row r="54" spans="1:122" x14ac:dyDescent="0.2">
      <c r="A54" s="6" t="s">
        <v>35</v>
      </c>
      <c r="B54" s="17">
        <v>11613423</v>
      </c>
      <c r="C54" s="54">
        <f>+BW54</f>
        <v>8731351</v>
      </c>
      <c r="D54" s="60">
        <f>+C54/B54</f>
        <v>0.75183268533317005</v>
      </c>
      <c r="E54" s="60">
        <f>+(B54-C54)/B54</f>
        <v>0.24816731466682992</v>
      </c>
      <c r="F54" s="17">
        <v>56671</v>
      </c>
      <c r="G54" s="72">
        <f>+F54/F$5</f>
        <v>1.1765863652510578E-2</v>
      </c>
      <c r="H54" s="17">
        <v>7321</v>
      </c>
      <c r="I54" s="72">
        <f>+H54/H$5</f>
        <v>1.1899943596770549E-2</v>
      </c>
      <c r="J54" s="17">
        <v>19044</v>
      </c>
      <c r="K54" s="72">
        <f>+J54/J$5</f>
        <v>5.1320151890833924E-3</v>
      </c>
      <c r="L54" s="17">
        <v>15345</v>
      </c>
      <c r="M54" s="72">
        <f>+L54/L$5</f>
        <v>5.3688856544564902E-3</v>
      </c>
      <c r="N54" s="17">
        <v>109569</v>
      </c>
      <c r="O54" s="72">
        <f>+N54/N$5</f>
        <v>3.8350393703267798E-3</v>
      </c>
      <c r="P54" s="17">
        <v>21936</v>
      </c>
      <c r="Q54" s="72">
        <f>+P54/P$5</f>
        <v>6.0772471976260614E-3</v>
      </c>
      <c r="R54" s="17">
        <v>20133</v>
      </c>
      <c r="S54" s="72">
        <f>+R54/R$5</f>
        <v>6.2455309849127599E-3</v>
      </c>
      <c r="T54" s="17">
        <v>6567</v>
      </c>
      <c r="U54" s="72">
        <f>+T54/T$5</f>
        <v>8.8737966931695961E-3</v>
      </c>
      <c r="V54" s="17">
        <v>10565</v>
      </c>
      <c r="W54" s="72">
        <f>+V54/V$5</f>
        <v>7.5758825203989513E-3</v>
      </c>
      <c r="X54" s="17">
        <v>69959</v>
      </c>
      <c r="Y54" s="72">
        <f>+X54/X$5</f>
        <v>7.0997436911238538E-3</v>
      </c>
      <c r="Z54" s="17">
        <v>48158</v>
      </c>
      <c r="AA54" s="72">
        <f>+Z54/Z$5</f>
        <v>6.401890018512546E-3</v>
      </c>
      <c r="AB54" s="17">
        <v>8013</v>
      </c>
      <c r="AC54" s="72">
        <f>+AB54/AB$5</f>
        <v>6.3172533626188578E-3</v>
      </c>
      <c r="AD54" s="17">
        <v>5311</v>
      </c>
      <c r="AE54" s="72">
        <f>+AD54/AD$5</f>
        <v>4.0241768849643084E-3</v>
      </c>
      <c r="AF54" s="17">
        <v>113968</v>
      </c>
      <c r="AG54" s="72">
        <f>+AF54/AF$5</f>
        <v>8.5041486900791913E-3</v>
      </c>
      <c r="AH54" s="17">
        <v>136819</v>
      </c>
      <c r="AI54" s="72">
        <f>+AH54/AH$5</f>
        <v>2.0865384498074187E-2</v>
      </c>
      <c r="AJ54" s="17">
        <v>19797</v>
      </c>
      <c r="AK54" s="72">
        <f>+AJ54/AJ$5</f>
        <v>5.4575648625119298E-3</v>
      </c>
      <c r="AL54" s="17">
        <v>17316</v>
      </c>
      <c r="AM54" s="72">
        <f>+AL54/AL$5</f>
        <v>5.8587663771230668E-3</v>
      </c>
      <c r="AN54" s="17">
        <v>203772</v>
      </c>
      <c r="AO54" s="72">
        <f>+AN54/AN$5</f>
        <v>4.5642614467157887E-2</v>
      </c>
      <c r="AP54" s="17">
        <v>17042</v>
      </c>
      <c r="AQ54" s="72">
        <f>+AP54/AP$5</f>
        <v>3.2721333168721847E-3</v>
      </c>
      <c r="AR54" s="17">
        <v>7385</v>
      </c>
      <c r="AS54" s="72">
        <f>+AR54/AR$5</f>
        <v>5.4759883287669201E-3</v>
      </c>
      <c r="AT54" s="17">
        <v>30822</v>
      </c>
      <c r="AU54" s="72">
        <f>+AT54/AT$5</f>
        <v>7.1037534747246554E-3</v>
      </c>
      <c r="AV54" s="17">
        <v>33793</v>
      </c>
      <c r="AW54" s="72">
        <f>+AV54/AV$5</f>
        <v>5.1811858848753471E-3</v>
      </c>
      <c r="AX54" s="17">
        <v>161098</v>
      </c>
      <c r="AY54" s="72">
        <f>+AX54/AX$5</f>
        <v>1.5079535945155112E-2</v>
      </c>
      <c r="AZ54" s="17">
        <v>17255</v>
      </c>
      <c r="BA54" s="72">
        <f>+AZ54/AZ$5</f>
        <v>3.3292917474469319E-3</v>
      </c>
      <c r="BB54" s="17">
        <v>26843</v>
      </c>
      <c r="BC54" s="72">
        <f>+BB54/BB$5</f>
        <v>7.8942036141648065E-3</v>
      </c>
      <c r="BD54" s="17">
        <v>33182</v>
      </c>
      <c r="BE54" s="17">
        <v>3371</v>
      </c>
      <c r="BF54" s="72">
        <f>+BE54/BE$5</f>
        <v>3.4690349270380966E-3</v>
      </c>
      <c r="BG54" s="17">
        <v>8441</v>
      </c>
      <c r="BH54" s="72">
        <f>+BG54/BG$5</f>
        <v>4.0599473519918076E-3</v>
      </c>
      <c r="BI54" s="17">
        <v>6756</v>
      </c>
      <c r="BJ54" s="72">
        <f>+BI54/BI$5</f>
        <v>5.9107611548556427E-3</v>
      </c>
      <c r="BK54" s="17">
        <v>3843</v>
      </c>
      <c r="BL54" s="72">
        <f>+BK54/BK$5</f>
        <v>4.0244208938968714E-3</v>
      </c>
      <c r="BM54" s="17">
        <v>46804</v>
      </c>
      <c r="BN54" s="72">
        <f>+BM54/BM$5</f>
        <v>6.065111703200874E-3</v>
      </c>
      <c r="BO54" s="17">
        <v>6875</v>
      </c>
      <c r="BP54" s="72">
        <f>+BO54/BO$5</f>
        <v>3.8145385240648832E-3</v>
      </c>
      <c r="BQ54" s="17">
        <v>146116</v>
      </c>
      <c r="BR54" s="72">
        <f>+BQ54/BQ$5</f>
        <v>7.1806894122327857E-3</v>
      </c>
      <c r="BS54" s="17">
        <v>40932</v>
      </c>
      <c r="BT54" s="72">
        <f>+BS54/BS$5</f>
        <v>5.4094815794544365E-3</v>
      </c>
      <c r="BU54" s="17">
        <v>5598</v>
      </c>
      <c r="BV54" s="72">
        <f>+BU54/BU$5</f>
        <v>5.7024982809993126E-3</v>
      </c>
      <c r="BW54" s="20">
        <v>8731351</v>
      </c>
      <c r="BX54" s="72">
        <f>+BW54/BW$5</f>
        <v>0.69983210635866211</v>
      </c>
      <c r="BY54" s="20">
        <v>17475</v>
      </c>
      <c r="BZ54" s="72">
        <f>+BY54/BY$5</f>
        <v>4.8718202486510145E-3</v>
      </c>
      <c r="CA54" s="17">
        <v>10861</v>
      </c>
      <c r="CB54" s="72">
        <f>+CA54/CA$5</f>
        <v>3.8973575047725672E-3</v>
      </c>
      <c r="CC54" s="17">
        <v>255386</v>
      </c>
      <c r="CD54" s="72">
        <f>+CC54/CC$5</f>
        <v>1.8939029888821651E-2</v>
      </c>
      <c r="CE54" s="17">
        <v>5321</v>
      </c>
      <c r="CF54" s="72">
        <f>+CE54/CE$5</f>
        <v>4.9948371350793204E-3</v>
      </c>
      <c r="CG54" s="17">
        <v>19864</v>
      </c>
      <c r="CH54" s="72">
        <f>+CG54/CG$5</f>
        <v>5.0715905145121429E-3</v>
      </c>
      <c r="CI54" s="17">
        <v>4103</v>
      </c>
      <c r="CJ54" s="72">
        <f>+CI54/CI$5</f>
        <v>3.9503315370862284E-3</v>
      </c>
      <c r="CK54" s="17">
        <v>50790</v>
      </c>
      <c r="CL54" s="72">
        <f>+CK54/CK$5</f>
        <v>9.108668622546565E-3</v>
      </c>
      <c r="CM54" s="17">
        <v>69096</v>
      </c>
      <c r="CN54" s="72">
        <f>+CM54/CM$5</f>
        <v>3.4562969221970034E-3</v>
      </c>
      <c r="CO54" s="17">
        <v>6002</v>
      </c>
      <c r="CP54" s="72">
        <f>+CO54/CO$5</f>
        <v>2.3270898930554474E-3</v>
      </c>
      <c r="CQ54" s="17">
        <v>2498</v>
      </c>
      <c r="CR54" s="72">
        <f>+CQ54/CQ$5</f>
        <v>4.5724285123316458E-3</v>
      </c>
      <c r="CS54" s="17">
        <v>58282</v>
      </c>
      <c r="CT54" s="72">
        <f>+CS54/CS$5</f>
        <v>9.3801612855980831E-3</v>
      </c>
      <c r="CU54" s="17">
        <v>13965</v>
      </c>
      <c r="CV54" s="72">
        <f>+CU54/CU$5</f>
        <v>2.9112576132565727E-3</v>
      </c>
      <c r="CW54" s="17">
        <v>243750</v>
      </c>
      <c r="CX54" s="72">
        <f>+CW54/CW$5</f>
        <v>0.10502223886301093</v>
      </c>
      <c r="CY54" s="17">
        <v>29081</v>
      </c>
      <c r="CZ54" s="72">
        <f>+CY54/CY$5</f>
        <v>5.1633574731525297E-3</v>
      </c>
      <c r="DA54" s="17">
        <v>4673</v>
      </c>
      <c r="DB54" s="72">
        <f>+DA54/DA$5</f>
        <v>8.5493853699946387E-3</v>
      </c>
      <c r="DC54" s="17">
        <v>39198</v>
      </c>
      <c r="DD54" s="72">
        <f>+DC54/DC$5</f>
        <v>2.3116976098068159E-2</v>
      </c>
      <c r="DE54" s="17">
        <v>152</v>
      </c>
      <c r="DF54" s="72">
        <f>+DE54/DE$5</f>
        <v>4.9280248994942287E-3</v>
      </c>
      <c r="DG54" s="17">
        <v>1128</v>
      </c>
      <c r="DH54" s="72">
        <f>+DG54/DG$5</f>
        <v>1.1930448026399289E-2</v>
      </c>
      <c r="DI54" s="17">
        <v>45</v>
      </c>
      <c r="DJ54" s="72">
        <f>+DI54/DI$5</f>
        <v>3.0779753761969904E-3</v>
      </c>
      <c r="DK54" s="17">
        <v>1088</v>
      </c>
      <c r="DL54" s="72">
        <f>+DK54/DK$5</f>
        <v>1.6480853126514785E-2</v>
      </c>
      <c r="DM54" s="17">
        <v>0</v>
      </c>
      <c r="DN54" s="72">
        <f>+DM54/DM$5</f>
        <v>0</v>
      </c>
      <c r="DO54" s="17">
        <v>562894</v>
      </c>
      <c r="DP54" s="72">
        <f>+DO54/DO$5</f>
        <v>1.2163761807364542E-2</v>
      </c>
    </row>
    <row r="55" spans="1:122" x14ac:dyDescent="0.2">
      <c r="A55" s="6" t="s">
        <v>22</v>
      </c>
      <c r="B55" s="16">
        <v>9922576</v>
      </c>
      <c r="C55" s="54">
        <f>+AX55</f>
        <v>7598598</v>
      </c>
      <c r="D55" s="60">
        <f>+C55/B55</f>
        <v>0.76578884354224142</v>
      </c>
      <c r="E55" s="60">
        <f>+(B55-C55)/B55</f>
        <v>0.23421115645775856</v>
      </c>
      <c r="F55" s="17">
        <v>56710</v>
      </c>
      <c r="G55" s="72">
        <f>+F55/F$5</f>
        <v>1.1773960715954808E-2</v>
      </c>
      <c r="H55" s="20">
        <v>5371</v>
      </c>
      <c r="I55" s="72">
        <f>+H55/H$5</f>
        <v>8.7303096651078563E-3</v>
      </c>
      <c r="J55" s="17">
        <v>15745</v>
      </c>
      <c r="K55" s="72">
        <f>+J55/J$5</f>
        <v>4.2429940743603243E-3</v>
      </c>
      <c r="L55" s="17">
        <v>35020</v>
      </c>
      <c r="M55" s="72">
        <f>+L55/L$5</f>
        <v>1.2252745234217419E-2</v>
      </c>
      <c r="N55" s="17">
        <v>90351</v>
      </c>
      <c r="O55" s="72">
        <f>+N55/N$5</f>
        <v>3.1623875562284483E-3</v>
      </c>
      <c r="P55" s="17">
        <v>18229</v>
      </c>
      <c r="Q55" s="72">
        <f>+P55/P$5</f>
        <v>5.0502433974072515E-3</v>
      </c>
      <c r="R55" s="17">
        <v>10374</v>
      </c>
      <c r="S55" s="72">
        <f>+R55/R$5</f>
        <v>3.2181561832555989E-3</v>
      </c>
      <c r="T55" s="17">
        <v>2537</v>
      </c>
      <c r="U55" s="72">
        <f>+T55/T$5</f>
        <v>3.4281745409732393E-3</v>
      </c>
      <c r="V55" s="17">
        <v>6143</v>
      </c>
      <c r="W55" s="72">
        <f>+V55/V$5</f>
        <v>4.404983087819286E-3</v>
      </c>
      <c r="X55" s="17">
        <v>52155</v>
      </c>
      <c r="Y55" s="72">
        <f>+X55/X$5</f>
        <v>5.2929163111331582E-3</v>
      </c>
      <c r="Z55" s="17">
        <v>33503</v>
      </c>
      <c r="AA55" s="72">
        <f>+Z55/Z$5</f>
        <v>4.4537256798501982E-3</v>
      </c>
      <c r="AB55" s="17">
        <v>5829</v>
      </c>
      <c r="AC55" s="72">
        <f>+AB55/AB$5</f>
        <v>4.5954411394864992E-3</v>
      </c>
      <c r="AD55" s="17">
        <v>4208</v>
      </c>
      <c r="AE55" s="72">
        <f>+AD55/AD$5</f>
        <v>3.1884271007211087E-3</v>
      </c>
      <c r="AF55" s="17">
        <v>165679</v>
      </c>
      <c r="AG55" s="72">
        <f>+AF55/AF$5</f>
        <v>1.2362758413095171E-2</v>
      </c>
      <c r="AH55" s="17">
        <v>124268</v>
      </c>
      <c r="AI55" s="72">
        <f>+AH55/AH$5</f>
        <v>1.8951312323629635E-2</v>
      </c>
      <c r="AJ55" s="17">
        <v>22954</v>
      </c>
      <c r="AK55" s="72">
        <f>+AJ55/AJ$5</f>
        <v>6.327875125225986E-3</v>
      </c>
      <c r="AL55" s="17">
        <v>13711</v>
      </c>
      <c r="AM55" s="72">
        <f>+AL55/AL$5</f>
        <v>4.6390359087973183E-3</v>
      </c>
      <c r="AN55" s="17">
        <v>41219</v>
      </c>
      <c r="AO55" s="72">
        <f>+AN55/AN$5</f>
        <v>9.2325880185785136E-3</v>
      </c>
      <c r="AP55" s="17">
        <v>18353</v>
      </c>
      <c r="AQ55" s="72">
        <f>+AP55/AP$5</f>
        <v>3.5238506492521536E-3</v>
      </c>
      <c r="AR55" s="17">
        <v>4968</v>
      </c>
      <c r="AS55" s="72">
        <f>+AR55/AR$5</f>
        <v>3.6837792846735355E-3</v>
      </c>
      <c r="AT55" s="17">
        <v>13346</v>
      </c>
      <c r="AU55" s="72">
        <f>+AT55/AT$5</f>
        <v>3.0759423098330818E-3</v>
      </c>
      <c r="AV55" s="17">
        <v>24962</v>
      </c>
      <c r="AW55" s="72">
        <f>+AV55/AV$5</f>
        <v>3.8272056952107954E-3</v>
      </c>
      <c r="AX55" s="20">
        <v>7598598</v>
      </c>
      <c r="AY55" s="72">
        <f>+AX55/AX$5</f>
        <v>0.71126476848740361</v>
      </c>
      <c r="AZ55" s="20">
        <v>27158</v>
      </c>
      <c r="BA55" s="72">
        <f>+AZ55/AZ$5</f>
        <v>5.2400408737852087E-3</v>
      </c>
      <c r="BB55" s="17">
        <v>49238</v>
      </c>
      <c r="BC55" s="72">
        <f>+BB55/BB$5</f>
        <v>1.4480303898753743E-2</v>
      </c>
      <c r="BD55" s="17">
        <v>35600</v>
      </c>
      <c r="BE55" s="17">
        <v>4146</v>
      </c>
      <c r="BF55" s="72">
        <f>+BE55/BE$5</f>
        <v>4.2665733632453124E-3</v>
      </c>
      <c r="BG55" s="17">
        <v>7849</v>
      </c>
      <c r="BH55" s="72">
        <f>+BG55/BG$5</f>
        <v>3.7752075305987087E-3</v>
      </c>
      <c r="BI55" s="17">
        <v>3986</v>
      </c>
      <c r="BJ55" s="72">
        <f>+BI55/BI$5</f>
        <v>3.4873140857392825E-3</v>
      </c>
      <c r="BK55" s="17">
        <v>3871</v>
      </c>
      <c r="BL55" s="72">
        <f>+BK55/BK$5</f>
        <v>4.0537427219034059E-3</v>
      </c>
      <c r="BM55" s="17">
        <v>28812</v>
      </c>
      <c r="BN55" s="72">
        <f>+BM55/BM$5</f>
        <v>3.7336124774084178E-3</v>
      </c>
      <c r="BO55" s="17">
        <v>5193</v>
      </c>
      <c r="BP55" s="72">
        <f>+BO55/BO$5</f>
        <v>2.8812943353409364E-3</v>
      </c>
      <c r="BQ55" s="17">
        <v>75798</v>
      </c>
      <c r="BR55" s="72">
        <f>+BQ55/BQ$5</f>
        <v>3.7249986043172596E-3</v>
      </c>
      <c r="BS55" s="17">
        <v>26871</v>
      </c>
      <c r="BT55" s="72">
        <f>+BS55/BS$5</f>
        <v>3.5512112655506738E-3</v>
      </c>
      <c r="BU55" s="17">
        <v>4779</v>
      </c>
      <c r="BV55" s="72">
        <f>+BU55/BU$5</f>
        <v>4.8682099472839788E-3</v>
      </c>
      <c r="BW55" s="17">
        <v>203645</v>
      </c>
      <c r="BX55" s="72">
        <f>+BW55/BW$5</f>
        <v>1.6322480827927973E-2</v>
      </c>
      <c r="BY55" s="17">
        <v>12239</v>
      </c>
      <c r="BZ55" s="72">
        <f>+BY55/BY$5</f>
        <v>3.4120862960366105E-3</v>
      </c>
      <c r="CA55" s="17">
        <v>6205</v>
      </c>
      <c r="CB55" s="72">
        <f>+CA55/CA$5</f>
        <v>2.2266000660264968E-3</v>
      </c>
      <c r="CC55" s="17">
        <v>67822</v>
      </c>
      <c r="CD55" s="72">
        <f>+CC55/CC$5</f>
        <v>5.0295743898242738E-3</v>
      </c>
      <c r="CE55" s="17">
        <v>3560</v>
      </c>
      <c r="CF55" s="72">
        <f>+CE55/CE$5</f>
        <v>3.341781657748991E-3</v>
      </c>
      <c r="CG55" s="17">
        <v>14217</v>
      </c>
      <c r="CH55" s="72">
        <f>+CG55/CG$5</f>
        <v>3.6298229130496944E-3</v>
      </c>
      <c r="CI55" s="17">
        <v>6024</v>
      </c>
      <c r="CJ55" s="72">
        <f>+CI55/CI$5</f>
        <v>5.7998530780910161E-3</v>
      </c>
      <c r="CK55" s="17">
        <v>45126</v>
      </c>
      <c r="CL55" s="72">
        <f>+CK55/CK$5</f>
        <v>8.0928879752123692E-3</v>
      </c>
      <c r="CM55" s="17">
        <v>64776</v>
      </c>
      <c r="CN55" s="72">
        <f>+CM55/CM$5</f>
        <v>3.2402033320631167E-3</v>
      </c>
      <c r="CO55" s="17">
        <v>5882</v>
      </c>
      <c r="CP55" s="72">
        <f>+CO55/CO$5</f>
        <v>2.2805636039573709E-3</v>
      </c>
      <c r="CQ55" s="17">
        <v>2412</v>
      </c>
      <c r="CR55" s="72">
        <f>+CQ55/CQ$5</f>
        <v>4.4150110375275938E-3</v>
      </c>
      <c r="CS55" s="17">
        <v>29445</v>
      </c>
      <c r="CT55" s="72">
        <f>+CS55/CS$5</f>
        <v>4.7390077391722242E-3</v>
      </c>
      <c r="CU55" s="17">
        <v>14645</v>
      </c>
      <c r="CV55" s="72">
        <f>+CU55/CU$5</f>
        <v>3.0530159503145368E-3</v>
      </c>
      <c r="CW55" s="17">
        <v>19782</v>
      </c>
      <c r="CX55" s="72">
        <f>+CW55/CW$5</f>
        <v>8.5232817607716199E-3</v>
      </c>
      <c r="CY55" s="17">
        <v>60687</v>
      </c>
      <c r="CZ55" s="72">
        <f>+CY55/CY$5</f>
        <v>1.0775030947120373E-2</v>
      </c>
      <c r="DA55" s="17">
        <v>3585</v>
      </c>
      <c r="DB55" s="72">
        <f>+DA55/DA$5</f>
        <v>6.5588586671155111E-3</v>
      </c>
      <c r="DC55" s="17">
        <v>11587</v>
      </c>
      <c r="DD55" s="72">
        <f>+DC55/DC$5</f>
        <v>6.8334201247082955E-3</v>
      </c>
      <c r="DE55" s="17">
        <v>176</v>
      </c>
      <c r="DF55" s="72">
        <f>+DE55/DE$5</f>
        <v>5.7061340941512127E-3</v>
      </c>
      <c r="DG55" s="17">
        <v>841</v>
      </c>
      <c r="DH55" s="72">
        <f>+DG55/DG$5</f>
        <v>8.8949528281930864E-3</v>
      </c>
      <c r="DI55" s="17">
        <v>45</v>
      </c>
      <c r="DJ55" s="72">
        <f>+DI55/DI$5</f>
        <v>3.0779753761969904E-3</v>
      </c>
      <c r="DK55" s="17">
        <v>908</v>
      </c>
      <c r="DL55" s="72">
        <f>+DK55/DK$5</f>
        <v>1.3754241396025206E-2</v>
      </c>
      <c r="DM55" s="17">
        <v>0</v>
      </c>
      <c r="DN55" s="72">
        <f>+DM55/DM$5</f>
        <v>0</v>
      </c>
      <c r="DO55" s="17">
        <v>711433</v>
      </c>
      <c r="DP55" s="72">
        <f>+DO55/DO$5</f>
        <v>1.5373589972354969E-2</v>
      </c>
    </row>
    <row r="56" spans="1:122" x14ac:dyDescent="0.2">
      <c r="A56" s="6" t="s">
        <v>18</v>
      </c>
      <c r="B56" s="16">
        <v>4670724</v>
      </c>
      <c r="C56" s="54">
        <f>+AP56</f>
        <v>3657607</v>
      </c>
      <c r="D56" s="60">
        <f>+C56/B56</f>
        <v>0.78309208593785462</v>
      </c>
      <c r="E56" s="60">
        <f>+(B56-C56)/B56</f>
        <v>0.21690791406214541</v>
      </c>
      <c r="F56" s="17">
        <v>29021</v>
      </c>
      <c r="G56" s="72">
        <f>+F56/F$5</f>
        <v>6.0252532875634708E-3</v>
      </c>
      <c r="H56" s="20">
        <v>3063</v>
      </c>
      <c r="I56" s="72">
        <f>+H56/H$5</f>
        <v>4.9787634526578597E-3</v>
      </c>
      <c r="J56" s="17">
        <v>4882</v>
      </c>
      <c r="K56" s="72">
        <f>+J56/J$5</f>
        <v>1.3156111191506574E-3</v>
      </c>
      <c r="L56" s="17">
        <v>33204</v>
      </c>
      <c r="M56" s="72">
        <f>+L56/L$5</f>
        <v>1.1617365869701746E-2</v>
      </c>
      <c r="N56" s="17">
        <v>54755</v>
      </c>
      <c r="O56" s="72">
        <f>+N56/N$5</f>
        <v>1.9164871516783289E-3</v>
      </c>
      <c r="P56" s="17">
        <v>7485</v>
      </c>
      <c r="Q56" s="72">
        <f>+P56/P$5</f>
        <v>2.0736777568486084E-3</v>
      </c>
      <c r="R56" s="17">
        <v>4272</v>
      </c>
      <c r="S56" s="72">
        <f>+R56/R$5</f>
        <v>1.325232621444758E-3</v>
      </c>
      <c r="T56" s="17">
        <v>2393</v>
      </c>
      <c r="U56" s="72">
        <f>+T56/T$5</f>
        <v>3.2335915161801191E-3</v>
      </c>
      <c r="V56" s="17">
        <v>3654</v>
      </c>
      <c r="W56" s="72">
        <f>+V56/V$5</f>
        <v>2.6201869124030069E-3</v>
      </c>
      <c r="X56" s="17">
        <v>35688</v>
      </c>
      <c r="Y56" s="72">
        <f>+X56/X$5</f>
        <v>3.6217735080379663E-3</v>
      </c>
      <c r="Z56" s="17">
        <v>28796</v>
      </c>
      <c r="AA56" s="72">
        <f>+Z56/Z$5</f>
        <v>3.82800002020614E-3</v>
      </c>
      <c r="AB56" s="17">
        <v>2836</v>
      </c>
      <c r="AC56" s="72">
        <f>+AB56/AB$5</f>
        <v>2.2358330882799302E-3</v>
      </c>
      <c r="AD56" s="17">
        <v>1197</v>
      </c>
      <c r="AE56" s="72">
        <f>+AD56/AD$5</f>
        <v>9.0697415388858542E-4</v>
      </c>
      <c r="AF56" s="17">
        <v>29747</v>
      </c>
      <c r="AG56" s="72">
        <f>+AF56/AF$5</f>
        <v>2.2196836926486885E-3</v>
      </c>
      <c r="AH56" s="17">
        <v>15088</v>
      </c>
      <c r="AI56" s="72">
        <f>+AH56/AH$5</f>
        <v>2.3009737047262682E-3</v>
      </c>
      <c r="AJ56" s="17">
        <v>6481</v>
      </c>
      <c r="AK56" s="72">
        <f>+AJ56/AJ$5</f>
        <v>1.786658477240987E-3</v>
      </c>
      <c r="AL56" s="17">
        <v>8208</v>
      </c>
      <c r="AM56" s="72">
        <f>+AL56/AL$5</f>
        <v>2.7771283450812043E-3</v>
      </c>
      <c r="AN56" s="17">
        <v>8281</v>
      </c>
      <c r="AO56" s="72">
        <f>+AN56/AN$5</f>
        <v>1.8548499813641447E-3</v>
      </c>
      <c r="AP56" s="20">
        <v>3657607</v>
      </c>
      <c r="AQ56" s="72">
        <f>+AP56/AP$5</f>
        <v>0.7022754210025185</v>
      </c>
      <c r="AR56" s="20">
        <v>2710</v>
      </c>
      <c r="AS56" s="72">
        <f>+AR56/AR$5</f>
        <v>2.0094689737248954E-3</v>
      </c>
      <c r="AT56" s="17">
        <v>6610</v>
      </c>
      <c r="AU56" s="72">
        <f>+AT56/AT$5</f>
        <v>1.5234511215342927E-3</v>
      </c>
      <c r="AV56" s="17">
        <v>7136</v>
      </c>
      <c r="AW56" s="72">
        <f>+AV56/AV$5</f>
        <v>1.0941006265933913E-3</v>
      </c>
      <c r="AX56" s="17">
        <v>19850</v>
      </c>
      <c r="AY56" s="72">
        <f>+AX56/AX$5</f>
        <v>1.8580540323984715E-3</v>
      </c>
      <c r="AZ56" s="17">
        <v>4031</v>
      </c>
      <c r="BA56" s="72">
        <f>+AZ56/AZ$5</f>
        <v>7.7776731579012361E-4</v>
      </c>
      <c r="BB56" s="17">
        <v>112844</v>
      </c>
      <c r="BC56" s="72">
        <f>+BB56/BB$5</f>
        <v>3.3186063876497168E-2</v>
      </c>
      <c r="BD56" s="17">
        <v>15274</v>
      </c>
      <c r="BE56" s="17">
        <v>2561</v>
      </c>
      <c r="BF56" s="72">
        <f>+BE56/BE$5</f>
        <v>2.6354786259699097E-3</v>
      </c>
      <c r="BG56" s="17">
        <v>4819</v>
      </c>
      <c r="BH56" s="72">
        <f>+BG56/BG$5</f>
        <v>2.3178398636711909E-3</v>
      </c>
      <c r="BI56" s="17">
        <v>2459</v>
      </c>
      <c r="BJ56" s="72">
        <f>+BI56/BI$5</f>
        <v>2.1513560804899386E-3</v>
      </c>
      <c r="BK56" s="17">
        <v>2824</v>
      </c>
      <c r="BL56" s="72">
        <f>+BK56/BK$5</f>
        <v>2.9573157960876306E-3</v>
      </c>
      <c r="BM56" s="17">
        <v>11409</v>
      </c>
      <c r="BN56" s="72">
        <f>+BM56/BM$5</f>
        <v>1.4784390099525421E-3</v>
      </c>
      <c r="BO56" s="17">
        <v>5559</v>
      </c>
      <c r="BP56" s="72">
        <f>+BO56/BO$5</f>
        <v>3.0843664953129723E-3</v>
      </c>
      <c r="BQ56" s="17">
        <v>28842</v>
      </c>
      <c r="BR56" s="72">
        <f>+BQ56/BQ$5</f>
        <v>1.4174042817187578E-3</v>
      </c>
      <c r="BS56" s="17">
        <v>13403</v>
      </c>
      <c r="BT56" s="72">
        <f>+BS56/BS$5</f>
        <v>1.7713105054585122E-3</v>
      </c>
      <c r="BU56" s="17">
        <v>941</v>
      </c>
      <c r="BV56" s="72">
        <f>+BU56/BU$5</f>
        <v>9.5856571675962006E-4</v>
      </c>
      <c r="BW56" s="17">
        <v>18808</v>
      </c>
      <c r="BX56" s="72">
        <f>+BW56/BW$5</f>
        <v>1.507492054367499E-3</v>
      </c>
      <c r="BY56" s="17">
        <v>16016</v>
      </c>
      <c r="BZ56" s="72">
        <f>+BY56/BY$5</f>
        <v>4.465068560938177E-3</v>
      </c>
      <c r="CA56" s="17">
        <v>3700</v>
      </c>
      <c r="CB56" s="72">
        <f>+CA56/CA$5</f>
        <v>1.3277067275258723E-3</v>
      </c>
      <c r="CC56" s="17">
        <v>16487</v>
      </c>
      <c r="CD56" s="72">
        <f>+CC56/CC$5</f>
        <v>1.2226503636730383E-3</v>
      </c>
      <c r="CE56" s="17">
        <v>1988</v>
      </c>
      <c r="CF56" s="72">
        <f>+CE56/CE$5</f>
        <v>1.8661409931474702E-3</v>
      </c>
      <c r="CG56" s="17">
        <v>8703</v>
      </c>
      <c r="CH56" s="72">
        <f>+CG56/CG$5</f>
        <v>2.222012296002778E-3</v>
      </c>
      <c r="CI56" s="17">
        <v>4192</v>
      </c>
      <c r="CJ56" s="72">
        <f>+CI56/CI$5</f>
        <v>4.0360199374763518E-3</v>
      </c>
      <c r="CK56" s="17">
        <v>19235</v>
      </c>
      <c r="CL56" s="72">
        <f>+CK56/CK$5</f>
        <v>3.4496011213759237E-3</v>
      </c>
      <c r="CM56" s="17">
        <v>145556</v>
      </c>
      <c r="CN56" s="72">
        <f>+CM56/CM$5</f>
        <v>7.2809533809092717E-3</v>
      </c>
      <c r="CO56" s="17">
        <v>1773</v>
      </c>
      <c r="CP56" s="72">
        <f>+CO56/CO$5</f>
        <v>6.8742592142407666E-4</v>
      </c>
      <c r="CQ56" s="17">
        <v>615</v>
      </c>
      <c r="CR56" s="72">
        <f>+CQ56/CQ$5</f>
        <v>1.1257179884243242E-3</v>
      </c>
      <c r="CS56" s="17">
        <v>16618</v>
      </c>
      <c r="CT56" s="72">
        <f>+CS56/CS$5</f>
        <v>2.6745739721366624E-3</v>
      </c>
      <c r="CU56" s="17">
        <v>9191</v>
      </c>
      <c r="CV56" s="72">
        <f>+CU56/CU$5</f>
        <v>1.9160306998525713E-3</v>
      </c>
      <c r="CW56" s="17">
        <v>3901</v>
      </c>
      <c r="CX56" s="72">
        <f>+CW56/CW$5</f>
        <v>1.6807866822753051E-3</v>
      </c>
      <c r="CY56" s="17">
        <v>8848</v>
      </c>
      <c r="CZ56" s="72">
        <f>+CY56/CY$5</f>
        <v>1.5709702872134239E-3</v>
      </c>
      <c r="DA56" s="17">
        <v>1635</v>
      </c>
      <c r="DB56" s="72">
        <f>+DA56/DA$5</f>
        <v>2.9912786389773671E-3</v>
      </c>
      <c r="DC56" s="17">
        <v>4924</v>
      </c>
      <c r="DD56" s="72">
        <f>+DC56/DC$5</f>
        <v>2.9039234222890866E-3</v>
      </c>
      <c r="DE56" s="17">
        <v>21</v>
      </c>
      <c r="DF56" s="72">
        <f>+DE56/DE$5</f>
        <v>6.8084554532486059E-4</v>
      </c>
      <c r="DG56" s="17">
        <v>652</v>
      </c>
      <c r="DH56" s="72">
        <f>+DG56/DG$5</f>
        <v>6.8959681854719292E-3</v>
      </c>
      <c r="DI56" s="17">
        <v>74</v>
      </c>
      <c r="DJ56" s="72">
        <f>+DI56/DI$5</f>
        <v>5.0615595075239397E-3</v>
      </c>
      <c r="DK56" s="17">
        <v>678</v>
      </c>
      <c r="DL56" s="72">
        <f>+DK56/DK$5</f>
        <v>1.0270237518177412E-2</v>
      </c>
      <c r="DM56" s="17">
        <v>0</v>
      </c>
      <c r="DN56" s="72">
        <f>+DM56/DM$5</f>
        <v>0</v>
      </c>
      <c r="DO56" s="17">
        <v>209179</v>
      </c>
      <c r="DP56" s="72">
        <f>+DO56/DO$5</f>
        <v>4.5202178937823242E-3</v>
      </c>
    </row>
    <row r="57" spans="1:122" s="75" customFormat="1" ht="13.5" thickBot="1" x14ac:dyDescent="0.25">
      <c r="A57" s="7" t="s">
        <v>39</v>
      </c>
      <c r="B57" s="18">
        <v>3474182</v>
      </c>
      <c r="C57" s="56">
        <f>+DC57</f>
        <v>3193688</v>
      </c>
      <c r="D57" s="70">
        <f>+C57/B57</f>
        <v>0.91926329708691135</v>
      </c>
      <c r="E57" s="71">
        <f>+(B57-C57)/B57</f>
        <v>8.0736702913088612E-2</v>
      </c>
      <c r="F57" s="69">
        <v>346</v>
      </c>
      <c r="G57" s="74">
        <f>+F57/F$5</f>
        <v>7.183548594111026E-5</v>
      </c>
      <c r="H57" s="18">
        <v>262</v>
      </c>
      <c r="I57" s="74">
        <f>+H57/H$5</f>
        <v>4.2586876415160276E-4</v>
      </c>
      <c r="J57" s="18">
        <v>99</v>
      </c>
      <c r="K57" s="74">
        <f>+J57/J$5</f>
        <v>2.6678717901662245E-5</v>
      </c>
      <c r="L57" s="18">
        <v>87</v>
      </c>
      <c r="M57" s="74">
        <f>+L57/L$5</f>
        <v>3.043942990796446E-5</v>
      </c>
      <c r="N57" s="18">
        <v>3109</v>
      </c>
      <c r="O57" s="74">
        <f>+N57/N$5</f>
        <v>1.0881852898489498E-4</v>
      </c>
      <c r="P57" s="18">
        <v>178</v>
      </c>
      <c r="Q57" s="74">
        <f>+P57/P$5</f>
        <v>4.9313913255718404E-5</v>
      </c>
      <c r="R57" s="18">
        <v>6287</v>
      </c>
      <c r="S57" s="74">
        <f>+R57/R$5</f>
        <v>1.95031308310468E-3</v>
      </c>
      <c r="T57" s="18">
        <v>130</v>
      </c>
      <c r="U57" s="74">
        <f>+T57/T$5</f>
        <v>1.7566523071601149E-4</v>
      </c>
      <c r="V57" s="18">
        <v>408</v>
      </c>
      <c r="W57" s="74">
        <f>+V57/V$5</f>
        <v>2.925660263438497E-4</v>
      </c>
      <c r="X57" s="18">
        <v>9338</v>
      </c>
      <c r="Y57" s="74">
        <f>+X57/X$5</f>
        <v>9.4766086690367993E-4</v>
      </c>
      <c r="Z57" s="18">
        <v>1507</v>
      </c>
      <c r="AA57" s="74">
        <f>+Z57/Z$5</f>
        <v>2.0033324178534006E-4</v>
      </c>
      <c r="AB57" s="18">
        <v>72</v>
      </c>
      <c r="AC57" s="74">
        <f>+AB57/AB$5</f>
        <v>5.6763040323044767E-5</v>
      </c>
      <c r="AD57" s="18">
        <v>0</v>
      </c>
      <c r="AE57" s="74">
        <f>+AD57/AD$5</f>
        <v>0</v>
      </c>
      <c r="AF57" s="18">
        <v>12037</v>
      </c>
      <c r="AG57" s="74">
        <f>+AF57/AF$5</f>
        <v>8.981857870848241E-4</v>
      </c>
      <c r="AH57" s="18">
        <v>413</v>
      </c>
      <c r="AI57" s="74">
        <f>+AH57/AH$5</f>
        <v>6.2983970045860874E-5</v>
      </c>
      <c r="AJ57" s="18">
        <v>0</v>
      </c>
      <c r="AK57" s="74">
        <f>+AJ57/AJ$5</f>
        <v>0</v>
      </c>
      <c r="AL57" s="18">
        <v>402</v>
      </c>
      <c r="AM57" s="74">
        <f>+AL57/AL$5</f>
        <v>1.3601432684242739E-4</v>
      </c>
      <c r="AN57" s="18">
        <v>33</v>
      </c>
      <c r="AO57" s="74">
        <f>+AN57/AN$5</f>
        <v>7.3916253332951063E-6</v>
      </c>
      <c r="AP57" s="18">
        <v>403</v>
      </c>
      <c r="AQ57" s="74">
        <f>+AP57/AP$5</f>
        <v>7.7377639167908137E-5</v>
      </c>
      <c r="AR57" s="18">
        <v>78</v>
      </c>
      <c r="AS57" s="74">
        <f>+AR57/AR$5</f>
        <v>5.7837114372893672E-5</v>
      </c>
      <c r="AT57" s="18">
        <v>961</v>
      </c>
      <c r="AU57" s="74">
        <f>+AT57/AT$5</f>
        <v>2.2148812825937298E-4</v>
      </c>
      <c r="AV57" s="18">
        <v>7801</v>
      </c>
      <c r="AW57" s="74">
        <f>+AV57/AV$5</f>
        <v>1.196059275231929E-3</v>
      </c>
      <c r="AX57" s="18">
        <v>1211</v>
      </c>
      <c r="AY57" s="74">
        <f>+AX57/AX$5</f>
        <v>1.1335533668687905E-4</v>
      </c>
      <c r="AZ57" s="18">
        <v>0</v>
      </c>
      <c r="BA57" s="74">
        <f>+AZ57/AZ$5</f>
        <v>0</v>
      </c>
      <c r="BB57" s="18">
        <v>0</v>
      </c>
      <c r="BC57" s="74">
        <f>+BB57/BB$5</f>
        <v>0</v>
      </c>
      <c r="BD57" s="18">
        <v>46</v>
      </c>
      <c r="BE57" s="18">
        <v>0</v>
      </c>
      <c r="BF57" s="74">
        <f>+BE57/BE$5</f>
        <v>0</v>
      </c>
      <c r="BG57" s="18">
        <v>0</v>
      </c>
      <c r="BH57" s="74">
        <f>+BG57/BG$5</f>
        <v>0</v>
      </c>
      <c r="BI57" s="18">
        <v>0</v>
      </c>
      <c r="BJ57" s="74">
        <f>+BI57/BI$5</f>
        <v>0</v>
      </c>
      <c r="BK57" s="18">
        <v>0</v>
      </c>
      <c r="BL57" s="74">
        <f>+BK57/BK$5</f>
        <v>0</v>
      </c>
      <c r="BM57" s="18">
        <v>19488</v>
      </c>
      <c r="BN57" s="74">
        <f>+BM57/BM$5</f>
        <v>2.5253588768476762E-3</v>
      </c>
      <c r="BO57" s="18">
        <v>179</v>
      </c>
      <c r="BP57" s="74">
        <f>+BO57/BO$5</f>
        <v>9.9316712117471147E-5</v>
      </c>
      <c r="BQ57" s="18">
        <v>91440</v>
      </c>
      <c r="BR57" s="74">
        <f>+BQ57/BQ$5</f>
        <v>4.4937052742654192E-3</v>
      </c>
      <c r="BS57" s="18">
        <v>888</v>
      </c>
      <c r="BT57" s="74">
        <f>+BS57/BS$5</f>
        <v>1.1735609407201064E-4</v>
      </c>
      <c r="BU57" s="18">
        <v>0</v>
      </c>
      <c r="BV57" s="74">
        <f>+BU57/BU$5</f>
        <v>0</v>
      </c>
      <c r="BW57" s="18">
        <v>2092</v>
      </c>
      <c r="BX57" s="74">
        <f>+BW57/BW$5</f>
        <v>1.6767723190859251E-4</v>
      </c>
      <c r="BY57" s="18">
        <v>514</v>
      </c>
      <c r="BZ57" s="74">
        <f>+BY57/BY$5</f>
        <v>1.4329703048964929E-4</v>
      </c>
      <c r="CA57" s="18">
        <v>55</v>
      </c>
      <c r="CB57" s="74">
        <f>+CA57/CA$5</f>
        <v>1.9736181084844048E-5</v>
      </c>
      <c r="CC57" s="18">
        <v>7536</v>
      </c>
      <c r="CD57" s="74">
        <f>+CC57/CC$5</f>
        <v>5.5885807852489944E-4</v>
      </c>
      <c r="CE57" s="18">
        <v>500</v>
      </c>
      <c r="CF57" s="74">
        <f>+CE57/CE$5</f>
        <v>4.6935135642542006E-4</v>
      </c>
      <c r="CG57" s="18">
        <v>268</v>
      </c>
      <c r="CH57" s="74">
        <f>+CG57/CG$5</f>
        <v>6.8424600175657187E-5</v>
      </c>
      <c r="CI57" s="18">
        <v>0</v>
      </c>
      <c r="CJ57" s="74">
        <f>+CI57/CI$5</f>
        <v>0</v>
      </c>
      <c r="CK57" s="18">
        <v>117</v>
      </c>
      <c r="CL57" s="74">
        <f>+CK57/CK$5</f>
        <v>2.0982757015907618E-5</v>
      </c>
      <c r="CM57" s="18">
        <v>1733</v>
      </c>
      <c r="CN57" s="74">
        <f>+CM57/CM$5</f>
        <v>8.6687544375469011E-5</v>
      </c>
      <c r="CO57" s="18">
        <v>43</v>
      </c>
      <c r="CP57" s="74">
        <f>+CO57/CO$5</f>
        <v>1.6671920260143991E-5</v>
      </c>
      <c r="CQ57" s="18">
        <v>0</v>
      </c>
      <c r="CR57" s="74">
        <f>+CQ57/CQ$5</f>
        <v>0</v>
      </c>
      <c r="CS57" s="18">
        <v>912</v>
      </c>
      <c r="CT57" s="74">
        <f>+CS57/CS$5</f>
        <v>1.4678128911954725E-4</v>
      </c>
      <c r="CU57" s="18">
        <v>586</v>
      </c>
      <c r="CV57" s="74">
        <f>+CU57/CU$5</f>
        <v>1.2216233164112793E-4</v>
      </c>
      <c r="CW57" s="18">
        <v>0</v>
      </c>
      <c r="CX57" s="74">
        <f>+CW57/CW$5</f>
        <v>0</v>
      </c>
      <c r="CY57" s="18">
        <v>521</v>
      </c>
      <c r="CZ57" s="74">
        <f>+CY57/CY$5</f>
        <v>9.2504014425654824E-5</v>
      </c>
      <c r="DA57" s="18">
        <v>0</v>
      </c>
      <c r="DB57" s="74">
        <f>+DA57/DA$5</f>
        <v>0</v>
      </c>
      <c r="DC57" s="25">
        <v>3193688</v>
      </c>
      <c r="DD57" s="74">
        <f>+DC57/DC$5</f>
        <v>1.8834738803175444</v>
      </c>
      <c r="DE57" s="25">
        <v>0</v>
      </c>
      <c r="DF57" s="74">
        <f>+DE57/DE$5</f>
        <v>0</v>
      </c>
      <c r="DG57" s="18">
        <v>0</v>
      </c>
      <c r="DH57" s="74">
        <f>+DG57/DG$5</f>
        <v>0</v>
      </c>
      <c r="DI57" s="18">
        <v>0</v>
      </c>
      <c r="DJ57" s="74">
        <f>+DI57/DI$5</f>
        <v>0</v>
      </c>
      <c r="DK57" s="18">
        <v>718</v>
      </c>
      <c r="DL57" s="74">
        <f>+DK57/DK$5</f>
        <v>1.0876151236063985E-2</v>
      </c>
      <c r="DM57" s="18">
        <v>0</v>
      </c>
      <c r="DN57" s="74">
        <f>+DM57/DM$5</f>
        <v>0</v>
      </c>
      <c r="DO57" s="18">
        <v>107696</v>
      </c>
      <c r="DP57" s="74">
        <f>+DO57/DO$5</f>
        <v>2.3272383283636558E-3</v>
      </c>
    </row>
    <row r="58" spans="1:122" ht="9" customHeight="1" x14ac:dyDescent="0.2">
      <c r="A58" s="8" t="s">
        <v>53</v>
      </c>
      <c r="B58" s="8"/>
      <c r="C58" s="57"/>
      <c r="D58" s="8"/>
      <c r="E58" s="67"/>
      <c r="F58" s="23"/>
      <c r="G58" s="9"/>
      <c r="H58" s="23"/>
      <c r="I58" s="9"/>
      <c r="J58" s="23"/>
      <c r="K58" s="9"/>
      <c r="L58" s="23"/>
      <c r="M58" s="9"/>
      <c r="N58" s="8"/>
      <c r="O58" s="9"/>
      <c r="P58" s="23"/>
      <c r="Q58" s="9"/>
      <c r="R58" s="23"/>
      <c r="S58" s="9"/>
      <c r="T58" s="23"/>
      <c r="U58" s="9"/>
      <c r="V58" s="23"/>
      <c r="W58" s="9"/>
      <c r="X58" s="8"/>
      <c r="Y58" s="9"/>
      <c r="Z58" s="23"/>
      <c r="AA58" s="9"/>
      <c r="AB58" s="23"/>
      <c r="AC58" s="9"/>
      <c r="AD58" s="23"/>
      <c r="AE58" s="9"/>
      <c r="AF58" s="23"/>
      <c r="AG58" s="9"/>
      <c r="AH58" s="8"/>
      <c r="AI58" s="9"/>
      <c r="AJ58" s="23"/>
      <c r="AK58" s="9"/>
      <c r="AL58" s="23"/>
      <c r="AM58" s="9"/>
      <c r="AN58" s="23"/>
      <c r="AO58" s="9"/>
      <c r="AP58" s="23"/>
      <c r="AQ58" s="9"/>
      <c r="AR58" s="8"/>
      <c r="AS58" s="9"/>
      <c r="AT58" s="23"/>
      <c r="AU58" s="9"/>
      <c r="AV58" s="23"/>
      <c r="AW58" s="9"/>
      <c r="AX58" s="23"/>
      <c r="AY58" s="9"/>
      <c r="AZ58" s="23"/>
      <c r="BA58" s="9"/>
      <c r="BB58" s="8"/>
      <c r="BC58" s="9"/>
      <c r="BD58" s="23"/>
      <c r="BE58" s="23"/>
      <c r="BF58" s="9"/>
      <c r="BG58" s="23"/>
      <c r="BH58" s="9"/>
      <c r="BI58" s="23"/>
      <c r="BJ58" s="9"/>
      <c r="BK58" s="8"/>
      <c r="BL58" s="9"/>
      <c r="BM58" s="23"/>
      <c r="BN58" s="9"/>
      <c r="BO58" s="23"/>
      <c r="BP58" s="9"/>
      <c r="BQ58" s="23"/>
      <c r="BR58" s="9"/>
      <c r="BS58" s="23"/>
      <c r="BT58" s="9"/>
      <c r="BU58" s="8"/>
      <c r="BV58" s="9"/>
      <c r="BW58" s="23"/>
      <c r="BX58" s="9"/>
      <c r="BY58" s="23"/>
      <c r="BZ58" s="9"/>
      <c r="CA58" s="23"/>
      <c r="CB58" s="9"/>
      <c r="CC58" s="23"/>
      <c r="CD58" s="9"/>
      <c r="CE58" s="8"/>
      <c r="CF58" s="9"/>
      <c r="CG58" s="23"/>
      <c r="CH58" s="9"/>
      <c r="CI58" s="23"/>
      <c r="CJ58" s="9"/>
      <c r="CK58" s="23"/>
      <c r="CL58" s="9"/>
      <c r="CM58" s="23"/>
      <c r="CN58" s="9"/>
      <c r="CO58" s="8"/>
      <c r="CP58" s="9"/>
      <c r="CQ58" s="23"/>
      <c r="CR58" s="9"/>
      <c r="CS58" s="23"/>
      <c r="CT58" s="9"/>
      <c r="CU58" s="23"/>
      <c r="CV58" s="9"/>
      <c r="CW58" s="23"/>
      <c r="CX58" s="9"/>
      <c r="CY58" s="8"/>
      <c r="CZ58" s="9"/>
      <c r="DA58" s="23"/>
      <c r="DB58" s="9"/>
      <c r="DC58" s="23"/>
      <c r="DD58" s="9"/>
      <c r="DE58" s="23"/>
      <c r="DF58" s="9"/>
      <c r="DG58" s="23"/>
      <c r="DH58" s="9"/>
      <c r="DI58" s="8"/>
      <c r="DJ58" s="9"/>
      <c r="DK58" s="23"/>
      <c r="DL58" s="9"/>
      <c r="DM58" s="23"/>
      <c r="DN58" s="9"/>
      <c r="DO58" s="23"/>
      <c r="DP58" s="9"/>
      <c r="DQ58" s="23"/>
      <c r="DR58" s="9"/>
    </row>
    <row r="71" spans="1:120" s="11" customFormat="1" x14ac:dyDescent="0.2">
      <c r="A71" s="12"/>
      <c r="B71" s="12"/>
      <c r="C71" s="51"/>
      <c r="D71" s="12"/>
      <c r="E71" s="62"/>
      <c r="F71" s="2"/>
      <c r="G71" s="3"/>
      <c r="H71" s="2"/>
      <c r="I71" s="3"/>
      <c r="J71" s="2"/>
      <c r="K71" s="3"/>
      <c r="L71" s="2"/>
      <c r="M71" s="3"/>
      <c r="N71" s="2"/>
      <c r="O71" s="3"/>
      <c r="P71" s="2"/>
      <c r="Q71" s="3"/>
      <c r="R71" s="2"/>
      <c r="S71" s="3"/>
      <c r="T71" s="2"/>
      <c r="U71" s="3"/>
      <c r="V71" s="2"/>
      <c r="W71" s="3"/>
      <c r="X71" s="2"/>
      <c r="Y71" s="3"/>
      <c r="Z71" s="2"/>
      <c r="AA71" s="3"/>
      <c r="AB71" s="2"/>
      <c r="AC71" s="3"/>
      <c r="AD71" s="2"/>
      <c r="AE71" s="3"/>
      <c r="AF71" s="2"/>
      <c r="AG71" s="3"/>
      <c r="AH71" s="2"/>
      <c r="AI71" s="3"/>
      <c r="AJ71" s="2"/>
      <c r="AK71" s="3"/>
      <c r="AL71" s="2"/>
      <c r="AM71" s="3"/>
      <c r="AN71" s="2"/>
      <c r="AO71" s="3"/>
      <c r="AP71" s="2"/>
      <c r="AQ71" s="3"/>
      <c r="AR71" s="2"/>
      <c r="AS71" s="3"/>
      <c r="AT71" s="2"/>
      <c r="AU71" s="3"/>
      <c r="AV71" s="2"/>
      <c r="AW71" s="3"/>
      <c r="AX71" s="2"/>
      <c r="AY71" s="3"/>
      <c r="AZ71" s="2"/>
      <c r="BA71" s="3"/>
      <c r="BB71" s="2"/>
      <c r="BC71" s="3"/>
      <c r="BD71" s="2"/>
      <c r="BE71" s="2"/>
      <c r="BF71" s="3"/>
      <c r="BG71" s="2"/>
      <c r="BH71" s="3"/>
      <c r="BI71" s="2"/>
      <c r="BJ71" s="3"/>
      <c r="BK71" s="2"/>
      <c r="BL71" s="3"/>
      <c r="BM71" s="2"/>
      <c r="BN71" s="3"/>
      <c r="BO71" s="2"/>
      <c r="BP71" s="3"/>
      <c r="BQ71" s="2"/>
      <c r="BR71" s="3"/>
      <c r="BS71" s="2"/>
      <c r="BT71" s="3"/>
      <c r="BU71" s="2"/>
      <c r="BV71" s="3"/>
      <c r="BW71" s="2"/>
      <c r="BX71" s="3"/>
      <c r="BY71" s="2"/>
      <c r="BZ71" s="3"/>
      <c r="CA71" s="2"/>
      <c r="CB71" s="3"/>
      <c r="CC71" s="2"/>
      <c r="CD71" s="3"/>
      <c r="CE71" s="2"/>
      <c r="CF71" s="3"/>
      <c r="CG71" s="2"/>
      <c r="CH71" s="3"/>
      <c r="CI71" s="2"/>
      <c r="CJ71" s="3"/>
      <c r="CK71" s="2"/>
      <c r="CL71" s="3"/>
      <c r="CM71" s="2"/>
      <c r="CN71" s="3"/>
      <c r="CO71" s="2"/>
      <c r="CP71" s="3"/>
      <c r="CQ71" s="2"/>
      <c r="CR71" s="3"/>
      <c r="CS71" s="2"/>
      <c r="CT71" s="3"/>
      <c r="CU71" s="2"/>
      <c r="CV71" s="3"/>
      <c r="CW71" s="2"/>
      <c r="CX71" s="3"/>
      <c r="CY71" s="2"/>
      <c r="CZ71" s="3"/>
      <c r="DA71" s="2"/>
      <c r="DB71" s="3"/>
      <c r="DC71" s="2"/>
      <c r="DD71" s="3"/>
      <c r="DE71" s="4"/>
      <c r="DF71" s="3"/>
      <c r="DG71" s="4"/>
      <c r="DH71" s="3"/>
      <c r="DI71" s="4"/>
      <c r="DJ71" s="3"/>
      <c r="DL71" s="3"/>
      <c r="DN71" s="3"/>
      <c r="DP71" s="3"/>
    </row>
  </sheetData>
  <sortState ref="A6:DR57">
    <sortCondition descending="1" ref="E6:E57"/>
  </sortState>
  <mergeCells count="71">
    <mergeCell ref="DK3:DL3"/>
    <mergeCell ref="DM3:DN3"/>
    <mergeCell ref="DO3:DP3"/>
    <mergeCell ref="CY3:CZ3"/>
    <mergeCell ref="DA3:DB3"/>
    <mergeCell ref="DC3:DD3"/>
    <mergeCell ref="DE3:DF3"/>
    <mergeCell ref="DG3:DH3"/>
    <mergeCell ref="DI3:DJ3"/>
    <mergeCell ref="CM3:CN3"/>
    <mergeCell ref="CO3:CP3"/>
    <mergeCell ref="CQ3:CR3"/>
    <mergeCell ref="CS3:CT3"/>
    <mergeCell ref="CU3:CV3"/>
    <mergeCell ref="CW3:CX3"/>
    <mergeCell ref="CA3:CB3"/>
    <mergeCell ref="CC3:CD3"/>
    <mergeCell ref="CE3:CF3"/>
    <mergeCell ref="CG3:CH3"/>
    <mergeCell ref="CI3:CJ3"/>
    <mergeCell ref="CK3:CL3"/>
    <mergeCell ref="BO3:BP3"/>
    <mergeCell ref="BQ3:BR3"/>
    <mergeCell ref="BS3:BT3"/>
    <mergeCell ref="BU3:BV3"/>
    <mergeCell ref="BW3:BX3"/>
    <mergeCell ref="BY3:BZ3"/>
    <mergeCell ref="BB3:BC3"/>
    <mergeCell ref="BE3:BF3"/>
    <mergeCell ref="BG3:BH3"/>
    <mergeCell ref="BI3:BJ3"/>
    <mergeCell ref="BK3:BL3"/>
    <mergeCell ref="BM3:BN3"/>
    <mergeCell ref="AP3:AQ3"/>
    <mergeCell ref="AR3:AS3"/>
    <mergeCell ref="AT3:AU3"/>
    <mergeCell ref="AV3:AW3"/>
    <mergeCell ref="AX3:AY3"/>
    <mergeCell ref="AZ3:BA3"/>
    <mergeCell ref="AD3:AE3"/>
    <mergeCell ref="AF3:AG3"/>
    <mergeCell ref="AH3:AI3"/>
    <mergeCell ref="AJ3:AK3"/>
    <mergeCell ref="AL3:AM3"/>
    <mergeCell ref="AN3:AO3"/>
    <mergeCell ref="CY2:DH2"/>
    <mergeCell ref="DI2:DP2"/>
    <mergeCell ref="F3:G3"/>
    <mergeCell ref="H3:I3"/>
    <mergeCell ref="J3:K3"/>
    <mergeCell ref="L3:M3"/>
    <mergeCell ref="N3:O3"/>
    <mergeCell ref="P3:Q3"/>
    <mergeCell ref="R3:S3"/>
    <mergeCell ref="T3:U3"/>
    <mergeCell ref="AR2:BA2"/>
    <mergeCell ref="BB2:BJ2"/>
    <mergeCell ref="BK2:BT2"/>
    <mergeCell ref="BU2:CD2"/>
    <mergeCell ref="CE2:CN2"/>
    <mergeCell ref="CO2:CX2"/>
    <mergeCell ref="A2:A4"/>
    <mergeCell ref="B2:B3"/>
    <mergeCell ref="F2:M2"/>
    <mergeCell ref="N2:W2"/>
    <mergeCell ref="X2:AG2"/>
    <mergeCell ref="AH2:AQ2"/>
    <mergeCell ref="V3:W3"/>
    <mergeCell ref="X3:Y3"/>
    <mergeCell ref="Z3:AA3"/>
    <mergeCell ref="AB3:AC3"/>
  </mergeCells>
  <pageMargins left="0.65" right="0.6" top="0.35" bottom="0.3" header="0.17" footer="0.22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71"/>
  <sheetViews>
    <sheetView zoomScaleNormal="100" workbookViewId="0">
      <pane xSplit="2475" ySplit="1575" topLeftCell="CM5" activePane="bottomRight"/>
      <selection activeCell="A3" sqref="A3"/>
      <selection pane="topRight" activeCell="B1" sqref="B1"/>
      <selection pane="bottomLeft" activeCell="A5" sqref="A5"/>
      <selection pane="bottomRight" activeCell="B11" sqref="B11"/>
    </sheetView>
  </sheetViews>
  <sheetFormatPr defaultRowHeight="12.75" x14ac:dyDescent="0.2"/>
  <cols>
    <col min="1" max="1" width="22.7109375" style="4" customWidth="1"/>
    <col min="2" max="2" width="25.42578125" style="4" customWidth="1"/>
    <col min="3" max="3" width="24.85546875" style="58" customWidth="1"/>
    <col min="4" max="4" width="23" style="4" customWidth="1"/>
    <col min="5" max="5" width="23" style="68" customWidth="1"/>
    <col min="6" max="6" width="10" style="4" customWidth="1"/>
    <col min="7" max="7" width="18.140625" style="11" customWidth="1"/>
    <col min="8" max="8" width="10" style="4" customWidth="1"/>
    <col min="9" max="9" width="18.140625" style="11" customWidth="1"/>
    <col min="10" max="10" width="10" style="4" customWidth="1"/>
    <col min="11" max="11" width="18.140625" style="11" customWidth="1"/>
    <col min="12" max="12" width="10" style="4" customWidth="1"/>
    <col min="13" max="13" width="18.140625" style="11" customWidth="1"/>
    <col min="14" max="14" width="10" style="4" customWidth="1"/>
    <col min="15" max="15" width="18.140625" style="11" customWidth="1"/>
    <col min="16" max="16" width="10" style="4" customWidth="1"/>
    <col min="17" max="17" width="18.140625" style="11" customWidth="1"/>
    <col min="18" max="18" width="10" style="4" customWidth="1"/>
    <col min="19" max="19" width="18.140625" style="11" customWidth="1"/>
    <col min="20" max="20" width="10" style="4" customWidth="1"/>
    <col min="21" max="21" width="18.140625" style="11" customWidth="1"/>
    <col min="22" max="22" width="10" style="4" customWidth="1"/>
    <col min="23" max="23" width="18.140625" style="11" customWidth="1"/>
    <col min="24" max="24" width="10" style="4" customWidth="1"/>
    <col min="25" max="25" width="18.140625" style="11" customWidth="1"/>
    <col min="26" max="26" width="10" style="4" customWidth="1"/>
    <col min="27" max="27" width="18.140625" style="11" customWidth="1"/>
    <col min="28" max="28" width="10" style="4" customWidth="1"/>
    <col min="29" max="29" width="18.140625" style="11" customWidth="1"/>
    <col min="30" max="30" width="10" style="4" customWidth="1"/>
    <col min="31" max="31" width="18.140625" style="11" customWidth="1"/>
    <col min="32" max="32" width="10" style="4" customWidth="1"/>
    <col min="33" max="33" width="18.140625" style="11" customWidth="1"/>
    <col min="34" max="34" width="10" style="4" customWidth="1"/>
    <col min="35" max="35" width="18.140625" style="11" customWidth="1"/>
    <col min="36" max="36" width="10" style="4" customWidth="1"/>
    <col min="37" max="37" width="18.140625" style="11" customWidth="1"/>
    <col min="38" max="38" width="10" style="4" customWidth="1"/>
    <col min="39" max="39" width="18.140625" style="11" customWidth="1"/>
    <col min="40" max="40" width="10" style="4" customWidth="1"/>
    <col min="41" max="41" width="18.140625" style="11" customWidth="1"/>
    <col min="42" max="42" width="10" style="4" customWidth="1"/>
    <col min="43" max="43" width="18.140625" style="11" customWidth="1"/>
    <col min="44" max="44" width="10" style="4" customWidth="1"/>
    <col min="45" max="45" width="18.140625" style="11" customWidth="1"/>
    <col min="46" max="46" width="10" style="4" customWidth="1"/>
    <col min="47" max="47" width="18.140625" style="11" customWidth="1"/>
    <col min="48" max="48" width="10" style="4" customWidth="1"/>
    <col min="49" max="49" width="18.140625" style="11" customWidth="1"/>
    <col min="50" max="50" width="10" style="4" customWidth="1"/>
    <col min="51" max="51" width="18.140625" style="11" customWidth="1"/>
    <col min="52" max="52" width="10" style="4" customWidth="1"/>
    <col min="53" max="53" width="18.140625" style="11" customWidth="1"/>
    <col min="54" max="54" width="10" style="4" customWidth="1"/>
    <col min="55" max="55" width="18.140625" style="11" customWidth="1"/>
    <col min="56" max="57" width="10" style="4" customWidth="1"/>
    <col min="58" max="58" width="18.140625" style="11" customWidth="1"/>
    <col min="59" max="59" width="10" style="4" customWidth="1"/>
    <col min="60" max="60" width="18.140625" style="11" customWidth="1"/>
    <col min="61" max="61" width="10" style="4" customWidth="1"/>
    <col min="62" max="62" width="18.140625" style="11" customWidth="1"/>
    <col min="63" max="63" width="10" style="4" customWidth="1"/>
    <col min="64" max="64" width="18.140625" style="11" customWidth="1"/>
    <col min="65" max="65" width="10" style="4" customWidth="1"/>
    <col min="66" max="66" width="18.140625" style="11" customWidth="1"/>
    <col min="67" max="67" width="10" style="4" customWidth="1"/>
    <col min="68" max="68" width="18.140625" style="11" customWidth="1"/>
    <col min="69" max="69" width="10" style="4" customWidth="1"/>
    <col min="70" max="70" width="18.140625" style="11" customWidth="1"/>
    <col min="71" max="71" width="10" style="4" customWidth="1"/>
    <col min="72" max="72" width="18.140625" style="11" customWidth="1"/>
    <col min="73" max="73" width="10" style="4" customWidth="1"/>
    <col min="74" max="74" width="18.140625" style="11" customWidth="1"/>
    <col min="75" max="75" width="10" style="4" customWidth="1"/>
    <col min="76" max="76" width="18.140625" style="11" customWidth="1"/>
    <col min="77" max="77" width="10" style="4" customWidth="1"/>
    <col min="78" max="78" width="18.140625" style="11" customWidth="1"/>
    <col min="79" max="79" width="10" style="4" customWidth="1"/>
    <col min="80" max="80" width="18.140625" style="11" customWidth="1"/>
    <col min="81" max="81" width="10" style="4" customWidth="1"/>
    <col min="82" max="82" width="18.140625" style="11" customWidth="1"/>
    <col min="83" max="83" width="10" style="4" customWidth="1"/>
    <col min="84" max="84" width="18.140625" style="11" customWidth="1"/>
    <col min="85" max="85" width="10" style="4" customWidth="1"/>
    <col min="86" max="86" width="18.140625" style="11" customWidth="1"/>
    <col min="87" max="87" width="10" style="4" customWidth="1"/>
    <col min="88" max="88" width="18.140625" style="11" customWidth="1"/>
    <col min="89" max="89" width="10" style="4" customWidth="1"/>
    <col min="90" max="90" width="18.140625" style="11" customWidth="1"/>
    <col min="91" max="91" width="10" style="4" customWidth="1"/>
    <col min="92" max="92" width="18.140625" style="11" customWidth="1"/>
    <col min="93" max="93" width="10" style="4" customWidth="1"/>
    <col min="94" max="94" width="18.140625" style="11" customWidth="1"/>
    <col min="95" max="95" width="10" style="4" customWidth="1"/>
    <col min="96" max="96" width="18.140625" style="11" customWidth="1"/>
    <col min="97" max="97" width="10" style="4" customWidth="1"/>
    <col min="98" max="98" width="18.140625" style="11" customWidth="1"/>
    <col min="99" max="99" width="10" style="4" customWidth="1"/>
    <col min="100" max="100" width="18.140625" style="11" customWidth="1"/>
    <col min="101" max="101" width="10" style="4" customWidth="1"/>
    <col min="102" max="102" width="18.140625" style="11" customWidth="1"/>
    <col min="103" max="103" width="10" style="4" customWidth="1"/>
    <col min="104" max="104" width="18.140625" style="11" customWidth="1"/>
    <col min="105" max="105" width="10" style="4" customWidth="1"/>
    <col min="106" max="106" width="18.140625" style="11" customWidth="1"/>
    <col min="107" max="107" width="10" style="4" customWidth="1"/>
    <col min="108" max="108" width="18.140625" style="11" customWidth="1"/>
    <col min="109" max="109" width="10" style="4" customWidth="1"/>
    <col min="110" max="110" width="18.140625" style="11" customWidth="1"/>
    <col min="111" max="111" width="9.140625" style="4"/>
    <col min="112" max="112" width="18.140625" style="11" customWidth="1"/>
    <col min="113" max="113" width="9.7109375" style="4" bestFit="1" customWidth="1"/>
    <col min="114" max="114" width="18.140625" style="11" customWidth="1"/>
    <col min="115" max="115" width="9.140625" style="4"/>
    <col min="116" max="116" width="18.140625" style="11" customWidth="1"/>
    <col min="117" max="117" width="10.140625" style="4" bestFit="1" customWidth="1"/>
    <col min="118" max="118" width="18.140625" style="11" customWidth="1"/>
    <col min="119" max="119" width="10.140625" style="4" bestFit="1" customWidth="1"/>
    <col min="120" max="120" width="18.140625" style="11" customWidth="1"/>
    <col min="121" max="16384" width="9.140625" style="4"/>
  </cols>
  <sheetData>
    <row r="1" spans="1:120" ht="0.75" customHeight="1" thickBot="1" x14ac:dyDescent="0.25">
      <c r="A1" s="2" t="s">
        <v>55</v>
      </c>
      <c r="B1" s="2"/>
      <c r="C1" s="50"/>
      <c r="D1" s="2"/>
      <c r="E1" s="61"/>
    </row>
    <row r="2" spans="1:120" s="26" customFormat="1" ht="13.5" customHeight="1" thickBot="1" x14ac:dyDescent="0.3">
      <c r="A2" s="76" t="s">
        <v>82</v>
      </c>
      <c r="B2" s="43" t="s">
        <v>57</v>
      </c>
      <c r="C2" s="59" t="s">
        <v>77</v>
      </c>
      <c r="D2" s="47" t="s">
        <v>78</v>
      </c>
      <c r="E2" s="63" t="s">
        <v>79</v>
      </c>
      <c r="F2" s="37" t="s">
        <v>58</v>
      </c>
      <c r="G2" s="45"/>
      <c r="H2" s="45"/>
      <c r="I2" s="45"/>
      <c r="J2" s="45"/>
      <c r="K2" s="45"/>
      <c r="L2" s="45"/>
      <c r="M2" s="46"/>
      <c r="N2" s="37" t="s">
        <v>66</v>
      </c>
      <c r="O2" s="38"/>
      <c r="P2" s="38"/>
      <c r="Q2" s="38"/>
      <c r="R2" s="38"/>
      <c r="S2" s="38"/>
      <c r="T2" s="38"/>
      <c r="U2" s="38"/>
      <c r="V2" s="38"/>
      <c r="W2" s="39"/>
      <c r="X2" s="37" t="s">
        <v>66</v>
      </c>
      <c r="Y2" s="38"/>
      <c r="Z2" s="38"/>
      <c r="AA2" s="38"/>
      <c r="AB2" s="38"/>
      <c r="AC2" s="38"/>
      <c r="AD2" s="38"/>
      <c r="AE2" s="38"/>
      <c r="AF2" s="38"/>
      <c r="AG2" s="39"/>
      <c r="AH2" s="37" t="s">
        <v>66</v>
      </c>
      <c r="AI2" s="38"/>
      <c r="AJ2" s="38"/>
      <c r="AK2" s="38"/>
      <c r="AL2" s="38"/>
      <c r="AM2" s="38"/>
      <c r="AN2" s="38"/>
      <c r="AO2" s="38"/>
      <c r="AP2" s="38"/>
      <c r="AQ2" s="39"/>
      <c r="AR2" s="37" t="s">
        <v>66</v>
      </c>
      <c r="AS2" s="38"/>
      <c r="AT2" s="38"/>
      <c r="AU2" s="38"/>
      <c r="AV2" s="38"/>
      <c r="AW2" s="38"/>
      <c r="AX2" s="38"/>
      <c r="AY2" s="38"/>
      <c r="AZ2" s="38"/>
      <c r="BA2" s="39"/>
      <c r="BB2" s="37" t="s">
        <v>66</v>
      </c>
      <c r="BC2" s="38"/>
      <c r="BD2" s="38"/>
      <c r="BE2" s="38"/>
      <c r="BF2" s="38"/>
      <c r="BG2" s="38"/>
      <c r="BH2" s="38"/>
      <c r="BI2" s="38"/>
      <c r="BJ2" s="39"/>
      <c r="BK2" s="37" t="s">
        <v>66</v>
      </c>
      <c r="BL2" s="38"/>
      <c r="BM2" s="38"/>
      <c r="BN2" s="38"/>
      <c r="BO2" s="38"/>
      <c r="BP2" s="38"/>
      <c r="BQ2" s="38"/>
      <c r="BR2" s="38"/>
      <c r="BS2" s="38"/>
      <c r="BT2" s="39"/>
      <c r="BU2" s="37" t="s">
        <v>66</v>
      </c>
      <c r="BV2" s="38"/>
      <c r="BW2" s="38"/>
      <c r="BX2" s="38"/>
      <c r="BY2" s="38"/>
      <c r="BZ2" s="38"/>
      <c r="CA2" s="38"/>
      <c r="CB2" s="38"/>
      <c r="CC2" s="38"/>
      <c r="CD2" s="39"/>
      <c r="CE2" s="37" t="s">
        <v>66</v>
      </c>
      <c r="CF2" s="38"/>
      <c r="CG2" s="38"/>
      <c r="CH2" s="38"/>
      <c r="CI2" s="38"/>
      <c r="CJ2" s="38"/>
      <c r="CK2" s="38"/>
      <c r="CL2" s="38"/>
      <c r="CM2" s="38"/>
      <c r="CN2" s="39"/>
      <c r="CO2" s="37" t="s">
        <v>66</v>
      </c>
      <c r="CP2" s="38"/>
      <c r="CQ2" s="38"/>
      <c r="CR2" s="38"/>
      <c r="CS2" s="38"/>
      <c r="CT2" s="38"/>
      <c r="CU2" s="38"/>
      <c r="CV2" s="38"/>
      <c r="CW2" s="38"/>
      <c r="CX2" s="39"/>
      <c r="CY2" s="37" t="s">
        <v>66</v>
      </c>
      <c r="CZ2" s="38"/>
      <c r="DA2" s="38"/>
      <c r="DB2" s="38"/>
      <c r="DC2" s="38"/>
      <c r="DD2" s="38"/>
      <c r="DE2" s="38"/>
      <c r="DF2" s="38"/>
      <c r="DG2" s="38"/>
      <c r="DH2" s="39"/>
      <c r="DI2" s="40" t="s">
        <v>66</v>
      </c>
      <c r="DJ2" s="41"/>
      <c r="DK2" s="41"/>
      <c r="DL2" s="41"/>
      <c r="DM2" s="41"/>
      <c r="DN2" s="41"/>
      <c r="DO2" s="41"/>
      <c r="DP2" s="42"/>
    </row>
    <row r="3" spans="1:120" s="5" customFormat="1" ht="25.5" customHeight="1" thickBot="1" x14ac:dyDescent="0.25">
      <c r="A3" s="14"/>
      <c r="B3" s="44"/>
      <c r="C3" s="52"/>
      <c r="D3" s="48"/>
      <c r="E3" s="64"/>
      <c r="F3" s="32" t="s">
        <v>0</v>
      </c>
      <c r="G3" s="33"/>
      <c r="H3" s="32" t="s">
        <v>1</v>
      </c>
      <c r="I3" s="33"/>
      <c r="J3" s="32" t="s">
        <v>2</v>
      </c>
      <c r="K3" s="33"/>
      <c r="L3" s="32" t="s">
        <v>3</v>
      </c>
      <c r="M3" s="33"/>
      <c r="N3" s="32" t="s">
        <v>4</v>
      </c>
      <c r="O3" s="33"/>
      <c r="P3" s="32" t="s">
        <v>5</v>
      </c>
      <c r="Q3" s="33"/>
      <c r="R3" s="32" t="s">
        <v>6</v>
      </c>
      <c r="S3" s="33"/>
      <c r="T3" s="32" t="s">
        <v>7</v>
      </c>
      <c r="U3" s="33"/>
      <c r="V3" s="32" t="s">
        <v>8</v>
      </c>
      <c r="W3" s="33"/>
      <c r="X3" s="32" t="s">
        <v>9</v>
      </c>
      <c r="Y3" s="33"/>
      <c r="Z3" s="32" t="s">
        <v>10</v>
      </c>
      <c r="AA3" s="33"/>
      <c r="AB3" s="32" t="s">
        <v>11</v>
      </c>
      <c r="AC3" s="33"/>
      <c r="AD3" s="32" t="s">
        <v>12</v>
      </c>
      <c r="AE3" s="33"/>
      <c r="AF3" s="32" t="s">
        <v>13</v>
      </c>
      <c r="AG3" s="33"/>
      <c r="AH3" s="32" t="s">
        <v>14</v>
      </c>
      <c r="AI3" s="33"/>
      <c r="AJ3" s="32" t="s">
        <v>15</v>
      </c>
      <c r="AK3" s="33"/>
      <c r="AL3" s="32" t="s">
        <v>16</v>
      </c>
      <c r="AM3" s="33"/>
      <c r="AN3" s="32" t="s">
        <v>17</v>
      </c>
      <c r="AO3" s="33"/>
      <c r="AP3" s="32" t="s">
        <v>18</v>
      </c>
      <c r="AQ3" s="33"/>
      <c r="AR3" s="32" t="s">
        <v>19</v>
      </c>
      <c r="AS3" s="33"/>
      <c r="AT3" s="32" t="s">
        <v>20</v>
      </c>
      <c r="AU3" s="33"/>
      <c r="AV3" s="32" t="s">
        <v>21</v>
      </c>
      <c r="AW3" s="33"/>
      <c r="AX3" s="32" t="s">
        <v>22</v>
      </c>
      <c r="AY3" s="33"/>
      <c r="AZ3" s="32" t="s">
        <v>23</v>
      </c>
      <c r="BA3" s="33"/>
      <c r="BB3" s="32" t="s">
        <v>24</v>
      </c>
      <c r="BC3" s="33"/>
      <c r="BD3" s="27" t="s">
        <v>25</v>
      </c>
      <c r="BE3" s="32" t="s">
        <v>26</v>
      </c>
      <c r="BF3" s="33"/>
      <c r="BG3" s="32" t="s">
        <v>27</v>
      </c>
      <c r="BH3" s="33"/>
      <c r="BI3" s="32" t="s">
        <v>28</v>
      </c>
      <c r="BJ3" s="33"/>
      <c r="BK3" s="32" t="s">
        <v>29</v>
      </c>
      <c r="BL3" s="33"/>
      <c r="BM3" s="32" t="s">
        <v>30</v>
      </c>
      <c r="BN3" s="33"/>
      <c r="BO3" s="32" t="s">
        <v>31</v>
      </c>
      <c r="BP3" s="33"/>
      <c r="BQ3" s="32" t="s">
        <v>32</v>
      </c>
      <c r="BR3" s="33"/>
      <c r="BS3" s="32" t="s">
        <v>33</v>
      </c>
      <c r="BT3" s="33"/>
      <c r="BU3" s="32" t="s">
        <v>34</v>
      </c>
      <c r="BV3" s="33"/>
      <c r="BW3" s="32" t="s">
        <v>35</v>
      </c>
      <c r="BX3" s="33"/>
      <c r="BY3" s="32" t="s">
        <v>36</v>
      </c>
      <c r="BZ3" s="33"/>
      <c r="CA3" s="32" t="s">
        <v>37</v>
      </c>
      <c r="CB3" s="33"/>
      <c r="CC3" s="32" t="s">
        <v>38</v>
      </c>
      <c r="CD3" s="33"/>
      <c r="CE3" s="32" t="s">
        <v>40</v>
      </c>
      <c r="CF3" s="33"/>
      <c r="CG3" s="32" t="s">
        <v>41</v>
      </c>
      <c r="CH3" s="33"/>
      <c r="CI3" s="32" t="s">
        <v>42</v>
      </c>
      <c r="CJ3" s="33"/>
      <c r="CK3" s="32" t="s">
        <v>43</v>
      </c>
      <c r="CL3" s="33"/>
      <c r="CM3" s="32" t="s">
        <v>44</v>
      </c>
      <c r="CN3" s="33"/>
      <c r="CO3" s="32" t="s">
        <v>45</v>
      </c>
      <c r="CP3" s="33"/>
      <c r="CQ3" s="32" t="s">
        <v>46</v>
      </c>
      <c r="CR3" s="33"/>
      <c r="CS3" s="32" t="s">
        <v>47</v>
      </c>
      <c r="CT3" s="33"/>
      <c r="CU3" s="32" t="s">
        <v>48</v>
      </c>
      <c r="CV3" s="33"/>
      <c r="CW3" s="32" t="s">
        <v>49</v>
      </c>
      <c r="CX3" s="33"/>
      <c r="CY3" s="32" t="s">
        <v>50</v>
      </c>
      <c r="CZ3" s="33"/>
      <c r="DA3" s="32" t="s">
        <v>51</v>
      </c>
      <c r="DB3" s="33"/>
      <c r="DC3" s="32" t="s">
        <v>39</v>
      </c>
      <c r="DD3" s="33"/>
      <c r="DE3" s="32" t="s">
        <v>60</v>
      </c>
      <c r="DF3" s="33"/>
      <c r="DG3" s="32" t="s">
        <v>61</v>
      </c>
      <c r="DH3" s="33"/>
      <c r="DI3" s="32" t="s">
        <v>62</v>
      </c>
      <c r="DJ3" s="33"/>
      <c r="DK3" s="32" t="s">
        <v>63</v>
      </c>
      <c r="DL3" s="33"/>
      <c r="DM3" s="32" t="s">
        <v>74</v>
      </c>
      <c r="DN3" s="33"/>
      <c r="DO3" s="32" t="s">
        <v>54</v>
      </c>
      <c r="DP3" s="33"/>
    </row>
    <row r="4" spans="1:120" s="5" customFormat="1" ht="25.5" x14ac:dyDescent="0.2">
      <c r="A4" s="28" t="s">
        <v>59</v>
      </c>
      <c r="B4" s="15" t="s">
        <v>52</v>
      </c>
      <c r="C4" s="53"/>
      <c r="D4" s="49"/>
      <c r="E4" s="65"/>
      <c r="F4" s="22" t="s">
        <v>52</v>
      </c>
      <c r="G4" s="73" t="s">
        <v>80</v>
      </c>
      <c r="H4" s="24" t="s">
        <v>52</v>
      </c>
      <c r="I4" s="73" t="s">
        <v>80</v>
      </c>
      <c r="J4" s="24" t="s">
        <v>52</v>
      </c>
      <c r="K4" s="73" t="s">
        <v>80</v>
      </c>
      <c r="L4" s="24" t="s">
        <v>52</v>
      </c>
      <c r="M4" s="73" t="s">
        <v>80</v>
      </c>
      <c r="N4" s="24" t="s">
        <v>52</v>
      </c>
      <c r="O4" s="73" t="s">
        <v>80</v>
      </c>
      <c r="P4" s="24" t="s">
        <v>52</v>
      </c>
      <c r="Q4" s="73" t="s">
        <v>80</v>
      </c>
      <c r="R4" s="24" t="s">
        <v>52</v>
      </c>
      <c r="S4" s="73" t="s">
        <v>80</v>
      </c>
      <c r="T4" s="24" t="s">
        <v>52</v>
      </c>
      <c r="U4" s="73" t="s">
        <v>80</v>
      </c>
      <c r="V4" s="24" t="s">
        <v>52</v>
      </c>
      <c r="W4" s="73" t="s">
        <v>80</v>
      </c>
      <c r="X4" s="24" t="s">
        <v>52</v>
      </c>
      <c r="Y4" s="73" t="s">
        <v>80</v>
      </c>
      <c r="Z4" s="24" t="s">
        <v>52</v>
      </c>
      <c r="AA4" s="73" t="s">
        <v>80</v>
      </c>
      <c r="AB4" s="24" t="s">
        <v>52</v>
      </c>
      <c r="AC4" s="73" t="s">
        <v>80</v>
      </c>
      <c r="AD4" s="24" t="s">
        <v>52</v>
      </c>
      <c r="AE4" s="73" t="s">
        <v>80</v>
      </c>
      <c r="AF4" s="24" t="s">
        <v>52</v>
      </c>
      <c r="AG4" s="73" t="s">
        <v>80</v>
      </c>
      <c r="AH4" s="24" t="s">
        <v>52</v>
      </c>
      <c r="AI4" s="73" t="s">
        <v>80</v>
      </c>
      <c r="AJ4" s="24" t="s">
        <v>52</v>
      </c>
      <c r="AK4" s="73" t="s">
        <v>80</v>
      </c>
      <c r="AL4" s="24" t="s">
        <v>52</v>
      </c>
      <c r="AM4" s="73" t="s">
        <v>80</v>
      </c>
      <c r="AN4" s="24" t="s">
        <v>52</v>
      </c>
      <c r="AO4" s="73" t="s">
        <v>80</v>
      </c>
      <c r="AP4" s="24" t="s">
        <v>52</v>
      </c>
      <c r="AQ4" s="73" t="s">
        <v>80</v>
      </c>
      <c r="AR4" s="24" t="s">
        <v>52</v>
      </c>
      <c r="AS4" s="73" t="s">
        <v>80</v>
      </c>
      <c r="AT4" s="24" t="s">
        <v>52</v>
      </c>
      <c r="AU4" s="73" t="s">
        <v>80</v>
      </c>
      <c r="AV4" s="24" t="s">
        <v>52</v>
      </c>
      <c r="AW4" s="73" t="s">
        <v>80</v>
      </c>
      <c r="AX4" s="24" t="s">
        <v>52</v>
      </c>
      <c r="AY4" s="73" t="s">
        <v>80</v>
      </c>
      <c r="AZ4" s="24" t="s">
        <v>52</v>
      </c>
      <c r="BA4" s="73" t="s">
        <v>80</v>
      </c>
      <c r="BB4" s="24" t="s">
        <v>52</v>
      </c>
      <c r="BC4" s="73" t="s">
        <v>80</v>
      </c>
      <c r="BD4" s="24" t="s">
        <v>52</v>
      </c>
      <c r="BE4" s="24" t="s">
        <v>52</v>
      </c>
      <c r="BF4" s="73" t="s">
        <v>80</v>
      </c>
      <c r="BG4" s="24" t="s">
        <v>52</v>
      </c>
      <c r="BH4" s="73" t="s">
        <v>80</v>
      </c>
      <c r="BI4" s="24" t="s">
        <v>52</v>
      </c>
      <c r="BJ4" s="73" t="s">
        <v>80</v>
      </c>
      <c r="BK4" s="24" t="s">
        <v>52</v>
      </c>
      <c r="BL4" s="73" t="s">
        <v>80</v>
      </c>
      <c r="BM4" s="24" t="s">
        <v>52</v>
      </c>
      <c r="BN4" s="73" t="s">
        <v>80</v>
      </c>
      <c r="BO4" s="24" t="s">
        <v>52</v>
      </c>
      <c r="BP4" s="73" t="s">
        <v>80</v>
      </c>
      <c r="BQ4" s="24" t="s">
        <v>52</v>
      </c>
      <c r="BR4" s="73" t="s">
        <v>80</v>
      </c>
      <c r="BS4" s="24" t="s">
        <v>52</v>
      </c>
      <c r="BT4" s="73" t="s">
        <v>80</v>
      </c>
      <c r="BU4" s="24" t="s">
        <v>52</v>
      </c>
      <c r="BV4" s="73" t="s">
        <v>80</v>
      </c>
      <c r="BW4" s="24" t="s">
        <v>52</v>
      </c>
      <c r="BX4" s="73" t="s">
        <v>80</v>
      </c>
      <c r="BY4" s="24" t="s">
        <v>52</v>
      </c>
      <c r="BZ4" s="73" t="s">
        <v>80</v>
      </c>
      <c r="CA4" s="24" t="s">
        <v>52</v>
      </c>
      <c r="CB4" s="73" t="s">
        <v>80</v>
      </c>
      <c r="CC4" s="24" t="s">
        <v>52</v>
      </c>
      <c r="CD4" s="73" t="s">
        <v>80</v>
      </c>
      <c r="CE4" s="24" t="s">
        <v>52</v>
      </c>
      <c r="CF4" s="73" t="s">
        <v>80</v>
      </c>
      <c r="CG4" s="24" t="s">
        <v>52</v>
      </c>
      <c r="CH4" s="73" t="s">
        <v>80</v>
      </c>
      <c r="CI4" s="24" t="s">
        <v>52</v>
      </c>
      <c r="CJ4" s="73" t="s">
        <v>80</v>
      </c>
      <c r="CK4" s="24" t="s">
        <v>52</v>
      </c>
      <c r="CL4" s="73" t="s">
        <v>80</v>
      </c>
      <c r="CM4" s="24" t="s">
        <v>52</v>
      </c>
      <c r="CN4" s="73" t="s">
        <v>80</v>
      </c>
      <c r="CO4" s="24" t="s">
        <v>52</v>
      </c>
      <c r="CP4" s="73" t="s">
        <v>80</v>
      </c>
      <c r="CQ4" s="24" t="s">
        <v>52</v>
      </c>
      <c r="CR4" s="73" t="s">
        <v>80</v>
      </c>
      <c r="CS4" s="24" t="s">
        <v>52</v>
      </c>
      <c r="CT4" s="73" t="s">
        <v>80</v>
      </c>
      <c r="CU4" s="24" t="s">
        <v>52</v>
      </c>
      <c r="CV4" s="73" t="s">
        <v>80</v>
      </c>
      <c r="CW4" s="24" t="s">
        <v>52</v>
      </c>
      <c r="CX4" s="73" t="s">
        <v>80</v>
      </c>
      <c r="CY4" s="24" t="s">
        <v>52</v>
      </c>
      <c r="CZ4" s="73" t="s">
        <v>80</v>
      </c>
      <c r="DA4" s="24" t="s">
        <v>52</v>
      </c>
      <c r="DB4" s="73" t="s">
        <v>80</v>
      </c>
      <c r="DC4" s="24" t="s">
        <v>52</v>
      </c>
      <c r="DD4" s="73" t="s">
        <v>80</v>
      </c>
      <c r="DE4" s="24" t="s">
        <v>52</v>
      </c>
      <c r="DF4" s="73" t="s">
        <v>80</v>
      </c>
      <c r="DG4" s="24" t="s">
        <v>52</v>
      </c>
      <c r="DH4" s="73" t="s">
        <v>80</v>
      </c>
      <c r="DI4" s="24" t="s">
        <v>52</v>
      </c>
      <c r="DJ4" s="73" t="s">
        <v>80</v>
      </c>
      <c r="DK4" s="24" t="s">
        <v>52</v>
      </c>
      <c r="DL4" s="73" t="s">
        <v>80</v>
      </c>
      <c r="DM4" s="24" t="s">
        <v>52</v>
      </c>
      <c r="DN4" s="73" t="s">
        <v>80</v>
      </c>
      <c r="DO4" s="24" t="s">
        <v>52</v>
      </c>
      <c r="DP4" s="73" t="s">
        <v>81</v>
      </c>
    </row>
    <row r="5" spans="1:120" s="5" customFormat="1" ht="14.25" x14ac:dyDescent="0.2">
      <c r="A5" s="13" t="s">
        <v>73</v>
      </c>
      <c r="B5" s="19">
        <v>321418821</v>
      </c>
      <c r="C5" s="54">
        <f>+B5-DO5</f>
        <v>275142512</v>
      </c>
      <c r="D5" s="60">
        <f>+C5/B5</f>
        <v>0.85602489345202348</v>
      </c>
      <c r="E5" s="60">
        <f>+(B5-C5)/B5</f>
        <v>0.14397510654797654</v>
      </c>
      <c r="F5" s="19">
        <v>4816561</v>
      </c>
      <c r="G5" s="72">
        <f>+F5/F$5</f>
        <v>1</v>
      </c>
      <c r="H5" s="20">
        <v>615213</v>
      </c>
      <c r="I5" s="72">
        <f>+H5/H$5</f>
        <v>1</v>
      </c>
      <c r="J5" s="17">
        <v>3710823</v>
      </c>
      <c r="K5" s="72">
        <f>+J5/J$5</f>
        <v>1</v>
      </c>
      <c r="L5" s="17">
        <v>2858135</v>
      </c>
      <c r="M5" s="72">
        <f>+L5/L$5</f>
        <v>1</v>
      </c>
      <c r="N5" s="17">
        <v>28570502</v>
      </c>
      <c r="O5" s="72">
        <f>+N5/N$5</f>
        <v>1</v>
      </c>
      <c r="P5" s="17">
        <v>3609529</v>
      </c>
      <c r="Q5" s="72">
        <f>+P5/P$5</f>
        <v>1</v>
      </c>
      <c r="R5" s="17">
        <v>3223585</v>
      </c>
      <c r="S5" s="72">
        <f>+R5/R$5</f>
        <v>1</v>
      </c>
      <c r="T5" s="17">
        <v>740044</v>
      </c>
      <c r="U5" s="72">
        <f>+T5/T$5</f>
        <v>1</v>
      </c>
      <c r="V5" s="17">
        <v>1394557</v>
      </c>
      <c r="W5" s="72">
        <f>+V5/V$5</f>
        <v>1</v>
      </c>
      <c r="X5" s="17">
        <v>9853736</v>
      </c>
      <c r="Y5" s="72">
        <f>+X5/X$5</f>
        <v>1</v>
      </c>
      <c r="Z5" s="17">
        <v>7522466</v>
      </c>
      <c r="AA5" s="72">
        <f>+Z5/Z$5</f>
        <v>1</v>
      </c>
      <c r="AB5" s="17">
        <v>1268431</v>
      </c>
      <c r="AC5" s="72">
        <f>+AB5/AB$5</f>
        <v>1</v>
      </c>
      <c r="AD5" s="17">
        <v>1319773</v>
      </c>
      <c r="AE5" s="72">
        <f>+AD5/AD$5</f>
        <v>1</v>
      </c>
      <c r="AF5" s="17">
        <v>13401459</v>
      </c>
      <c r="AG5" s="72">
        <f>+AF5/AF$5</f>
        <v>1</v>
      </c>
      <c r="AH5" s="17">
        <v>6557224</v>
      </c>
      <c r="AI5" s="72">
        <f>+AH5/AH$5</f>
        <v>1</v>
      </c>
      <c r="AJ5" s="17">
        <v>3627442</v>
      </c>
      <c r="AK5" s="72">
        <f>+AJ5/AJ$5</f>
        <v>1</v>
      </c>
      <c r="AL5" s="17">
        <v>2955571</v>
      </c>
      <c r="AM5" s="72">
        <f>+AL5/AL$5</f>
        <v>1</v>
      </c>
      <c r="AN5" s="17">
        <v>4464512</v>
      </c>
      <c r="AO5" s="72">
        <f>+AN5/AN$5</f>
        <v>1</v>
      </c>
      <c r="AP5" s="17">
        <v>5208223</v>
      </c>
      <c r="AQ5" s="72">
        <f>+AP5/AP$5</f>
        <v>1</v>
      </c>
      <c r="AR5" s="17">
        <v>1348615</v>
      </c>
      <c r="AS5" s="72">
        <f>+AR5/AR$5</f>
        <v>1</v>
      </c>
      <c r="AT5" s="17">
        <v>4338833</v>
      </c>
      <c r="AU5" s="72">
        <f>+AT5/AT$5</f>
        <v>1</v>
      </c>
      <c r="AV5" s="17">
        <v>6522252</v>
      </c>
      <c r="AW5" s="72">
        <f>+AV5/AV$5</f>
        <v>1</v>
      </c>
      <c r="AX5" s="17">
        <v>10683220</v>
      </c>
      <c r="AY5" s="72">
        <f>+AX5/AX$5</f>
        <v>1</v>
      </c>
      <c r="AZ5" s="17">
        <v>5182784</v>
      </c>
      <c r="BA5" s="72">
        <f>+AZ5/AZ$5</f>
        <v>1</v>
      </c>
      <c r="BB5" s="17">
        <v>3400343</v>
      </c>
      <c r="BC5" s="72">
        <f>+BB5/BB$5</f>
        <v>1</v>
      </c>
      <c r="BD5" s="17">
        <v>5923110</v>
      </c>
      <c r="BE5" s="17">
        <v>971740</v>
      </c>
      <c r="BF5" s="72">
        <f>+BE5/BE$5</f>
        <v>1</v>
      </c>
      <c r="BG5" s="17">
        <v>2079091</v>
      </c>
      <c r="BH5" s="72">
        <f>+BG5/BG$5</f>
        <v>1</v>
      </c>
      <c r="BI5" s="17">
        <v>1143000</v>
      </c>
      <c r="BJ5" s="72">
        <f>+BI5/BI$5</f>
        <v>1</v>
      </c>
      <c r="BK5" s="17">
        <v>954920</v>
      </c>
      <c r="BL5" s="72">
        <f>+BK5/BK$5</f>
        <v>1</v>
      </c>
      <c r="BM5" s="17">
        <v>7716923</v>
      </c>
      <c r="BN5" s="72">
        <f>+BM5/BM$5</f>
        <v>1</v>
      </c>
      <c r="BO5" s="17">
        <v>1802315</v>
      </c>
      <c r="BP5" s="72">
        <f>+BO5/BO$5</f>
        <v>1</v>
      </c>
      <c r="BQ5" s="17">
        <v>20348464</v>
      </c>
      <c r="BR5" s="72">
        <f>+BQ5/BQ$5</f>
        <v>1</v>
      </c>
      <c r="BS5" s="17">
        <v>7566714</v>
      </c>
      <c r="BT5" s="72">
        <f>+BS5/BS$5</f>
        <v>1</v>
      </c>
      <c r="BU5" s="17">
        <v>981675</v>
      </c>
      <c r="BV5" s="72">
        <f>+BU5/BU$5</f>
        <v>1</v>
      </c>
      <c r="BW5" s="17">
        <v>12476351</v>
      </c>
      <c r="BX5" s="72">
        <f>+BW5/BW$5</f>
        <v>1</v>
      </c>
      <c r="BY5" s="17">
        <v>3586955</v>
      </c>
      <c r="BZ5" s="72">
        <f>+BY5/BY$5</f>
        <v>1</v>
      </c>
      <c r="CA5" s="17">
        <v>2786760</v>
      </c>
      <c r="CB5" s="72">
        <f>+CA5/CA$5</f>
        <v>1</v>
      </c>
      <c r="CC5" s="17">
        <v>13484640</v>
      </c>
      <c r="CD5" s="72">
        <f>+CC5/CC$5</f>
        <v>1</v>
      </c>
      <c r="CE5" s="17">
        <v>1065300</v>
      </c>
      <c r="CF5" s="72">
        <f>+CE5/CE$5</f>
        <v>1</v>
      </c>
      <c r="CG5" s="17">
        <v>3916720</v>
      </c>
      <c r="CH5" s="72">
        <f>+CG5/CG$5</f>
        <v>1</v>
      </c>
      <c r="CI5" s="17">
        <v>1038647</v>
      </c>
      <c r="CJ5" s="72">
        <f>+CI5/CI$5</f>
        <v>1</v>
      </c>
      <c r="CK5" s="17">
        <v>5576007</v>
      </c>
      <c r="CL5" s="72">
        <f>+CK5/CK$5</f>
        <v>1</v>
      </c>
      <c r="CM5" s="17">
        <v>19991338</v>
      </c>
      <c r="CN5" s="72">
        <f>+CM5/CM$5</f>
        <v>1</v>
      </c>
      <c r="CO5" s="17">
        <v>2579187</v>
      </c>
      <c r="CP5" s="72">
        <f>+CO5/CO$5</f>
        <v>1</v>
      </c>
      <c r="CQ5" s="17">
        <v>546318</v>
      </c>
      <c r="CR5" s="72">
        <f>+CQ5/CQ$5</f>
        <v>1</v>
      </c>
      <c r="CS5" s="17">
        <v>6213326</v>
      </c>
      <c r="CT5" s="72">
        <f>+CS5/CS$5</f>
        <v>1</v>
      </c>
      <c r="CU5" s="17">
        <v>4796896</v>
      </c>
      <c r="CV5" s="72">
        <f>+CU5/CU$5</f>
        <v>1</v>
      </c>
      <c r="CW5" s="17">
        <v>2320937</v>
      </c>
      <c r="CX5" s="72">
        <f>+CW5/CW$5</f>
        <v>1</v>
      </c>
      <c r="CY5" s="17">
        <v>5632188</v>
      </c>
      <c r="CZ5" s="72">
        <f>+CY5/CY$5</f>
        <v>1</v>
      </c>
      <c r="DA5" s="17">
        <v>546589</v>
      </c>
      <c r="DB5" s="72">
        <f>+DA5/DA$5</f>
        <v>1</v>
      </c>
      <c r="DC5" s="17">
        <v>1695637</v>
      </c>
      <c r="DD5" s="72">
        <f>+DC5/DC$5</f>
        <v>1</v>
      </c>
      <c r="DE5" s="17">
        <v>30844</v>
      </c>
      <c r="DF5" s="72">
        <f>+DE5/DE$5</f>
        <v>1</v>
      </c>
      <c r="DG5" s="17">
        <v>94548</v>
      </c>
      <c r="DH5" s="72">
        <f>+DG5/DG$5</f>
        <v>1</v>
      </c>
      <c r="DI5" s="17">
        <v>14620</v>
      </c>
      <c r="DJ5" s="72">
        <f>+DI5/DI$5</f>
        <v>1</v>
      </c>
      <c r="DK5" s="17">
        <v>66016</v>
      </c>
      <c r="DL5" s="72">
        <f>+DK5/DK$5</f>
        <v>1</v>
      </c>
      <c r="DM5" s="17">
        <v>903</v>
      </c>
      <c r="DN5" s="72">
        <f>+DM5/DM$5</f>
        <v>1</v>
      </c>
      <c r="DO5" s="17">
        <v>46276309</v>
      </c>
      <c r="DP5" s="72">
        <f>+DO5/DO$5</f>
        <v>1</v>
      </c>
    </row>
    <row r="6" spans="1:120" x14ac:dyDescent="0.2">
      <c r="A6" s="6" t="s">
        <v>44</v>
      </c>
      <c r="B6" s="17">
        <v>27469114</v>
      </c>
      <c r="C6" s="54">
        <f>+CM6</f>
        <v>16385439</v>
      </c>
      <c r="D6" s="60">
        <f>+C6/B6</f>
        <v>0.59650409547246408</v>
      </c>
      <c r="E6" s="60">
        <f>+(B6-C6)/B6</f>
        <v>0.40349590452753592</v>
      </c>
      <c r="F6" s="17">
        <v>100617</v>
      </c>
      <c r="G6" s="72">
        <f>+F6/F$5</f>
        <v>2.0889800835077143E-2</v>
      </c>
      <c r="H6" s="17">
        <v>22556</v>
      </c>
      <c r="I6" s="72">
        <f>+H6/H$5</f>
        <v>3.6663724596196767E-2</v>
      </c>
      <c r="J6" s="17">
        <v>102080</v>
      </c>
      <c r="K6" s="72">
        <f>+J6/J$5</f>
        <v>2.7508722458602849E-2</v>
      </c>
      <c r="L6" s="17">
        <v>170403</v>
      </c>
      <c r="M6" s="72">
        <f>+L6/L$5</f>
        <v>5.9620346834561695E-2</v>
      </c>
      <c r="N6" s="17">
        <v>735488</v>
      </c>
      <c r="O6" s="72">
        <f>+N6/N$5</f>
        <v>2.5742914842728351E-2</v>
      </c>
      <c r="P6" s="17">
        <v>126029</v>
      </c>
      <c r="Q6" s="72">
        <f>+P6/P$5</f>
        <v>3.4915635807331098E-2</v>
      </c>
      <c r="R6" s="17">
        <v>44487</v>
      </c>
      <c r="S6" s="72">
        <f>+R6/R$5</f>
        <v>1.3800473696210895E-2</v>
      </c>
      <c r="T6" s="17">
        <v>15350</v>
      </c>
      <c r="U6" s="72">
        <f>+T6/T$5</f>
        <v>2.0742009934544434E-2</v>
      </c>
      <c r="V6" s="17">
        <v>26722</v>
      </c>
      <c r="W6" s="72">
        <f>+V6/V$5</f>
        <v>1.9161640578334194E-2</v>
      </c>
      <c r="X6" s="17">
        <v>204884</v>
      </c>
      <c r="Y6" s="72">
        <f>+X6/X$5</f>
        <v>2.0792519710290596E-2</v>
      </c>
      <c r="Z6" s="17">
        <v>134841</v>
      </c>
      <c r="AA6" s="72">
        <f>+Z6/Z$5</f>
        <v>1.7925105942652318E-2</v>
      </c>
      <c r="AB6" s="17">
        <v>33110</v>
      </c>
      <c r="AC6" s="72">
        <f>+AB6/AB$5</f>
        <v>2.6103114793000173E-2</v>
      </c>
      <c r="AD6" s="17">
        <v>27334</v>
      </c>
      <c r="AE6" s="72">
        <f>+AD6/AD$5</f>
        <v>2.0711137445606174E-2</v>
      </c>
      <c r="AF6" s="17">
        <v>340855</v>
      </c>
      <c r="AG6" s="72">
        <f>+AF6/AF$5</f>
        <v>2.543417101078323E-2</v>
      </c>
      <c r="AH6" s="17">
        <v>140888</v>
      </c>
      <c r="AI6" s="72">
        <f>+AH6/AH$5</f>
        <v>2.1485921481407377E-2</v>
      </c>
      <c r="AJ6" s="17">
        <v>95689</v>
      </c>
      <c r="AK6" s="72">
        <f>+AJ6/AJ$5</f>
        <v>2.6379195036061225E-2</v>
      </c>
      <c r="AL6" s="17">
        <v>148071</v>
      </c>
      <c r="AM6" s="72">
        <f>+AL6/AL$5</f>
        <v>5.0098948731057386E-2</v>
      </c>
      <c r="AN6" s="17">
        <v>69531</v>
      </c>
      <c r="AO6" s="72">
        <f>+AN6/AN$5</f>
        <v>1.5574154577252789E-2</v>
      </c>
      <c r="AP6" s="17">
        <v>524245</v>
      </c>
      <c r="AQ6" s="72">
        <f>+AP6/AP$5</f>
        <v>0.10065717232153847</v>
      </c>
      <c r="AR6" s="17">
        <v>51788</v>
      </c>
      <c r="AS6" s="72">
        <f>+AR6/AR$5</f>
        <v>3.8400877937736125E-2</v>
      </c>
      <c r="AT6" s="17">
        <v>65576</v>
      </c>
      <c r="AU6" s="72">
        <f>+AT6/AT$5</f>
        <v>1.511374141387788E-2</v>
      </c>
      <c r="AV6" s="17">
        <v>80758</v>
      </c>
      <c r="AW6" s="72">
        <f>+AV6/AV$5</f>
        <v>1.2381919619174481E-2</v>
      </c>
      <c r="AX6" s="17">
        <v>212543</v>
      </c>
      <c r="AY6" s="72">
        <f>+AX6/AX$5</f>
        <v>1.989503164776163E-2</v>
      </c>
      <c r="AZ6" s="17">
        <v>89665</v>
      </c>
      <c r="BA6" s="72">
        <f>+AZ6/AZ$5</f>
        <v>1.7300547350613107E-2</v>
      </c>
      <c r="BB6" s="17">
        <v>134658</v>
      </c>
      <c r="BC6" s="72">
        <f>+BB6/BB$5</f>
        <v>3.9601299045419827E-2</v>
      </c>
      <c r="BD6" s="17">
        <v>177947</v>
      </c>
      <c r="BE6" s="17">
        <v>18445</v>
      </c>
      <c r="BF6" s="72">
        <f>+BE6/BE$5</f>
        <v>1.898141478173174E-2</v>
      </c>
      <c r="BG6" s="17">
        <v>66505</v>
      </c>
      <c r="BH6" s="72">
        <f>+BG6/BG$5</f>
        <v>3.1987536861060914E-2</v>
      </c>
      <c r="BI6" s="17">
        <v>27039</v>
      </c>
      <c r="BJ6" s="72">
        <f>+BI6/BI$5</f>
        <v>2.3656167979002624E-2</v>
      </c>
      <c r="BK6" s="17">
        <v>11621</v>
      </c>
      <c r="BL6" s="72">
        <f>+BK6/BK$5</f>
        <v>1.216960583085494E-2</v>
      </c>
      <c r="BM6" s="17">
        <v>112844</v>
      </c>
      <c r="BN6" s="72">
        <f>+BM6/BM$5</f>
        <v>1.4622926780531566E-2</v>
      </c>
      <c r="BO6" s="17">
        <v>149385</v>
      </c>
      <c r="BP6" s="72">
        <f>+BO6/BO$5</f>
        <v>8.2885067260717468E-2</v>
      </c>
      <c r="BQ6" s="17">
        <v>301824</v>
      </c>
      <c r="BR6" s="72">
        <f>+BQ6/BQ$5</f>
        <v>1.483276575568554E-2</v>
      </c>
      <c r="BS6" s="17">
        <v>93353</v>
      </c>
      <c r="BT6" s="72">
        <f>+BS6/BS$5</f>
        <v>1.233732370484731E-2</v>
      </c>
      <c r="BU6" s="17">
        <v>21623</v>
      </c>
      <c r="BV6" s="72">
        <f>+BU6/BU$5</f>
        <v>2.202663814398859E-2</v>
      </c>
      <c r="BW6" s="17">
        <v>212086</v>
      </c>
      <c r="BX6" s="72">
        <f>+BW6/BW$5</f>
        <v>1.6999040825318237E-2</v>
      </c>
      <c r="BY6" s="17">
        <v>336457</v>
      </c>
      <c r="BZ6" s="72">
        <f>+BY6/BY$5</f>
        <v>9.3800173127346176E-2</v>
      </c>
      <c r="CA6" s="17">
        <v>40097</v>
      </c>
      <c r="CB6" s="72">
        <f>+CA6/CA$5</f>
        <v>1.4388393690163488E-2</v>
      </c>
      <c r="CC6" s="17">
        <v>158650</v>
      </c>
      <c r="CD6" s="72">
        <f>+CC6/CC$5</f>
        <v>1.1765238078287592E-2</v>
      </c>
      <c r="CE6" s="17">
        <v>15744</v>
      </c>
      <c r="CF6" s="72">
        <f>+CE6/CE$5</f>
        <v>1.4778935511123628E-2</v>
      </c>
      <c r="CG6" s="17">
        <v>47622</v>
      </c>
      <c r="CH6" s="72">
        <f>+CG6/CG$5</f>
        <v>1.2158642946138606E-2</v>
      </c>
      <c r="CI6" s="17">
        <v>20940</v>
      </c>
      <c r="CJ6" s="72">
        <f>+CI6/CI$5</f>
        <v>2.0160843867069369E-2</v>
      </c>
      <c r="CK6" s="17">
        <v>113321</v>
      </c>
      <c r="CL6" s="72">
        <f>+CK6/CK$5</f>
        <v>2.0322965878629636E-2</v>
      </c>
      <c r="CM6" s="20">
        <v>16385439</v>
      </c>
      <c r="CN6" s="72">
        <f>+CM6/CM$5</f>
        <v>0.81962693042356649</v>
      </c>
      <c r="CO6" s="20">
        <v>48191</v>
      </c>
      <c r="CP6" s="72">
        <f>+CO6/CO$5</f>
        <v>1.8684569982711608E-2</v>
      </c>
      <c r="CQ6" s="17">
        <v>7146</v>
      </c>
      <c r="CR6" s="72">
        <f>+CQ6/CQ$5</f>
        <v>1.3080293894764587E-2</v>
      </c>
      <c r="CS6" s="17">
        <v>105631</v>
      </c>
      <c r="CT6" s="72">
        <f>+CS6/CS$5</f>
        <v>1.7000717490117209E-2</v>
      </c>
      <c r="CU6" s="17">
        <v>89247</v>
      </c>
      <c r="CV6" s="72">
        <f>+CU6/CU$5</f>
        <v>1.8605156334429596E-2</v>
      </c>
      <c r="CW6" s="17">
        <v>34207</v>
      </c>
      <c r="CX6" s="72">
        <f>+CW6/CW$5</f>
        <v>1.4738443999126214E-2</v>
      </c>
      <c r="CY6" s="17">
        <v>89667</v>
      </c>
      <c r="CZ6" s="72">
        <f>+CY6/CY$5</f>
        <v>1.5920455780240289E-2</v>
      </c>
      <c r="DA6" s="17">
        <v>23870</v>
      </c>
      <c r="DB6" s="72">
        <f>+DA6/DA$5</f>
        <v>4.3670838600849998E-2</v>
      </c>
      <c r="DC6" s="17">
        <v>70281</v>
      </c>
      <c r="DD6" s="72">
        <f>+DC6/DC$5</f>
        <v>4.1448140138484829E-2</v>
      </c>
      <c r="DE6" s="17">
        <v>1183</v>
      </c>
      <c r="DF6" s="72">
        <f>+DE6/DE$5</f>
        <v>3.8354299053300477E-2</v>
      </c>
      <c r="DG6" s="17">
        <v>6528</v>
      </c>
      <c r="DH6" s="72">
        <f>+DG6/DG$5</f>
        <v>6.9044294961289499E-2</v>
      </c>
      <c r="DI6" s="17">
        <v>726</v>
      </c>
      <c r="DJ6" s="72">
        <f>+DI6/DI$5</f>
        <v>4.9658002735978111E-2</v>
      </c>
      <c r="DK6" s="17">
        <v>8186</v>
      </c>
      <c r="DL6" s="72">
        <f>+DK6/DK$5</f>
        <v>0.12400024236548715</v>
      </c>
      <c r="DM6" s="17">
        <v>0</v>
      </c>
      <c r="DN6" s="72">
        <f>+DM6/DM$5</f>
        <v>0</v>
      </c>
      <c r="DO6" s="17">
        <v>4975141</v>
      </c>
      <c r="DP6" s="72">
        <f>+DO6/DO$5</f>
        <v>0.10750946018620457</v>
      </c>
    </row>
    <row r="7" spans="1:120" x14ac:dyDescent="0.2">
      <c r="A7" s="6" t="s">
        <v>4</v>
      </c>
      <c r="B7" s="16">
        <v>39144818</v>
      </c>
      <c r="C7" s="54">
        <f>+N7</f>
        <v>21454567</v>
      </c>
      <c r="D7" s="60">
        <f>+C7/B7</f>
        <v>0.54808191980864496</v>
      </c>
      <c r="E7" s="60">
        <f>+(B7-C7)/B7</f>
        <v>0.4519180801913551</v>
      </c>
      <c r="F7" s="17">
        <v>61840</v>
      </c>
      <c r="G7" s="72">
        <f>+F7/F$5</f>
        <v>1.2839035984388032E-2</v>
      </c>
      <c r="H7" s="20">
        <v>30268</v>
      </c>
      <c r="I7" s="72">
        <f>+H7/H$5</f>
        <v>4.919922043259814E-2</v>
      </c>
      <c r="J7" s="17">
        <v>198763</v>
      </c>
      <c r="K7" s="72">
        <f>+J7/J$5</f>
        <v>5.3563050568566598E-2</v>
      </c>
      <c r="L7" s="17">
        <v>98995</v>
      </c>
      <c r="M7" s="72">
        <f>+L7/L$5</f>
        <v>3.4636222571711971E-2</v>
      </c>
      <c r="N7" s="20">
        <v>21454567</v>
      </c>
      <c r="O7" s="72">
        <f>+N7/N$5</f>
        <v>0.75093419779603454</v>
      </c>
      <c r="P7" s="20">
        <v>168702</v>
      </c>
      <c r="Q7" s="72">
        <f>+P7/P$5</f>
        <v>4.6737953899248348E-2</v>
      </c>
      <c r="R7" s="17">
        <v>87900</v>
      </c>
      <c r="S7" s="72">
        <f>+R7/R$5</f>
        <v>2.726777795528891E-2</v>
      </c>
      <c r="T7" s="17">
        <v>11988</v>
      </c>
      <c r="U7" s="72">
        <f>+T7/T$5</f>
        <v>1.6199036814027273E-2</v>
      </c>
      <c r="V7" s="17">
        <v>50053</v>
      </c>
      <c r="W7" s="72">
        <f>+V7/V$5</f>
        <v>3.5891684599482131E-2</v>
      </c>
      <c r="X7" s="17">
        <v>145768</v>
      </c>
      <c r="Y7" s="72">
        <f>+X7/X$5</f>
        <v>1.4793170833884732E-2</v>
      </c>
      <c r="Z7" s="17">
        <v>80461</v>
      </c>
      <c r="AA7" s="72">
        <f>+Z7/Z$5</f>
        <v>1.0696093541665725E-2</v>
      </c>
      <c r="AB7" s="17">
        <v>129456</v>
      </c>
      <c r="AC7" s="72">
        <f>+AB7/AB$5</f>
        <v>0.1020599465008345</v>
      </c>
      <c r="AD7" s="17">
        <v>51392</v>
      </c>
      <c r="AE7" s="72">
        <f>+AD7/AD$5</f>
        <v>3.8940029838464646E-2</v>
      </c>
      <c r="AF7" s="17">
        <v>446542</v>
      </c>
      <c r="AG7" s="72">
        <f>+AF7/AF$5</f>
        <v>3.332040190549402E-2</v>
      </c>
      <c r="AH7" s="17">
        <v>138008</v>
      </c>
      <c r="AI7" s="72">
        <f>+AH7/AH$5</f>
        <v>2.1046711230240114E-2</v>
      </c>
      <c r="AJ7" s="17">
        <v>109070</v>
      </c>
      <c r="AK7" s="72">
        <f>+AJ7/AJ$5</f>
        <v>3.0068020384612627E-2</v>
      </c>
      <c r="AL7" s="17">
        <v>94673</v>
      </c>
      <c r="AM7" s="72">
        <f>+AL7/AL$5</f>
        <v>3.20320506595849E-2</v>
      </c>
      <c r="AN7" s="17">
        <v>49411</v>
      </c>
      <c r="AO7" s="72">
        <f>+AN7/AN$5</f>
        <v>1.1067503010407409E-2</v>
      </c>
      <c r="AP7" s="17">
        <v>137116</v>
      </c>
      <c r="AQ7" s="72">
        <f>+AP7/AP$5</f>
        <v>2.6326829707560524E-2</v>
      </c>
      <c r="AR7" s="17">
        <v>41896</v>
      </c>
      <c r="AS7" s="72">
        <f>+AR7/AR$5</f>
        <v>3.1065945432907093E-2</v>
      </c>
      <c r="AT7" s="17">
        <v>81357</v>
      </c>
      <c r="AU7" s="72">
        <f>+AT7/AT$5</f>
        <v>1.875089453777087E-2</v>
      </c>
      <c r="AV7" s="17">
        <v>192738</v>
      </c>
      <c r="AW7" s="72">
        <f>+AV7/AV$5</f>
        <v>2.9550836122247348E-2</v>
      </c>
      <c r="AX7" s="17">
        <v>277961</v>
      </c>
      <c r="AY7" s="72">
        <f>+AX7/AX$5</f>
        <v>2.6018466342544663E-2</v>
      </c>
      <c r="AZ7" s="17">
        <v>145323</v>
      </c>
      <c r="BA7" s="72">
        <f>+AZ7/AZ$5</f>
        <v>2.8039563292624196E-2</v>
      </c>
      <c r="BB7" s="17">
        <v>66227</v>
      </c>
      <c r="BC7" s="72">
        <f>+BB7/BB$5</f>
        <v>1.9476564570103664E-2</v>
      </c>
      <c r="BD7" s="17">
        <v>155618</v>
      </c>
      <c r="BE7" s="17">
        <v>41674</v>
      </c>
      <c r="BF7" s="72">
        <f>+BE7/BE$5</f>
        <v>4.2885957149031637E-2</v>
      </c>
      <c r="BG7" s="17">
        <v>76324</v>
      </c>
      <c r="BH7" s="72">
        <f>+BG7/BG$5</f>
        <v>3.6710273864876526E-2</v>
      </c>
      <c r="BI7" s="17">
        <v>92264</v>
      </c>
      <c r="BJ7" s="72">
        <f>+BI7/BI$5</f>
        <v>8.0720909886264222E-2</v>
      </c>
      <c r="BK7" s="17">
        <v>22368</v>
      </c>
      <c r="BL7" s="72">
        <f>+BK7/BK$5</f>
        <v>2.3423951744648765E-2</v>
      </c>
      <c r="BM7" s="17">
        <v>205688</v>
      </c>
      <c r="BN7" s="72">
        <f>+BM7/BM$5</f>
        <v>2.6654146996153778E-2</v>
      </c>
      <c r="BO7" s="17">
        <v>81628</v>
      </c>
      <c r="BP7" s="72">
        <f>+BO7/BO$5</f>
        <v>4.5290640093435384E-2</v>
      </c>
      <c r="BQ7" s="17">
        <v>611146</v>
      </c>
      <c r="BR7" s="72">
        <f>+BQ7/BQ$5</f>
        <v>3.0034011412360166E-2</v>
      </c>
      <c r="BS7" s="17">
        <v>77006</v>
      </c>
      <c r="BT7" s="72">
        <f>+BS7/BS$5</f>
        <v>1.0176940743366275E-2</v>
      </c>
      <c r="BU7" s="17">
        <v>39630</v>
      </c>
      <c r="BV7" s="72">
        <f>+BU7/BU$5</f>
        <v>4.0369776147910458E-2</v>
      </c>
      <c r="BW7" s="17">
        <v>288340</v>
      </c>
      <c r="BX7" s="72">
        <f>+BW7/BW$5</f>
        <v>2.3110924019370729E-2</v>
      </c>
      <c r="BY7" s="17">
        <v>135083</v>
      </c>
      <c r="BZ7" s="72">
        <f>+BY7/BY$5</f>
        <v>3.7659519007068668E-2</v>
      </c>
      <c r="CA7" s="17">
        <v>165389</v>
      </c>
      <c r="CB7" s="72">
        <f>+CA7/CA$5</f>
        <v>5.9348131880750409E-2</v>
      </c>
      <c r="CC7" s="17">
        <v>273952</v>
      </c>
      <c r="CD7" s="72">
        <f>+CC7/CC$5</f>
        <v>2.0315855669858447E-2</v>
      </c>
      <c r="CE7" s="17">
        <v>27310</v>
      </c>
      <c r="CF7" s="72">
        <f>+CE7/CE$5</f>
        <v>2.5635971087956445E-2</v>
      </c>
      <c r="CG7" s="17">
        <v>36025</v>
      </c>
      <c r="CH7" s="72">
        <f>+CG7/CG$5</f>
        <v>9.1977470945076491E-3</v>
      </c>
      <c r="CI7" s="17">
        <v>38422</v>
      </c>
      <c r="CJ7" s="72">
        <f>+CI7/CI$5</f>
        <v>3.6992356402126995E-2</v>
      </c>
      <c r="CK7" s="17">
        <v>70250</v>
      </c>
      <c r="CL7" s="72">
        <f>+CK7/CK$5</f>
        <v>1.2598621199722311E-2</v>
      </c>
      <c r="CM7" s="17">
        <v>502529</v>
      </c>
      <c r="CN7" s="72">
        <f>+CM7/CM$5</f>
        <v>2.5137336980646317E-2</v>
      </c>
      <c r="CO7" s="17">
        <v>99145</v>
      </c>
      <c r="CP7" s="72">
        <f>+CO7/CO$5</f>
        <v>3.8440407771906417E-2</v>
      </c>
      <c r="CQ7" s="17">
        <v>11435</v>
      </c>
      <c r="CR7" s="72">
        <f>+CQ7/CQ$5</f>
        <v>2.0931032841678288E-2</v>
      </c>
      <c r="CS7" s="17">
        <v>112924</v>
      </c>
      <c r="CT7" s="72">
        <f>+CS7/CS$5</f>
        <v>1.8174484969885694E-2</v>
      </c>
      <c r="CU7" s="17">
        <v>236231</v>
      </c>
      <c r="CV7" s="72">
        <f>+CU7/CU$5</f>
        <v>4.9246637825794012E-2</v>
      </c>
      <c r="CW7" s="17">
        <v>27958</v>
      </c>
      <c r="CX7" s="72">
        <f>+CW7/CW$5</f>
        <v>1.2045996940028962E-2</v>
      </c>
      <c r="CY7" s="17">
        <v>131829</v>
      </c>
      <c r="CZ7" s="72">
        <f>+CY7/CY$5</f>
        <v>2.3406356463953264E-2</v>
      </c>
      <c r="DA7" s="17">
        <v>25366</v>
      </c>
      <c r="DB7" s="72">
        <f>+DA7/DA$5</f>
        <v>4.6407812817308804E-2</v>
      </c>
      <c r="DC7" s="17">
        <v>37607</v>
      </c>
      <c r="DD7" s="72">
        <f>+DC7/DC$5</f>
        <v>2.2178685650289538E-2</v>
      </c>
      <c r="DE7" s="17">
        <v>10297</v>
      </c>
      <c r="DF7" s="72">
        <f>+DE7/DE$5</f>
        <v>0.33384126572428996</v>
      </c>
      <c r="DG7" s="17">
        <v>25202</v>
      </c>
      <c r="DH7" s="72">
        <f>+DG7/DG$5</f>
        <v>0.2665524389727969</v>
      </c>
      <c r="DI7" s="17">
        <v>2782</v>
      </c>
      <c r="DJ7" s="72">
        <f>+DI7/DI$5</f>
        <v>0.19028727770177839</v>
      </c>
      <c r="DK7" s="17">
        <v>3801</v>
      </c>
      <c r="DL7" s="72">
        <f>+DK7/DK$5</f>
        <v>5.7576951042171594E-2</v>
      </c>
      <c r="DM7" s="17">
        <v>124</v>
      </c>
      <c r="DN7" s="72">
        <f>+DM7/DM$5</f>
        <v>0.13732004429678848</v>
      </c>
      <c r="DO7" s="17">
        <v>11128996</v>
      </c>
      <c r="DP7" s="72">
        <f>+DO7/DO$5</f>
        <v>0.24049013934970484</v>
      </c>
    </row>
    <row r="8" spans="1:120" x14ac:dyDescent="0.2">
      <c r="A8" s="6" t="s">
        <v>36</v>
      </c>
      <c r="B8" s="17">
        <v>3911338</v>
      </c>
      <c r="C8" s="54">
        <f>+BY8</f>
        <v>2371687</v>
      </c>
      <c r="D8" s="60">
        <f>+C8/B8</f>
        <v>0.60636206842773499</v>
      </c>
      <c r="E8" s="60">
        <f>+(B8-C8)/B8</f>
        <v>0.39363793157226507</v>
      </c>
      <c r="F8" s="17">
        <v>13140</v>
      </c>
      <c r="G8" s="72">
        <f>+F8/F$5</f>
        <v>2.7280875296710663E-3</v>
      </c>
      <c r="H8" s="17">
        <v>3779</v>
      </c>
      <c r="I8" s="72">
        <f>+H8/H$5</f>
        <v>6.1425880142324694E-3</v>
      </c>
      <c r="J8" s="17">
        <v>20202</v>
      </c>
      <c r="K8" s="72">
        <f>+J8/J$5</f>
        <v>5.4440753439331385E-3</v>
      </c>
      <c r="L8" s="17">
        <v>109650</v>
      </c>
      <c r="M8" s="72">
        <f>+L8/L$5</f>
        <v>3.8364178039175897E-2</v>
      </c>
      <c r="N8" s="17">
        <v>158432</v>
      </c>
      <c r="O8" s="72">
        <f>+N8/N$5</f>
        <v>5.5452998340736193E-3</v>
      </c>
      <c r="P8" s="17">
        <v>31225</v>
      </c>
      <c r="Q8" s="72">
        <f>+P8/P$5</f>
        <v>8.6507131539876811E-3</v>
      </c>
      <c r="R8" s="17">
        <v>4648</v>
      </c>
      <c r="S8" s="72">
        <f>+R8/R$5</f>
        <v>1.441872945804128E-3</v>
      </c>
      <c r="T8" s="17">
        <v>1268</v>
      </c>
      <c r="U8" s="72">
        <f>+T8/T$5</f>
        <v>1.7134116349838658E-3</v>
      </c>
      <c r="V8" s="17">
        <v>1516</v>
      </c>
      <c r="W8" s="72">
        <f>+V8/V$5</f>
        <v>1.087083568473716E-3</v>
      </c>
      <c r="X8" s="17">
        <v>22677</v>
      </c>
      <c r="Y8" s="72">
        <f>+X8/X$5</f>
        <v>2.3013606209868012E-3</v>
      </c>
      <c r="Z8" s="17">
        <v>19866</v>
      </c>
      <c r="AA8" s="72">
        <f>+Z8/Z$5</f>
        <v>2.6408893041191543E-3</v>
      </c>
      <c r="AB8" s="17">
        <v>3551</v>
      </c>
      <c r="AC8" s="72">
        <f>+AB8/AB$5</f>
        <v>2.7995216137101661E-3</v>
      </c>
      <c r="AD8" s="17">
        <v>3911</v>
      </c>
      <c r="AE8" s="72">
        <f>+AD8/AD$5</f>
        <v>2.9633884008840915E-3</v>
      </c>
      <c r="AF8" s="17">
        <v>43362</v>
      </c>
      <c r="AG8" s="72">
        <f>+AF8/AF$5</f>
        <v>3.2356178532501573E-3</v>
      </c>
      <c r="AH8" s="17">
        <v>20055</v>
      </c>
      <c r="AI8" s="72">
        <f>+AH8/AH$5</f>
        <v>3.0584588844303627E-3</v>
      </c>
      <c r="AJ8" s="17">
        <v>17983</v>
      </c>
      <c r="AK8" s="72">
        <f>+AJ8/AJ$5</f>
        <v>4.9574879488080027E-3</v>
      </c>
      <c r="AL8" s="17">
        <v>104841</v>
      </c>
      <c r="AM8" s="72">
        <f>+AL8/AL$5</f>
        <v>3.5472333434047092E-2</v>
      </c>
      <c r="AN8" s="17">
        <v>10367</v>
      </c>
      <c r="AO8" s="72">
        <f>+AN8/AN$5</f>
        <v>2.3220902978869809E-3</v>
      </c>
      <c r="AP8" s="17">
        <v>29258</v>
      </c>
      <c r="AQ8" s="72">
        <f>+AP8/AP$5</f>
        <v>5.6176550044036129E-3</v>
      </c>
      <c r="AR8" s="17">
        <v>4391</v>
      </c>
      <c r="AS8" s="72">
        <f>+AR8/AR$5</f>
        <v>3.2559329386073863E-3</v>
      </c>
      <c r="AT8" s="17">
        <v>8602</v>
      </c>
      <c r="AU8" s="72">
        <f>+AT8/AT$5</f>
        <v>1.9825607484777589E-3</v>
      </c>
      <c r="AV8" s="17">
        <v>7925</v>
      </c>
      <c r="AW8" s="72">
        <f>+AV8/AV$5</f>
        <v>1.2150711134743029E-3</v>
      </c>
      <c r="AX8" s="17">
        <v>28956</v>
      </c>
      <c r="AY8" s="72">
        <f>+AX8/AX$5</f>
        <v>2.7104187688730551E-3</v>
      </c>
      <c r="AZ8" s="17">
        <v>13965</v>
      </c>
      <c r="BA8" s="72">
        <f>+AZ8/AZ$5</f>
        <v>2.6944977834306811E-3</v>
      </c>
      <c r="BB8" s="17">
        <v>12008</v>
      </c>
      <c r="BC8" s="72">
        <f>+BB8/BB$5</f>
        <v>3.5314084490888123E-3</v>
      </c>
      <c r="BD8" s="17">
        <v>66191</v>
      </c>
      <c r="BE8" s="17">
        <v>4697</v>
      </c>
      <c r="BF8" s="72">
        <f>+BE8/BE$5</f>
        <v>4.833597464342314E-3</v>
      </c>
      <c r="BG8" s="17">
        <v>15037</v>
      </c>
      <c r="BH8" s="72">
        <f>+BG8/BG$5</f>
        <v>7.2324876592703251E-3</v>
      </c>
      <c r="BI8" s="17">
        <v>5789</v>
      </c>
      <c r="BJ8" s="72">
        <f>+BI8/BI$5</f>
        <v>5.0647419072615925E-3</v>
      </c>
      <c r="BK8" s="17">
        <v>2158</v>
      </c>
      <c r="BL8" s="72">
        <f>+BK8/BK$5</f>
        <v>2.2598751727893438E-3</v>
      </c>
      <c r="BM8" s="17">
        <v>8156</v>
      </c>
      <c r="BN8" s="72">
        <f>+BM8/BM$5</f>
        <v>1.0568979371700352E-3</v>
      </c>
      <c r="BO8" s="17">
        <v>22956</v>
      </c>
      <c r="BP8" s="72">
        <f>+BO8/BO$5</f>
        <v>1.2736952197590322E-2</v>
      </c>
      <c r="BQ8" s="17">
        <v>26754</v>
      </c>
      <c r="BR8" s="72">
        <f>+BQ8/BQ$5</f>
        <v>1.3147921140386812E-3</v>
      </c>
      <c r="BS8" s="17">
        <v>11731</v>
      </c>
      <c r="BT8" s="72">
        <f>+BS8/BS$5</f>
        <v>1.55034272472833E-3</v>
      </c>
      <c r="BU8" s="17">
        <v>5156</v>
      </c>
      <c r="BV8" s="72">
        <f>+BU8/BU$5</f>
        <v>5.252247434232307E-3</v>
      </c>
      <c r="BW8" s="17">
        <v>28066</v>
      </c>
      <c r="BX8" s="72">
        <f>+BW8/BW$5</f>
        <v>2.2495359420394634E-3</v>
      </c>
      <c r="BY8" s="20">
        <v>2371687</v>
      </c>
      <c r="BZ8" s="72">
        <f>+BY8/BY$5</f>
        <v>0.66119786838697447</v>
      </c>
      <c r="CA8" s="20">
        <v>10988</v>
      </c>
      <c r="CB8" s="72">
        <f>+CA8/CA$5</f>
        <v>3.942930141095753E-3</v>
      </c>
      <c r="CC8" s="17">
        <v>23183</v>
      </c>
      <c r="CD8" s="72">
        <f>+CC8/CC$5</f>
        <v>1.7192153442731879E-3</v>
      </c>
      <c r="CE8" s="17">
        <v>1140</v>
      </c>
      <c r="CF8" s="72">
        <f>+CE8/CE$5</f>
        <v>1.0701210926499579E-3</v>
      </c>
      <c r="CG8" s="17">
        <v>6666</v>
      </c>
      <c r="CH8" s="72">
        <f>+CG8/CG$5</f>
        <v>1.7019342715333238E-3</v>
      </c>
      <c r="CI8" s="17">
        <v>5648</v>
      </c>
      <c r="CJ8" s="72">
        <f>+CI8/CI$5</f>
        <v>5.4378436562181375E-3</v>
      </c>
      <c r="CK8" s="17">
        <v>16189</v>
      </c>
      <c r="CL8" s="72">
        <f>+CK8/CK$5</f>
        <v>2.9033320797481063E-3</v>
      </c>
      <c r="CM8" s="17">
        <v>240671</v>
      </c>
      <c r="CN8" s="72">
        <f>+CM8/CM$5</f>
        <v>1.2038763988683499E-2</v>
      </c>
      <c r="CO8" s="17">
        <v>9482</v>
      </c>
      <c r="CP8" s="72">
        <f>+CO8/CO$5</f>
        <v>3.6763522768996585E-3</v>
      </c>
      <c r="CQ8" s="17">
        <v>634</v>
      </c>
      <c r="CR8" s="72">
        <f>+CQ8/CQ$5</f>
        <v>1.1604962677414985E-3</v>
      </c>
      <c r="CS8" s="17">
        <v>16657</v>
      </c>
      <c r="CT8" s="72">
        <f>+CS8/CS$5</f>
        <v>2.6808508035792745E-3</v>
      </c>
      <c r="CU8" s="17">
        <v>18027</v>
      </c>
      <c r="CV8" s="72">
        <f>+CU8/CU$5</f>
        <v>3.7580552090351761E-3</v>
      </c>
      <c r="CW8" s="17">
        <v>5160</v>
      </c>
      <c r="CX8" s="72">
        <f>+CW8/CW$5</f>
        <v>2.2232400103923545E-3</v>
      </c>
      <c r="CY8" s="17">
        <v>11679</v>
      </c>
      <c r="CZ8" s="72">
        <f>+CY8/CY$5</f>
        <v>2.0736168608008112E-3</v>
      </c>
      <c r="DA8" s="17">
        <v>5212</v>
      </c>
      <c r="DB8" s="72">
        <f>+DA8/DA$5</f>
        <v>9.5355010803364129E-3</v>
      </c>
      <c r="DC8" s="17">
        <v>3199</v>
      </c>
      <c r="DD8" s="72">
        <f>+DC8/DC$5</f>
        <v>1.8866066263003225E-3</v>
      </c>
      <c r="DE8" s="17">
        <v>125</v>
      </c>
      <c r="DF8" s="72">
        <f>+DE8/DE$5</f>
        <v>4.0526520555051225E-3</v>
      </c>
      <c r="DG8" s="17">
        <v>630</v>
      </c>
      <c r="DH8" s="72">
        <f>+DG8/DG$5</f>
        <v>6.6632821424038582E-3</v>
      </c>
      <c r="DI8" s="17">
        <v>186</v>
      </c>
      <c r="DJ8" s="72">
        <f>+DI8/DI$5</f>
        <v>1.2722298221614227E-2</v>
      </c>
      <c r="DK8" s="17">
        <v>164</v>
      </c>
      <c r="DL8" s="72">
        <f>+DK8/DK$5</f>
        <v>2.4842462433349493E-3</v>
      </c>
      <c r="DM8" s="17">
        <v>0</v>
      </c>
      <c r="DN8" s="72">
        <f>+DM8/DM$5</f>
        <v>0</v>
      </c>
      <c r="DO8" s="17">
        <v>271742</v>
      </c>
      <c r="DP8" s="72">
        <f>+DO8/DO$5</f>
        <v>5.8721623628193859E-3</v>
      </c>
    </row>
    <row r="9" spans="1:120" x14ac:dyDescent="0.2">
      <c r="A9" s="6" t="s">
        <v>9</v>
      </c>
      <c r="B9" s="16">
        <v>20271272</v>
      </c>
      <c r="C9" s="54">
        <f>+X9</f>
        <v>7286501</v>
      </c>
      <c r="D9" s="60">
        <f>+C9/B9</f>
        <v>0.35944961914575463</v>
      </c>
      <c r="E9" s="60">
        <f>+(B9-C9)/B9</f>
        <v>0.64055038085424532</v>
      </c>
      <c r="F9" s="17">
        <v>205935</v>
      </c>
      <c r="G9" s="72">
        <f>+F9/F$5</f>
        <v>4.2755609240700987E-2</v>
      </c>
      <c r="H9" s="20">
        <v>13740</v>
      </c>
      <c r="I9" s="72">
        <f>+H9/H$5</f>
        <v>2.2333728318484819E-2</v>
      </c>
      <c r="J9" s="17">
        <v>34823</v>
      </c>
      <c r="K9" s="72">
        <f>+J9/J$5</f>
        <v>9.3841716514099435E-3</v>
      </c>
      <c r="L9" s="17">
        <v>40860</v>
      </c>
      <c r="M9" s="72">
        <f>+L9/L$5</f>
        <v>1.4296035701602618E-2</v>
      </c>
      <c r="N9" s="17">
        <v>266134</v>
      </c>
      <c r="O9" s="72">
        <f>+N9/N$5</f>
        <v>9.3149920851933223E-3</v>
      </c>
      <c r="P9" s="17">
        <v>55899</v>
      </c>
      <c r="Q9" s="72">
        <f>+P9/P$5</f>
        <v>1.5486508073491029E-2</v>
      </c>
      <c r="R9" s="17">
        <v>205261</v>
      </c>
      <c r="S9" s="72">
        <f>+R9/R$5</f>
        <v>6.3674759623214533E-2</v>
      </c>
      <c r="T9" s="17">
        <v>31303</v>
      </c>
      <c r="U9" s="72">
        <f>+T9/T$5</f>
        <v>4.2298836285410056E-2</v>
      </c>
      <c r="V9" s="17">
        <v>59901</v>
      </c>
      <c r="W9" s="72">
        <f>+V9/V$5</f>
        <v>4.2953425352997406E-2</v>
      </c>
      <c r="X9" s="20">
        <v>7286501</v>
      </c>
      <c r="Y9" s="72">
        <f>+X9/X$5</f>
        <v>0.73946582291224361</v>
      </c>
      <c r="Z9" s="20">
        <v>364117</v>
      </c>
      <c r="AA9" s="72">
        <f>+Z9/Z$5</f>
        <v>4.8403940941707149E-2</v>
      </c>
      <c r="AB9" s="17">
        <v>25012</v>
      </c>
      <c r="AC9" s="72">
        <f>+AB9/AB$5</f>
        <v>1.9718849507777719E-2</v>
      </c>
      <c r="AD9" s="17">
        <v>8287</v>
      </c>
      <c r="AE9" s="72">
        <f>+AD9/AD$5</f>
        <v>6.2791101196948262E-3</v>
      </c>
      <c r="AF9" s="17">
        <v>444065</v>
      </c>
      <c r="AG9" s="72">
        <f>+AF9/AF$5</f>
        <v>3.3135571283693814E-2</v>
      </c>
      <c r="AH9" s="17">
        <v>239713</v>
      </c>
      <c r="AI9" s="72">
        <f>+AH9/AH$5</f>
        <v>3.6557085742381229E-2</v>
      </c>
      <c r="AJ9" s="17">
        <v>64193</v>
      </c>
      <c r="AK9" s="72">
        <f>+AJ9/AJ$5</f>
        <v>1.7696492459424576E-2</v>
      </c>
      <c r="AL9" s="17">
        <v>45585</v>
      </c>
      <c r="AM9" s="72">
        <f>+AL9/AL$5</f>
        <v>1.5423415644557346E-2</v>
      </c>
      <c r="AN9" s="17">
        <v>133969</v>
      </c>
      <c r="AO9" s="72">
        <f>+AN9/AN$5</f>
        <v>3.0007534978067033E-2</v>
      </c>
      <c r="AP9" s="17">
        <v>86123</v>
      </c>
      <c r="AQ9" s="72">
        <f>+AP9/AP$5</f>
        <v>1.6535966297910053E-2</v>
      </c>
      <c r="AR9" s="17">
        <v>62722</v>
      </c>
      <c r="AS9" s="72">
        <f>+AR9/AR$5</f>
        <v>4.6508454970469702E-2</v>
      </c>
      <c r="AT9" s="17">
        <v>157162</v>
      </c>
      <c r="AU9" s="72">
        <f>+AT9/AT$5</f>
        <v>3.6222182324141074E-2</v>
      </c>
      <c r="AV9" s="17">
        <v>358624</v>
      </c>
      <c r="AW9" s="72">
        <f>+AV9/AV$5</f>
        <v>5.4984689337363842E-2</v>
      </c>
      <c r="AX9" s="17">
        <v>422191</v>
      </c>
      <c r="AY9" s="72">
        <f>+AX9/AX$5</f>
        <v>3.951907758147824E-2</v>
      </c>
      <c r="AZ9" s="17">
        <v>78312</v>
      </c>
      <c r="BA9" s="72">
        <f>+AZ9/AZ$5</f>
        <v>1.5110025808522987E-2</v>
      </c>
      <c r="BB9" s="17">
        <v>70417</v>
      </c>
      <c r="BC9" s="72">
        <f>+BB9/BB$5</f>
        <v>2.0708793201156473E-2</v>
      </c>
      <c r="BD9" s="17">
        <v>107507</v>
      </c>
      <c r="BE9" s="17">
        <v>6898</v>
      </c>
      <c r="BF9" s="72">
        <f>+BE9/BE$5</f>
        <v>7.098606623170807E-3</v>
      </c>
      <c r="BG9" s="17">
        <v>33923</v>
      </c>
      <c r="BH9" s="72">
        <f>+BG9/BG$5</f>
        <v>1.6316265137023823E-2</v>
      </c>
      <c r="BI9" s="17">
        <v>12920</v>
      </c>
      <c r="BJ9" s="72">
        <f>+BI9/BI$5</f>
        <v>1.1303587051618548E-2</v>
      </c>
      <c r="BK9" s="17">
        <v>45867</v>
      </c>
      <c r="BL9" s="72">
        <f>+BK9/BK$5</f>
        <v>4.803229589913291E-2</v>
      </c>
      <c r="BM9" s="17">
        <v>519427</v>
      </c>
      <c r="BN9" s="72">
        <f>+BM9/BM$5</f>
        <v>6.7310118294558602E-2</v>
      </c>
      <c r="BO9" s="17">
        <v>22172</v>
      </c>
      <c r="BP9" s="72">
        <f>+BO9/BO$5</f>
        <v>1.230195609535514E-2</v>
      </c>
      <c r="BQ9" s="17">
        <v>1581742</v>
      </c>
      <c r="BR9" s="72">
        <f>+BQ9/BQ$5</f>
        <v>7.7732746805852279E-2</v>
      </c>
      <c r="BS9" s="17">
        <v>163403</v>
      </c>
      <c r="BT9" s="72">
        <f>+BS9/BS$5</f>
        <v>2.1594975044649502E-2</v>
      </c>
      <c r="BU9" s="17">
        <v>11325</v>
      </c>
      <c r="BV9" s="72">
        <f>+BU9/BU$5</f>
        <v>1.1536404614561846E-2</v>
      </c>
      <c r="BW9" s="17">
        <v>526933</v>
      </c>
      <c r="BX9" s="72">
        <f>+BW9/BW$5</f>
        <v>4.2234544379201898E-2</v>
      </c>
      <c r="BY9" s="17">
        <v>45735</v>
      </c>
      <c r="BZ9" s="72">
        <f>+BY9/BY$5</f>
        <v>1.275036904561111E-2</v>
      </c>
      <c r="CA9" s="17">
        <v>16348</v>
      </c>
      <c r="CB9" s="72">
        <f>+CA9/CA$5</f>
        <v>5.8663106977278274E-3</v>
      </c>
      <c r="CC9" s="17">
        <v>551168</v>
      </c>
      <c r="CD9" s="72">
        <f>+CC9/CC$5</f>
        <v>4.0873764520224495E-2</v>
      </c>
      <c r="CE9" s="17">
        <v>74133</v>
      </c>
      <c r="CF9" s="72">
        <f>+CE9/CE$5</f>
        <v>6.9588848211771331E-2</v>
      </c>
      <c r="CG9" s="17">
        <v>98289</v>
      </c>
      <c r="CH9" s="72">
        <f>+CG9/CG$5</f>
        <v>2.509472211442227E-2</v>
      </c>
      <c r="CI9" s="17">
        <v>12315</v>
      </c>
      <c r="CJ9" s="72">
        <f>+CI9/CI$5</f>
        <v>1.1856771357352401E-2</v>
      </c>
      <c r="CK9" s="17">
        <v>128787</v>
      </c>
      <c r="CL9" s="72">
        <f>+CK9/CK$5</f>
        <v>2.3096635280407646E-2</v>
      </c>
      <c r="CM9" s="17">
        <v>221492</v>
      </c>
      <c r="CN9" s="72">
        <f>+CM9/CM$5</f>
        <v>1.107939848748493E-2</v>
      </c>
      <c r="CO9" s="17">
        <v>16917</v>
      </c>
      <c r="CP9" s="72">
        <f>+CO9/CO$5</f>
        <v>6.5590436056012997E-3</v>
      </c>
      <c r="CQ9" s="17">
        <v>23707</v>
      </c>
      <c r="CR9" s="72">
        <f>+CQ9/CQ$5</f>
        <v>4.3394140409065779E-2</v>
      </c>
      <c r="CS9" s="17">
        <v>193332</v>
      </c>
      <c r="CT9" s="72">
        <f>+CS9/CS$5</f>
        <v>3.1115701960592441E-2</v>
      </c>
      <c r="CU9" s="17">
        <v>44923</v>
      </c>
      <c r="CV9" s="72">
        <f>+CU9/CU$5</f>
        <v>9.3650143759631231E-3</v>
      </c>
      <c r="CW9" s="17">
        <v>100404</v>
      </c>
      <c r="CX9" s="72">
        <f>+CW9/CW$5</f>
        <v>4.3260114341750769E-2</v>
      </c>
      <c r="CY9" s="17">
        <v>125939</v>
      </c>
      <c r="CZ9" s="72">
        <f>+CY9/CY$5</f>
        <v>2.236058171353655E-2</v>
      </c>
      <c r="DA9" s="17">
        <v>10066</v>
      </c>
      <c r="DB9" s="72">
        <f>+DA9/DA$5</f>
        <v>1.8416031058071054E-2</v>
      </c>
      <c r="DC9" s="17">
        <v>475688</v>
      </c>
      <c r="DD9" s="72">
        <f>+DC9/DC$5</f>
        <v>0.28053645915959607</v>
      </c>
      <c r="DE9" s="17">
        <v>264</v>
      </c>
      <c r="DF9" s="72">
        <f>+DE9/DE$5</f>
        <v>8.5592011412268191E-3</v>
      </c>
      <c r="DG9" s="17">
        <v>4667</v>
      </c>
      <c r="DH9" s="72">
        <f>+DG9/DG$5</f>
        <v>4.9361171045394933E-2</v>
      </c>
      <c r="DI9" s="17">
        <v>887</v>
      </c>
      <c r="DJ9" s="72">
        <f>+DI9/DI$5</f>
        <v>6.0670314637482903E-2</v>
      </c>
      <c r="DK9" s="17">
        <v>15175</v>
      </c>
      <c r="DL9" s="72">
        <f>+DK9/DK$5</f>
        <v>0.22986851672321862</v>
      </c>
      <c r="DM9" s="17">
        <v>197</v>
      </c>
      <c r="DN9" s="72">
        <f>+DM9/DM$5</f>
        <v>0.21816168327796234</v>
      </c>
      <c r="DO9" s="17">
        <v>4317873</v>
      </c>
      <c r="DP9" s="72">
        <f>+DO9/DO$5</f>
        <v>9.3306339535419738E-2</v>
      </c>
    </row>
    <row r="10" spans="1:120" x14ac:dyDescent="0.2">
      <c r="A10" s="6" t="s">
        <v>5</v>
      </c>
      <c r="B10" s="16">
        <v>5456574</v>
      </c>
      <c r="C10" s="54">
        <f>+P10</f>
        <v>2329855</v>
      </c>
      <c r="D10" s="60">
        <f>+C10/B10</f>
        <v>0.4269812889919572</v>
      </c>
      <c r="E10" s="60">
        <f>+(B10-C10)/B10</f>
        <v>0.5730187110080428</v>
      </c>
      <c r="F10" s="17">
        <v>16211</v>
      </c>
      <c r="G10" s="72">
        <f>+F10/F$5</f>
        <v>3.3656793716512674E-3</v>
      </c>
      <c r="H10" s="20">
        <v>9983</v>
      </c>
      <c r="I10" s="72">
        <f>+H10/H$5</f>
        <v>1.6226900276814695E-2</v>
      </c>
      <c r="J10" s="17">
        <v>54680</v>
      </c>
      <c r="K10" s="72">
        <f>+J10/J$5</f>
        <v>1.4735275705685775E-2</v>
      </c>
      <c r="L10" s="17">
        <v>17836</v>
      </c>
      <c r="M10" s="72">
        <f>+L10/L$5</f>
        <v>6.2404330096374038E-3</v>
      </c>
      <c r="N10" s="17">
        <v>328627</v>
      </c>
      <c r="O10" s="72">
        <f>+N10/N$5</f>
        <v>1.1502318020173393E-2</v>
      </c>
      <c r="P10" s="20">
        <v>2329855</v>
      </c>
      <c r="Q10" s="72">
        <f>+P10/P$5</f>
        <v>0.64547341218203258</v>
      </c>
      <c r="R10" s="20">
        <v>24984</v>
      </c>
      <c r="S10" s="72">
        <f>+R10/R$5</f>
        <v>7.750377297325803E-3</v>
      </c>
      <c r="T10" s="17">
        <v>4447</v>
      </c>
      <c r="U10" s="72">
        <f>+T10/T$5</f>
        <v>6.0091021614931007E-3</v>
      </c>
      <c r="V10" s="17">
        <v>12649</v>
      </c>
      <c r="W10" s="72">
        <f>+V10/V$5</f>
        <v>9.070263890253321E-3</v>
      </c>
      <c r="X10" s="17">
        <v>56581</v>
      </c>
      <c r="Y10" s="72">
        <f>+X10/X$5</f>
        <v>5.742086047363152E-3</v>
      </c>
      <c r="Z10" s="17">
        <v>30702</v>
      </c>
      <c r="AA10" s="72">
        <f>+Z10/Z$5</f>
        <v>4.081374379093239E-3</v>
      </c>
      <c r="AB10" s="17">
        <v>15167</v>
      </c>
      <c r="AC10" s="72">
        <f>+AB10/AB$5</f>
        <v>1.1957292119161389E-2</v>
      </c>
      <c r="AD10" s="17">
        <v>18945</v>
      </c>
      <c r="AE10" s="72">
        <f>+AD10/AD$5</f>
        <v>1.4354741307785506E-2</v>
      </c>
      <c r="AF10" s="17">
        <v>158602</v>
      </c>
      <c r="AG10" s="72">
        <f>+AF10/AF$5</f>
        <v>1.1834681582057595E-2</v>
      </c>
      <c r="AH10" s="17">
        <v>47005</v>
      </c>
      <c r="AI10" s="72">
        <f>+AH10/AH$5</f>
        <v>7.168429811151792E-3</v>
      </c>
      <c r="AJ10" s="17">
        <v>79133</v>
      </c>
      <c r="AK10" s="72">
        <f>+AJ10/AJ$5</f>
        <v>2.1815097250348869E-2</v>
      </c>
      <c r="AL10" s="17">
        <v>95439</v>
      </c>
      <c r="AM10" s="72">
        <f>+AL10/AL$5</f>
        <v>3.2291222237598081E-2</v>
      </c>
      <c r="AN10" s="17">
        <v>17100</v>
      </c>
      <c r="AO10" s="72">
        <f>+AN10/AN$5</f>
        <v>3.8302058545256457E-3</v>
      </c>
      <c r="AP10" s="17">
        <v>26651</v>
      </c>
      <c r="AQ10" s="72">
        <f>+AP10/AP$5</f>
        <v>5.1171004006548872E-3</v>
      </c>
      <c r="AR10" s="17">
        <v>9705</v>
      </c>
      <c r="AS10" s="72">
        <f>+AR10/AR$5</f>
        <v>7.1962717306273474E-3</v>
      </c>
      <c r="AT10" s="17">
        <v>28358</v>
      </c>
      <c r="AU10" s="72">
        <f>+AT10/AT$5</f>
        <v>6.5358588357745046E-3</v>
      </c>
      <c r="AV10" s="17">
        <v>40371</v>
      </c>
      <c r="AW10" s="72">
        <f>+AV10/AV$5</f>
        <v>6.1897332393780549E-3</v>
      </c>
      <c r="AX10" s="17">
        <v>86902</v>
      </c>
      <c r="AY10" s="72">
        <f>+AX10/AX$5</f>
        <v>8.1344388676822151E-3</v>
      </c>
      <c r="AZ10" s="17">
        <v>65399</v>
      </c>
      <c r="BA10" s="72">
        <f>+AZ10/AZ$5</f>
        <v>1.2618507736382609E-2</v>
      </c>
      <c r="BB10" s="17">
        <v>11420</v>
      </c>
      <c r="BC10" s="72">
        <f>+BB10/BB$5</f>
        <v>3.3584847175711393E-3</v>
      </c>
      <c r="BD10" s="17">
        <v>68537</v>
      </c>
      <c r="BE10" s="17">
        <v>25365</v>
      </c>
      <c r="BF10" s="72">
        <f>+BE10/BE$5</f>
        <v>2.6102661205672298E-2</v>
      </c>
      <c r="BG10" s="17">
        <v>83053</v>
      </c>
      <c r="BH10" s="72">
        <f>+BG10/BG$5</f>
        <v>3.9946784436082884E-2</v>
      </c>
      <c r="BI10" s="17">
        <v>19892</v>
      </c>
      <c r="BJ10" s="72">
        <f>+BI10/BI$5</f>
        <v>1.7403324584426946E-2</v>
      </c>
      <c r="BK10" s="17">
        <v>8988</v>
      </c>
      <c r="BL10" s="72">
        <f>+BK10/BK$5</f>
        <v>9.4123067900975989E-3</v>
      </c>
      <c r="BM10" s="17">
        <v>51112</v>
      </c>
      <c r="BN10" s="72">
        <f>+BM10/BM$5</f>
        <v>6.6233652972823498E-3</v>
      </c>
      <c r="BO10" s="17">
        <v>66919</v>
      </c>
      <c r="BP10" s="72">
        <f>+BO10/BO$5</f>
        <v>3.7129469598821518E-2</v>
      </c>
      <c r="BQ10" s="17">
        <v>122993</v>
      </c>
      <c r="BR10" s="72">
        <f>+BQ10/BQ$5</f>
        <v>6.0443382851894864E-3</v>
      </c>
      <c r="BS10" s="17">
        <v>27622</v>
      </c>
      <c r="BT10" s="72">
        <f>+BS10/BS$5</f>
        <v>3.650461746010223E-3</v>
      </c>
      <c r="BU10" s="17">
        <v>21687</v>
      </c>
      <c r="BV10" s="72">
        <f>+BU10/BU$5</f>
        <v>2.2091832836733136E-2</v>
      </c>
      <c r="BW10" s="17">
        <v>90186</v>
      </c>
      <c r="BX10" s="72">
        <f>+BW10/BW$5</f>
        <v>7.2285558493825636E-3</v>
      </c>
      <c r="BY10" s="17">
        <v>51813</v>
      </c>
      <c r="BZ10" s="72">
        <f>+BY10/BY$5</f>
        <v>1.444484249175136E-2</v>
      </c>
      <c r="CA10" s="17">
        <v>26782</v>
      </c>
      <c r="CB10" s="72">
        <f>+CA10/CA$5</f>
        <v>9.6104436693507881E-3</v>
      </c>
      <c r="CC10" s="17">
        <v>84680</v>
      </c>
      <c r="CD10" s="72">
        <f>+CC10/CC$5</f>
        <v>6.2797375384140769E-3</v>
      </c>
      <c r="CE10" s="17">
        <v>7067</v>
      </c>
      <c r="CF10" s="72">
        <f>+CE10/CE$5</f>
        <v>6.633812071716887E-3</v>
      </c>
      <c r="CG10" s="17">
        <v>11940</v>
      </c>
      <c r="CH10" s="72">
        <f>+CG10/CG$5</f>
        <v>3.0484691272289056E-3</v>
      </c>
      <c r="CI10" s="17">
        <v>30660</v>
      </c>
      <c r="CJ10" s="72">
        <f>+CI10/CI$5</f>
        <v>2.9519172538889537E-2</v>
      </c>
      <c r="CK10" s="17">
        <v>22240</v>
      </c>
      <c r="CL10" s="72">
        <f>+CK10/CK$5</f>
        <v>3.9885172310579952E-3</v>
      </c>
      <c r="CM10" s="17">
        <v>182716</v>
      </c>
      <c r="CN10" s="72">
        <f>+CM10/CM$5</f>
        <v>9.1397584293757619E-3</v>
      </c>
      <c r="CO10" s="17">
        <v>44178</v>
      </c>
      <c r="CP10" s="72">
        <f>+CO10/CO$5</f>
        <v>1.7128653331456772E-2</v>
      </c>
      <c r="CQ10" s="17">
        <v>5476</v>
      </c>
      <c r="CR10" s="72">
        <f>+CQ10/CQ$5</f>
        <v>1.0023466186360325E-2</v>
      </c>
      <c r="CS10" s="17">
        <v>36332</v>
      </c>
      <c r="CT10" s="72">
        <f>+CS10/CS$5</f>
        <v>5.8474317941791566E-3</v>
      </c>
      <c r="CU10" s="17">
        <v>47534</v>
      </c>
      <c r="CV10" s="72">
        <f>+CU10/CU$5</f>
        <v>9.9093246966371583E-3</v>
      </c>
      <c r="CW10" s="17">
        <v>9380</v>
      </c>
      <c r="CX10" s="72">
        <f>+CW10/CW$5</f>
        <v>4.0414711816822262E-3</v>
      </c>
      <c r="CY10" s="17">
        <v>56918</v>
      </c>
      <c r="CZ10" s="72">
        <f>+CY10/CY$5</f>
        <v>1.0105841637388525E-2</v>
      </c>
      <c r="DA10" s="17">
        <v>42748</v>
      </c>
      <c r="DB10" s="72">
        <f>+DA10/DA$5</f>
        <v>7.8208672329666343E-2</v>
      </c>
      <c r="DC10" s="17">
        <v>9032</v>
      </c>
      <c r="DD10" s="72">
        <f>+DC10/DC$5</f>
        <v>5.3266117689104451E-3</v>
      </c>
      <c r="DE10" s="17">
        <v>538</v>
      </c>
      <c r="DF10" s="72">
        <f>+DE10/DE$5</f>
        <v>1.7442614446894048E-2</v>
      </c>
      <c r="DG10" s="17">
        <v>2376</v>
      </c>
      <c r="DH10" s="72">
        <f>+DG10/DG$5</f>
        <v>2.5130092651351695E-2</v>
      </c>
      <c r="DI10" s="17">
        <v>203</v>
      </c>
      <c r="DJ10" s="72">
        <f>+DI10/DI$5</f>
        <v>1.3885088919288645E-2</v>
      </c>
      <c r="DK10" s="17">
        <v>629</v>
      </c>
      <c r="DL10" s="72">
        <f>+DK10/DK$5</f>
        <v>9.527993213766359E-3</v>
      </c>
      <c r="DM10" s="17">
        <v>0</v>
      </c>
      <c r="DN10" s="72">
        <f>+DM10/DM$5</f>
        <v>0</v>
      </c>
      <c r="DO10" s="17">
        <v>610226</v>
      </c>
      <c r="DP10" s="72">
        <f>+DO10/DO$5</f>
        <v>1.3186574581823282E-2</v>
      </c>
    </row>
    <row r="11" spans="1:120" x14ac:dyDescent="0.2">
      <c r="A11" s="6" t="s">
        <v>31</v>
      </c>
      <c r="B11" s="17">
        <v>2085109</v>
      </c>
      <c r="C11" s="54">
        <f>+BO11</f>
        <v>1111159</v>
      </c>
      <c r="D11" s="60">
        <f>+C11/B11</f>
        <v>0.53290211686775124</v>
      </c>
      <c r="E11" s="60">
        <f>+(B11-C11)/B11</f>
        <v>0.4670978831322487</v>
      </c>
      <c r="F11" s="17">
        <v>3752</v>
      </c>
      <c r="G11" s="72">
        <f>+F11/F$5</f>
        <v>7.7897902673712636E-4</v>
      </c>
      <c r="H11" s="17">
        <v>2929</v>
      </c>
      <c r="I11" s="72">
        <f>+H11/H$5</f>
        <v>4.7609527106871928E-3</v>
      </c>
      <c r="J11" s="17">
        <v>50209</v>
      </c>
      <c r="K11" s="72">
        <f>+J11/J$5</f>
        <v>1.3530421688126865E-2</v>
      </c>
      <c r="L11" s="17">
        <v>6974</v>
      </c>
      <c r="M11" s="72">
        <f>+L11/L$5</f>
        <v>2.440052691702806E-3</v>
      </c>
      <c r="N11" s="17">
        <v>105539</v>
      </c>
      <c r="O11" s="72">
        <f>+N11/N$5</f>
        <v>3.693984795926932E-3</v>
      </c>
      <c r="P11" s="17">
        <v>49714</v>
      </c>
      <c r="Q11" s="72">
        <f>+P11/P$5</f>
        <v>1.3772988110083061E-2</v>
      </c>
      <c r="R11" s="17">
        <v>7862</v>
      </c>
      <c r="S11" s="72">
        <f>+R11/R$5</f>
        <v>2.4388995481738501E-3</v>
      </c>
      <c r="T11" s="17">
        <v>680</v>
      </c>
      <c r="U11" s="72">
        <f>+T11/T$5</f>
        <v>9.1886428374529086E-4</v>
      </c>
      <c r="V11" s="17">
        <v>2797</v>
      </c>
      <c r="W11" s="72">
        <f>+V11/V$5</f>
        <v>2.0056548423621266E-3</v>
      </c>
      <c r="X11" s="17">
        <v>10597</v>
      </c>
      <c r="Y11" s="72">
        <f>+X11/X$5</f>
        <v>1.075429664444024E-3</v>
      </c>
      <c r="Z11" s="17">
        <v>5199</v>
      </c>
      <c r="AA11" s="72">
        <f>+Z11/Z$5</f>
        <v>6.9112974388983609E-4</v>
      </c>
      <c r="AB11" s="17">
        <v>3028</v>
      </c>
      <c r="AC11" s="72">
        <f>+AB11/AB$5</f>
        <v>2.3872011958080493E-3</v>
      </c>
      <c r="AD11" s="17">
        <v>4815</v>
      </c>
      <c r="AE11" s="72">
        <f>+AD11/AD$5</f>
        <v>3.6483546791758886E-3</v>
      </c>
      <c r="AF11" s="17">
        <v>23889</v>
      </c>
      <c r="AG11" s="72">
        <f>+AF11/AF$5</f>
        <v>1.782567107059015E-3</v>
      </c>
      <c r="AH11" s="17">
        <v>10636</v>
      </c>
      <c r="AI11" s="72">
        <f>+AH11/AH$5</f>
        <v>1.6220278581302087E-3</v>
      </c>
      <c r="AJ11" s="17">
        <v>8704</v>
      </c>
      <c r="AK11" s="72">
        <f>+AJ11/AJ$5</f>
        <v>2.3994870214327341E-3</v>
      </c>
      <c r="AL11" s="17">
        <v>13852</v>
      </c>
      <c r="AM11" s="72">
        <f>+AL11/AL$5</f>
        <v>4.6867424264211551E-3</v>
      </c>
      <c r="AN11" s="17">
        <v>5135</v>
      </c>
      <c r="AO11" s="72">
        <f>+AN11/AN$5</f>
        <v>1.1501816995900113E-3</v>
      </c>
      <c r="AP11" s="17">
        <v>6931</v>
      </c>
      <c r="AQ11" s="72">
        <f>+AP11/AP$5</f>
        <v>1.3307801912475713E-3</v>
      </c>
      <c r="AR11" s="17">
        <v>3807</v>
      </c>
      <c r="AS11" s="72">
        <f>+AR11/AR$5</f>
        <v>2.8228960822770026E-3</v>
      </c>
      <c r="AT11" s="17">
        <v>6914</v>
      </c>
      <c r="AU11" s="72">
        <f>+AT11/AT$5</f>
        <v>1.5935160445216491E-3</v>
      </c>
      <c r="AV11" s="17">
        <v>8810</v>
      </c>
      <c r="AW11" s="72">
        <f>+AV11/AV$5</f>
        <v>1.3507604428654397E-3</v>
      </c>
      <c r="AX11" s="17">
        <v>19636</v>
      </c>
      <c r="AY11" s="72">
        <f>+AX11/AX$5</f>
        <v>1.8380226186486845E-3</v>
      </c>
      <c r="AZ11" s="17">
        <v>9986</v>
      </c>
      <c r="BA11" s="72">
        <f>+AZ11/AZ$5</f>
        <v>1.9267636853088996E-3</v>
      </c>
      <c r="BB11" s="17">
        <v>4737</v>
      </c>
      <c r="BC11" s="72">
        <f>+BB11/BB$5</f>
        <v>1.3930947554408482E-3</v>
      </c>
      <c r="BD11" s="17">
        <v>13709</v>
      </c>
      <c r="BE11" s="17">
        <v>4702</v>
      </c>
      <c r="BF11" s="72">
        <f>+BE11/BE$5</f>
        <v>4.8387428736081668E-3</v>
      </c>
      <c r="BG11" s="17">
        <v>6822</v>
      </c>
      <c r="BH11" s="72">
        <f>+BG11/BG$5</f>
        <v>3.2812416580130449E-3</v>
      </c>
      <c r="BI11" s="17">
        <v>5642</v>
      </c>
      <c r="BJ11" s="72">
        <f>+BI11/BI$5</f>
        <v>4.9361329833770779E-3</v>
      </c>
      <c r="BK11" s="17">
        <v>1142</v>
      </c>
      <c r="BL11" s="72">
        <f>+BK11/BK$5</f>
        <v>1.1959116994093746E-3</v>
      </c>
      <c r="BM11" s="17">
        <v>10648</v>
      </c>
      <c r="BN11" s="72">
        <f>+BM11/BM$5</f>
        <v>1.3798245751577411E-3</v>
      </c>
      <c r="BO11" s="20">
        <v>1111159</v>
      </c>
      <c r="BP11" s="72">
        <f>+BO11/BO$5</f>
        <v>0.61651764536165987</v>
      </c>
      <c r="BQ11" s="20">
        <v>35895</v>
      </c>
      <c r="BR11" s="72">
        <f>+BQ11/BQ$5</f>
        <v>1.7640152101898207E-3</v>
      </c>
      <c r="BS11" s="17">
        <v>5544</v>
      </c>
      <c r="BT11" s="72">
        <f>+BS11/BS$5</f>
        <v>7.3268264136849891E-4</v>
      </c>
      <c r="BU11" s="17">
        <v>3514</v>
      </c>
      <c r="BV11" s="72">
        <f>+BU11/BU$5</f>
        <v>3.579596098505106E-3</v>
      </c>
      <c r="BW11" s="17">
        <v>22838</v>
      </c>
      <c r="BX11" s="72">
        <f>+BW11/BW$5</f>
        <v>1.8305031655489654E-3</v>
      </c>
      <c r="BY11" s="17">
        <v>19136</v>
      </c>
      <c r="BZ11" s="72">
        <f>+BY11/BY$5</f>
        <v>5.33488711177029E-3</v>
      </c>
      <c r="CA11" s="17">
        <v>6170</v>
      </c>
      <c r="CB11" s="72">
        <f>+CA11/CA$5</f>
        <v>2.214040678063414E-3</v>
      </c>
      <c r="CC11" s="17">
        <v>17207</v>
      </c>
      <c r="CD11" s="72">
        <f>+CC11/CC$5</f>
        <v>1.2760444476085384E-3</v>
      </c>
      <c r="CE11" s="17">
        <v>1390</v>
      </c>
      <c r="CF11" s="72">
        <f>+CE11/CE$5</f>
        <v>1.3047967708626677E-3</v>
      </c>
      <c r="CG11" s="17">
        <v>3006</v>
      </c>
      <c r="CH11" s="72">
        <f>+CG11/CG$5</f>
        <v>7.6747891092546823E-4</v>
      </c>
      <c r="CI11" s="17">
        <v>4429</v>
      </c>
      <c r="CJ11" s="72">
        <f>+CI11/CI$5</f>
        <v>4.2642014081781393E-3</v>
      </c>
      <c r="CK11" s="17">
        <v>6095</v>
      </c>
      <c r="CL11" s="72">
        <f>+CK11/CK$5</f>
        <v>1.0930761026662988E-3</v>
      </c>
      <c r="CM11" s="17">
        <v>155316</v>
      </c>
      <c r="CN11" s="72">
        <f>+CM11/CM$5</f>
        <v>7.7691648252858313E-3</v>
      </c>
      <c r="CO11" s="17">
        <v>12885</v>
      </c>
      <c r="CP11" s="72">
        <f>+CO11/CO$5</f>
        <v>4.9957602919059379E-3</v>
      </c>
      <c r="CQ11" s="17">
        <v>953</v>
      </c>
      <c r="CR11" s="72">
        <f>+CQ11/CQ$5</f>
        <v>1.7444052731193187E-3</v>
      </c>
      <c r="CS11" s="17">
        <v>8782</v>
      </c>
      <c r="CT11" s="72">
        <f>+CS11/CS$5</f>
        <v>1.4134136853594999E-3</v>
      </c>
      <c r="CU11" s="17">
        <v>11311</v>
      </c>
      <c r="CV11" s="72">
        <f>+CU11/CU$5</f>
        <v>2.357983162445048E-3</v>
      </c>
      <c r="CW11" s="17">
        <v>2978</v>
      </c>
      <c r="CX11" s="72">
        <f>+CW11/CW$5</f>
        <v>1.283102471114037E-3</v>
      </c>
      <c r="CY11" s="17">
        <v>10486</v>
      </c>
      <c r="CZ11" s="72">
        <f>+CY11/CY$5</f>
        <v>1.8617986473462888E-3</v>
      </c>
      <c r="DA11" s="17">
        <v>5179</v>
      </c>
      <c r="DB11" s="72">
        <f>+DA11/DA$5</f>
        <v>9.4751266490909983E-3</v>
      </c>
      <c r="DC11" s="17">
        <v>2702</v>
      </c>
      <c r="DD11" s="72">
        <f>+DC11/DC$5</f>
        <v>1.5935014392821105E-3</v>
      </c>
      <c r="DE11" s="17">
        <v>0</v>
      </c>
      <c r="DF11" s="72">
        <f>+DE11/DE$5</f>
        <v>0</v>
      </c>
      <c r="DG11" s="17">
        <v>287</v>
      </c>
      <c r="DH11" s="72">
        <f>+DG11/DG$5</f>
        <v>3.0354951982062024E-3</v>
      </c>
      <c r="DI11" s="17">
        <v>0</v>
      </c>
      <c r="DJ11" s="72">
        <f>+DI11/DI$5</f>
        <v>0</v>
      </c>
      <c r="DK11" s="17">
        <v>398</v>
      </c>
      <c r="DL11" s="72">
        <f>+DK11/DK$5</f>
        <v>6.0288414929714007E-3</v>
      </c>
      <c r="DM11" s="17">
        <v>0</v>
      </c>
      <c r="DN11" s="72">
        <f>+DM11/DM$5</f>
        <v>0</v>
      </c>
      <c r="DO11" s="17">
        <v>217652</v>
      </c>
      <c r="DP11" s="72">
        <f>+DO11/DO$5</f>
        <v>4.7033137409467985E-3</v>
      </c>
    </row>
    <row r="12" spans="1:120" x14ac:dyDescent="0.2">
      <c r="A12" s="6" t="s">
        <v>10</v>
      </c>
      <c r="B12" s="16">
        <v>10214860</v>
      </c>
      <c r="C12" s="54">
        <f>+Z12</f>
        <v>5606595</v>
      </c>
      <c r="D12" s="60">
        <f>+C12/B12</f>
        <v>0.54886655323714661</v>
      </c>
      <c r="E12" s="60">
        <f>+(B12-C12)/B12</f>
        <v>0.45113344676285333</v>
      </c>
      <c r="F12" s="17">
        <v>246332</v>
      </c>
      <c r="G12" s="72">
        <f>+F12/F$5</f>
        <v>5.11427136498427E-2</v>
      </c>
      <c r="H12" s="20">
        <v>8603</v>
      </c>
      <c r="I12" s="72">
        <f>+H12/H$5</f>
        <v>1.3983774725176484E-2</v>
      </c>
      <c r="J12" s="17">
        <v>20791</v>
      </c>
      <c r="K12" s="72">
        <f>+J12/J$5</f>
        <v>5.6028002413480785E-3</v>
      </c>
      <c r="L12" s="17">
        <v>23923</v>
      </c>
      <c r="M12" s="72">
        <f>+L12/L$5</f>
        <v>8.3701434676808472E-3</v>
      </c>
      <c r="N12" s="17">
        <v>176009</v>
      </c>
      <c r="O12" s="72">
        <f>+N12/N$5</f>
        <v>6.1605147854944938E-3</v>
      </c>
      <c r="P12" s="17">
        <v>26701</v>
      </c>
      <c r="Q12" s="72">
        <f>+P12/P$5</f>
        <v>7.3973640328142539E-3</v>
      </c>
      <c r="R12" s="17">
        <v>39690</v>
      </c>
      <c r="S12" s="72">
        <f>+R12/R$5</f>
        <v>1.2312378919743081E-2</v>
      </c>
      <c r="T12" s="17">
        <v>8139</v>
      </c>
      <c r="U12" s="72">
        <f>+T12/T$5</f>
        <v>1.0997994713827827E-2</v>
      </c>
      <c r="V12" s="17">
        <v>25271</v>
      </c>
      <c r="W12" s="72">
        <f>+V12/V$5</f>
        <v>1.812116679346918E-2</v>
      </c>
      <c r="X12" s="17">
        <v>382687</v>
      </c>
      <c r="Y12" s="72">
        <f>+X12/X$5</f>
        <v>3.8836741719079949E-2</v>
      </c>
      <c r="Z12" s="20">
        <v>5606595</v>
      </c>
      <c r="AA12" s="72">
        <f>+Z12/Z$5</f>
        <v>0.74531343843893749</v>
      </c>
      <c r="AB12" s="20">
        <v>13141</v>
      </c>
      <c r="AC12" s="72">
        <f>+AB12/AB$5</f>
        <v>1.0360043234515713E-2</v>
      </c>
      <c r="AD12" s="17">
        <v>4956</v>
      </c>
      <c r="AE12" s="72">
        <f>+AD12/AD$5</f>
        <v>3.7551912336439676E-3</v>
      </c>
      <c r="AF12" s="17">
        <v>148198</v>
      </c>
      <c r="AG12" s="72">
        <f>+AF12/AF$5</f>
        <v>1.1058348199252036E-2</v>
      </c>
      <c r="AH12" s="17">
        <v>68324</v>
      </c>
      <c r="AI12" s="72">
        <f>+AH12/AH$5</f>
        <v>1.0419653194705565E-2</v>
      </c>
      <c r="AJ12" s="17">
        <v>20363</v>
      </c>
      <c r="AK12" s="72">
        <f>+AJ12/AJ$5</f>
        <v>5.6135976812310166E-3</v>
      </c>
      <c r="AL12" s="17">
        <v>25692</v>
      </c>
      <c r="AM12" s="72">
        <f>+AL12/AL$5</f>
        <v>8.6927365304369283E-3</v>
      </c>
      <c r="AN12" s="17">
        <v>61287</v>
      </c>
      <c r="AO12" s="72">
        <f>+AN12/AN$5</f>
        <v>1.3727592175807792E-2</v>
      </c>
      <c r="AP12" s="17">
        <v>69118</v>
      </c>
      <c r="AQ12" s="72">
        <f>+AP12/AP$5</f>
        <v>1.3270937131532195E-2</v>
      </c>
      <c r="AR12" s="17">
        <v>12712</v>
      </c>
      <c r="AS12" s="72">
        <f>+AR12/AR$5</f>
        <v>9.4259666398490306E-3</v>
      </c>
      <c r="AT12" s="17">
        <v>51156</v>
      </c>
      <c r="AU12" s="72">
        <f>+AT12/AT$5</f>
        <v>1.1790267106385519E-2</v>
      </c>
      <c r="AV12" s="17">
        <v>56045</v>
      </c>
      <c r="AW12" s="72">
        <f>+AV12/AV$5</f>
        <v>8.5928909217245827E-3</v>
      </c>
      <c r="AX12" s="17">
        <v>125023</v>
      </c>
      <c r="AY12" s="72">
        <f>+AX12/AX$5</f>
        <v>1.1702745052521618E-2</v>
      </c>
      <c r="AZ12" s="17">
        <v>22787</v>
      </c>
      <c r="BA12" s="72">
        <f>+AZ12/AZ$5</f>
        <v>4.3966717501636183E-3</v>
      </c>
      <c r="BB12" s="17">
        <v>79659</v>
      </c>
      <c r="BC12" s="72">
        <f>+BB12/BB$5</f>
        <v>2.3426754300963169E-2</v>
      </c>
      <c r="BD12" s="17">
        <v>44388</v>
      </c>
      <c r="BE12" s="17">
        <v>4057</v>
      </c>
      <c r="BF12" s="72">
        <f>+BE12/BE$5</f>
        <v>4.1749850783131294E-3</v>
      </c>
      <c r="BG12" s="17">
        <v>10717</v>
      </c>
      <c r="BH12" s="72">
        <f>+BG12/BG$5</f>
        <v>5.154656530185547E-3</v>
      </c>
      <c r="BI12" s="17">
        <v>6430</v>
      </c>
      <c r="BJ12" s="72">
        <f>+BI12/BI$5</f>
        <v>5.6255468066491688E-3</v>
      </c>
      <c r="BK12" s="17">
        <v>6103</v>
      </c>
      <c r="BL12" s="72">
        <f>+BK12/BK$5</f>
        <v>6.3911112972814474E-3</v>
      </c>
      <c r="BM12" s="17">
        <v>123207</v>
      </c>
      <c r="BN12" s="72">
        <f>+BM12/BM$5</f>
        <v>1.596581953713935E-2</v>
      </c>
      <c r="BO12" s="17">
        <v>13385</v>
      </c>
      <c r="BP12" s="72">
        <f>+BO12/BO$5</f>
        <v>7.4265597301248669E-3</v>
      </c>
      <c r="BQ12" s="17">
        <v>315498</v>
      </c>
      <c r="BR12" s="72">
        <f>+BQ12/BQ$5</f>
        <v>1.5504757508969718E-2</v>
      </c>
      <c r="BS12" s="17">
        <v>148328</v>
      </c>
      <c r="BT12" s="72">
        <f>+BS12/BS$5</f>
        <v>1.9602696758460807E-2</v>
      </c>
      <c r="BU12" s="17">
        <v>5278</v>
      </c>
      <c r="BV12" s="72">
        <f>+BU12/BU$5</f>
        <v>5.3765248172765933E-3</v>
      </c>
      <c r="BW12" s="17">
        <v>151367</v>
      </c>
      <c r="BX12" s="72">
        <f>+BW12/BW$5</f>
        <v>1.2132313366303977E-2</v>
      </c>
      <c r="BY12" s="17">
        <v>24131</v>
      </c>
      <c r="BZ12" s="72">
        <f>+BY12/BY$5</f>
        <v>6.7274331570928549E-3</v>
      </c>
      <c r="CA12" s="17">
        <v>10320</v>
      </c>
      <c r="CB12" s="72">
        <f>+CA12/CA$5</f>
        <v>3.7032252508289198E-3</v>
      </c>
      <c r="CC12" s="17">
        <v>133090</v>
      </c>
      <c r="CD12" s="72">
        <f>+CC12/CC$5</f>
        <v>9.8697480985773436E-3</v>
      </c>
      <c r="CE12" s="17">
        <v>11032</v>
      </c>
      <c r="CF12" s="72">
        <f>+CE12/CE$5</f>
        <v>1.0355768328170468E-2</v>
      </c>
      <c r="CG12" s="17">
        <v>157849</v>
      </c>
      <c r="CH12" s="72">
        <f>+CG12/CG$5</f>
        <v>4.0301323556445189E-2</v>
      </c>
      <c r="CI12" s="17">
        <v>4392</v>
      </c>
      <c r="CJ12" s="72">
        <f>+CI12/CI$5</f>
        <v>4.2285781406002235E-3</v>
      </c>
      <c r="CK12" s="17">
        <v>196173</v>
      </c>
      <c r="CL12" s="72">
        <f>+CK12/CK$5</f>
        <v>3.5181627282749109E-2</v>
      </c>
      <c r="CM12" s="17">
        <v>146515</v>
      </c>
      <c r="CN12" s="72">
        <f>+CM12/CM$5</f>
        <v>7.3289241570524194E-3</v>
      </c>
      <c r="CO12" s="17">
        <v>9317</v>
      </c>
      <c r="CP12" s="72">
        <f>+CO12/CO$5</f>
        <v>3.612378629389804E-3</v>
      </c>
      <c r="CQ12" s="17">
        <v>4005</v>
      </c>
      <c r="CR12" s="72">
        <f>+CQ12/CQ$5</f>
        <v>7.3308951929096236E-3</v>
      </c>
      <c r="CS12" s="17">
        <v>109364</v>
      </c>
      <c r="CT12" s="72">
        <f>+CS12/CS$5</f>
        <v>1.7601522920252372E-2</v>
      </c>
      <c r="CU12" s="17">
        <v>27098</v>
      </c>
      <c r="CV12" s="72">
        <f>+CU12/CU$5</f>
        <v>5.6490697317598711E-3</v>
      </c>
      <c r="CW12" s="17">
        <v>27267</v>
      </c>
      <c r="CX12" s="72">
        <f>+CW12/CW$5</f>
        <v>1.1748272357241924E-2</v>
      </c>
      <c r="CY12" s="17">
        <v>38967</v>
      </c>
      <c r="CZ12" s="72">
        <f>+CY12/CY$5</f>
        <v>6.9186255856516152E-3</v>
      </c>
      <c r="DA12" s="17">
        <v>2953</v>
      </c>
      <c r="DB12" s="72">
        <f>+DA12/DA$5</f>
        <v>5.4025968323548404E-3</v>
      </c>
      <c r="DC12" s="17">
        <v>30359</v>
      </c>
      <c r="DD12" s="72">
        <f>+DC12/DC$5</f>
        <v>1.7904185860535007E-2</v>
      </c>
      <c r="DE12" s="17">
        <v>203</v>
      </c>
      <c r="DF12" s="72">
        <f>+DE12/DE$5</f>
        <v>6.5815069381403189E-3</v>
      </c>
      <c r="DG12" s="17">
        <v>2243</v>
      </c>
      <c r="DH12" s="72">
        <f>+DG12/DG$5</f>
        <v>2.3723399754621993E-2</v>
      </c>
      <c r="DI12" s="17">
        <v>33</v>
      </c>
      <c r="DJ12" s="72">
        <f>+DI12/DI$5</f>
        <v>2.2571819425444596E-3</v>
      </c>
      <c r="DK12" s="17">
        <v>9486</v>
      </c>
      <c r="DL12" s="72">
        <f>+DK12/DK$5</f>
        <v>0.14369243819680078</v>
      </c>
      <c r="DM12" s="17">
        <v>11</v>
      </c>
      <c r="DN12" s="72">
        <f>+DM12/DM$5</f>
        <v>1.2181616832779624E-2</v>
      </c>
      <c r="DO12" s="17">
        <v>1118092</v>
      </c>
      <c r="DP12" s="72">
        <f>+DO12/DO$5</f>
        <v>2.4161218216431218E-2</v>
      </c>
    </row>
    <row r="13" spans="1:120" x14ac:dyDescent="0.2">
      <c r="A13" s="6" t="s">
        <v>3</v>
      </c>
      <c r="B13" s="16">
        <v>2978204</v>
      </c>
      <c r="C13" s="54">
        <f>+L13</f>
        <v>1837618</v>
      </c>
      <c r="D13" s="60">
        <f>+C13/B13</f>
        <v>0.61702220532911778</v>
      </c>
      <c r="E13" s="60">
        <f>+(B13-C13)/B13</f>
        <v>0.38297779467088217</v>
      </c>
      <c r="F13" s="17">
        <v>14738</v>
      </c>
      <c r="G13" s="72">
        <f>+F13/F$5</f>
        <v>3.0598595138730724E-3</v>
      </c>
      <c r="H13" s="20">
        <v>3690</v>
      </c>
      <c r="I13" s="72">
        <f>+H13/H$5</f>
        <v>5.9979226706847874E-3</v>
      </c>
      <c r="J13" s="17">
        <v>15487</v>
      </c>
      <c r="K13" s="72">
        <f>+J13/J$5</f>
        <v>4.1734677186165978E-3</v>
      </c>
      <c r="L13" s="20">
        <v>1837618</v>
      </c>
      <c r="M13" s="72">
        <f>+L13/L$5</f>
        <v>0.64294303803004405</v>
      </c>
      <c r="N13" s="20">
        <v>106489</v>
      </c>
      <c r="O13" s="72">
        <f>+N13/N$5</f>
        <v>3.727235874259402E-3</v>
      </c>
      <c r="P13" s="17">
        <v>10467</v>
      </c>
      <c r="Q13" s="72">
        <f>+P13/P$5</f>
        <v>2.8998243261101381E-3</v>
      </c>
      <c r="R13" s="17">
        <v>2721</v>
      </c>
      <c r="S13" s="72">
        <f>+R13/R$5</f>
        <v>8.4409128346235639E-4</v>
      </c>
      <c r="T13" s="17">
        <v>664</v>
      </c>
      <c r="U13" s="72">
        <f>+T13/T$5</f>
        <v>8.9724394765716632E-4</v>
      </c>
      <c r="V13" s="17">
        <v>1352</v>
      </c>
      <c r="W13" s="72">
        <f>+V13/V$5</f>
        <v>9.6948349906099212E-4</v>
      </c>
      <c r="X13" s="17">
        <v>27623</v>
      </c>
      <c r="Y13" s="72">
        <f>+X13/X$5</f>
        <v>2.8033022195845313E-3</v>
      </c>
      <c r="Z13" s="17">
        <v>15321</v>
      </c>
      <c r="AA13" s="72">
        <f>+Z13/Z$5</f>
        <v>2.036699135629194E-3</v>
      </c>
      <c r="AB13" s="17">
        <v>2770</v>
      </c>
      <c r="AC13" s="72">
        <f>+AB13/AB$5</f>
        <v>2.1838003013171388E-3</v>
      </c>
      <c r="AD13" s="17">
        <v>2763</v>
      </c>
      <c r="AE13" s="72">
        <f>+AD13/AD$5</f>
        <v>2.0935418439383137E-3</v>
      </c>
      <c r="AF13" s="17">
        <v>59181</v>
      </c>
      <c r="AG13" s="72">
        <f>+AF13/AF$5</f>
        <v>4.4160117193210082E-3</v>
      </c>
      <c r="AH13" s="17">
        <v>21357</v>
      </c>
      <c r="AI13" s="72">
        <f>+AH13/AH$5</f>
        <v>3.2570185188122293E-3</v>
      </c>
      <c r="AJ13" s="17">
        <v>17099</v>
      </c>
      <c r="AK13" s="72">
        <f>+AJ13/AJ$5</f>
        <v>4.7137900481937414E-3</v>
      </c>
      <c r="AL13" s="17">
        <v>27552</v>
      </c>
      <c r="AM13" s="72">
        <f>+AL13/AL$5</f>
        <v>9.3220565501556212E-3</v>
      </c>
      <c r="AN13" s="17">
        <v>7415</v>
      </c>
      <c r="AO13" s="72">
        <f>+AN13/AN$5</f>
        <v>1.660875813526764E-3</v>
      </c>
      <c r="AP13" s="17">
        <v>54376</v>
      </c>
      <c r="AQ13" s="72">
        <f>+AP13/AP$5</f>
        <v>1.0440413169712587E-2</v>
      </c>
      <c r="AR13" s="17">
        <v>2307</v>
      </c>
      <c r="AS13" s="72">
        <f>+AR13/AR$5</f>
        <v>1.7106438827982782E-3</v>
      </c>
      <c r="AT13" s="17">
        <v>5114</v>
      </c>
      <c r="AU13" s="72">
        <f>+AT13/AT$5</f>
        <v>1.1786579478859868E-3</v>
      </c>
      <c r="AV13" s="17">
        <v>4007</v>
      </c>
      <c r="AW13" s="72">
        <f>+AV13/AV$5</f>
        <v>6.1435835352574542E-4</v>
      </c>
      <c r="AX13" s="17">
        <v>31046</v>
      </c>
      <c r="AY13" s="72">
        <f>+AX13/AX$5</f>
        <v>2.9060526695134986E-3</v>
      </c>
      <c r="AZ13" s="17">
        <v>8628</v>
      </c>
      <c r="BA13" s="72">
        <f>+AZ13/AZ$5</f>
        <v>1.664742346970277E-3</v>
      </c>
      <c r="BB13" s="17">
        <v>38071</v>
      </c>
      <c r="BC13" s="72">
        <f>+BB13/BB$5</f>
        <v>1.1196223439811807E-2</v>
      </c>
      <c r="BD13" s="17">
        <v>76655</v>
      </c>
      <c r="BE13" s="17">
        <v>1605</v>
      </c>
      <c r="BF13" s="72">
        <f>+BE13/BE$5</f>
        <v>1.6516763743388149E-3</v>
      </c>
      <c r="BG13" s="17">
        <v>9093</v>
      </c>
      <c r="BH13" s="72">
        <f>+BG13/BG$5</f>
        <v>4.3735459390666399E-3</v>
      </c>
      <c r="BI13" s="17">
        <v>2313</v>
      </c>
      <c r="BJ13" s="72">
        <f>+BI13/BI$5</f>
        <v>2.0236220472440946E-3</v>
      </c>
      <c r="BK13" s="17">
        <v>918</v>
      </c>
      <c r="BL13" s="72">
        <f>+BK13/BK$5</f>
        <v>9.6133707535709799E-4</v>
      </c>
      <c r="BM13" s="17">
        <v>7968</v>
      </c>
      <c r="BN13" s="72">
        <f>+BM13/BM$5</f>
        <v>1.0325358954598872E-3</v>
      </c>
      <c r="BO13" s="17">
        <v>8205</v>
      </c>
      <c r="BP13" s="72">
        <f>+BO13/BO$5</f>
        <v>4.5524783403567077E-3</v>
      </c>
      <c r="BQ13" s="17">
        <v>15799</v>
      </c>
      <c r="BR13" s="72">
        <f>+BQ13/BQ$5</f>
        <v>7.7642224002755201E-4</v>
      </c>
      <c r="BS13" s="17">
        <v>10739</v>
      </c>
      <c r="BT13" s="72">
        <f>+BS13/BS$5</f>
        <v>1.4192422232424801E-3</v>
      </c>
      <c r="BU13" s="17">
        <v>2050</v>
      </c>
      <c r="BV13" s="72">
        <f>+BU13/BU$5</f>
        <v>2.0882675019736675E-3</v>
      </c>
      <c r="BW13" s="17">
        <v>17660</v>
      </c>
      <c r="BX13" s="72">
        <f>+BW13/BW$5</f>
        <v>1.4154779710830515E-3</v>
      </c>
      <c r="BY13" s="17">
        <v>68436</v>
      </c>
      <c r="BZ13" s="72">
        <f>+BY13/BY$5</f>
        <v>1.9079135366905912E-2</v>
      </c>
      <c r="CA13" s="17">
        <v>5088</v>
      </c>
      <c r="CB13" s="72">
        <f>+CA13/CA$5</f>
        <v>1.8257761701761185E-3</v>
      </c>
      <c r="CC13" s="17">
        <v>12112</v>
      </c>
      <c r="CD13" s="72">
        <f>+CC13/CC$5</f>
        <v>8.9820714531496572E-4</v>
      </c>
      <c r="CE13" s="17">
        <v>1597</v>
      </c>
      <c r="CF13" s="72">
        <f>+CE13/CE$5</f>
        <v>1.4991082324227916E-3</v>
      </c>
      <c r="CG13" s="17">
        <v>4050</v>
      </c>
      <c r="CH13" s="72">
        <f>+CG13/CG$5</f>
        <v>1.0340284728037746E-3</v>
      </c>
      <c r="CI13" s="17">
        <v>4159</v>
      </c>
      <c r="CJ13" s="72">
        <f>+CI13/CI$5</f>
        <v>4.0042478339609123E-3</v>
      </c>
      <c r="CK13" s="17">
        <v>60155</v>
      </c>
      <c r="CL13" s="72">
        <f>+CK13/CK$5</f>
        <v>1.0788185882836948E-2</v>
      </c>
      <c r="CM13" s="17">
        <v>145932</v>
      </c>
      <c r="CN13" s="72">
        <f>+CM13/CM$5</f>
        <v>7.2997615267172212E-3</v>
      </c>
      <c r="CO13" s="17">
        <v>3644</v>
      </c>
      <c r="CP13" s="72">
        <f>+CO13/CO$5</f>
        <v>1.412848312278249E-3</v>
      </c>
      <c r="CQ13" s="17">
        <v>392</v>
      </c>
      <c r="CR13" s="72">
        <f>+CQ13/CQ$5</f>
        <v>7.1753081538591078E-4</v>
      </c>
      <c r="CS13" s="17">
        <v>8988</v>
      </c>
      <c r="CT13" s="72">
        <f>+CS13/CS$5</f>
        <v>1.4465682309281695E-3</v>
      </c>
      <c r="CU13" s="17">
        <v>8591</v>
      </c>
      <c r="CV13" s="72">
        <f>+CU13/CU$5</f>
        <v>1.7909498142131912E-3</v>
      </c>
      <c r="CW13" s="17">
        <v>4331</v>
      </c>
      <c r="CX13" s="72">
        <f>+CW13/CW$5</f>
        <v>1.8660566831413348E-3</v>
      </c>
      <c r="CY13" s="17">
        <v>12933</v>
      </c>
      <c r="CZ13" s="72">
        <f>+CY13/CY$5</f>
        <v>2.2962656786314662E-3</v>
      </c>
      <c r="DA13" s="17">
        <v>1652</v>
      </c>
      <c r="DB13" s="72">
        <f>+DA13/DA$5</f>
        <v>3.0223806187098532E-3</v>
      </c>
      <c r="DC13" s="17">
        <v>2385</v>
      </c>
      <c r="DD13" s="72">
        <f>+DC13/DC$5</f>
        <v>1.4065510483670738E-3</v>
      </c>
      <c r="DE13" s="17">
        <v>0</v>
      </c>
      <c r="DF13" s="72">
        <f>+DE13/DE$5</f>
        <v>0</v>
      </c>
      <c r="DG13" s="17">
        <v>245</v>
      </c>
      <c r="DH13" s="72">
        <f>+DG13/DG$5</f>
        <v>2.5912763887126116E-3</v>
      </c>
      <c r="DI13" s="17">
        <v>146</v>
      </c>
      <c r="DJ13" s="72">
        <f>+DI13/DI$5</f>
        <v>9.9863201094391243E-3</v>
      </c>
      <c r="DK13" s="17">
        <v>0</v>
      </c>
      <c r="DL13" s="72">
        <f>+DK13/DK$5</f>
        <v>0</v>
      </c>
      <c r="DM13" s="17">
        <v>0</v>
      </c>
      <c r="DN13" s="72">
        <f>+DM13/DM$5</f>
        <v>0</v>
      </c>
      <c r="DO13" s="17">
        <v>162507</v>
      </c>
      <c r="DP13" s="72">
        <f>+DO13/DO$5</f>
        <v>3.5116672766620171E-3</v>
      </c>
    </row>
    <row r="14" spans="1:120" x14ac:dyDescent="0.2">
      <c r="A14" s="6" t="s">
        <v>18</v>
      </c>
      <c r="B14" s="16">
        <v>4670724</v>
      </c>
      <c r="C14" s="54">
        <f>+AP14</f>
        <v>3657607</v>
      </c>
      <c r="D14" s="60">
        <f>+C14/B14</f>
        <v>0.78309208593785462</v>
      </c>
      <c r="E14" s="60">
        <f>+(B14-C14)/B14</f>
        <v>0.21690791406214541</v>
      </c>
      <c r="F14" s="17">
        <v>29021</v>
      </c>
      <c r="G14" s="72">
        <f>+F14/F$5</f>
        <v>6.0252532875634708E-3</v>
      </c>
      <c r="H14" s="20">
        <v>3063</v>
      </c>
      <c r="I14" s="72">
        <f>+H14/H$5</f>
        <v>4.9787634526578597E-3</v>
      </c>
      <c r="J14" s="17">
        <v>4882</v>
      </c>
      <c r="K14" s="72">
        <f>+J14/J$5</f>
        <v>1.3156111191506574E-3</v>
      </c>
      <c r="L14" s="17">
        <v>33204</v>
      </c>
      <c r="M14" s="72">
        <f>+L14/L$5</f>
        <v>1.1617365869701746E-2</v>
      </c>
      <c r="N14" s="17">
        <v>54755</v>
      </c>
      <c r="O14" s="72">
        <f>+N14/N$5</f>
        <v>1.9164871516783289E-3</v>
      </c>
      <c r="P14" s="17">
        <v>7485</v>
      </c>
      <c r="Q14" s="72">
        <f>+P14/P$5</f>
        <v>2.0736777568486084E-3</v>
      </c>
      <c r="R14" s="17">
        <v>4272</v>
      </c>
      <c r="S14" s="72">
        <f>+R14/R$5</f>
        <v>1.325232621444758E-3</v>
      </c>
      <c r="T14" s="17">
        <v>2393</v>
      </c>
      <c r="U14" s="72">
        <f>+T14/T$5</f>
        <v>3.2335915161801191E-3</v>
      </c>
      <c r="V14" s="17">
        <v>3654</v>
      </c>
      <c r="W14" s="72">
        <f>+V14/V$5</f>
        <v>2.6201869124030069E-3</v>
      </c>
      <c r="X14" s="17">
        <v>35688</v>
      </c>
      <c r="Y14" s="72">
        <f>+X14/X$5</f>
        <v>3.6217735080379663E-3</v>
      </c>
      <c r="Z14" s="17">
        <v>28796</v>
      </c>
      <c r="AA14" s="72">
        <f>+Z14/Z$5</f>
        <v>3.82800002020614E-3</v>
      </c>
      <c r="AB14" s="17">
        <v>2836</v>
      </c>
      <c r="AC14" s="72">
        <f>+AB14/AB$5</f>
        <v>2.2358330882799302E-3</v>
      </c>
      <c r="AD14" s="17">
        <v>1197</v>
      </c>
      <c r="AE14" s="72">
        <f>+AD14/AD$5</f>
        <v>9.0697415388858542E-4</v>
      </c>
      <c r="AF14" s="17">
        <v>29747</v>
      </c>
      <c r="AG14" s="72">
        <f>+AF14/AF$5</f>
        <v>2.2196836926486885E-3</v>
      </c>
      <c r="AH14" s="17">
        <v>15088</v>
      </c>
      <c r="AI14" s="72">
        <f>+AH14/AH$5</f>
        <v>2.3009737047262682E-3</v>
      </c>
      <c r="AJ14" s="17">
        <v>6481</v>
      </c>
      <c r="AK14" s="72">
        <f>+AJ14/AJ$5</f>
        <v>1.786658477240987E-3</v>
      </c>
      <c r="AL14" s="17">
        <v>8208</v>
      </c>
      <c r="AM14" s="72">
        <f>+AL14/AL$5</f>
        <v>2.7771283450812043E-3</v>
      </c>
      <c r="AN14" s="17">
        <v>8281</v>
      </c>
      <c r="AO14" s="72">
        <f>+AN14/AN$5</f>
        <v>1.8548499813641447E-3</v>
      </c>
      <c r="AP14" s="20">
        <v>3657607</v>
      </c>
      <c r="AQ14" s="72">
        <f>+AP14/AP$5</f>
        <v>0.7022754210025185</v>
      </c>
      <c r="AR14" s="20">
        <v>2710</v>
      </c>
      <c r="AS14" s="72">
        <f>+AR14/AR$5</f>
        <v>2.0094689737248954E-3</v>
      </c>
      <c r="AT14" s="17">
        <v>6610</v>
      </c>
      <c r="AU14" s="72">
        <f>+AT14/AT$5</f>
        <v>1.5234511215342927E-3</v>
      </c>
      <c r="AV14" s="17">
        <v>7136</v>
      </c>
      <c r="AW14" s="72">
        <f>+AV14/AV$5</f>
        <v>1.0941006265933913E-3</v>
      </c>
      <c r="AX14" s="17">
        <v>19850</v>
      </c>
      <c r="AY14" s="72">
        <f>+AX14/AX$5</f>
        <v>1.8580540323984715E-3</v>
      </c>
      <c r="AZ14" s="17">
        <v>4031</v>
      </c>
      <c r="BA14" s="72">
        <f>+AZ14/AZ$5</f>
        <v>7.7776731579012361E-4</v>
      </c>
      <c r="BB14" s="17">
        <v>112844</v>
      </c>
      <c r="BC14" s="72">
        <f>+BB14/BB$5</f>
        <v>3.3186063876497168E-2</v>
      </c>
      <c r="BD14" s="17">
        <v>15274</v>
      </c>
      <c r="BE14" s="17">
        <v>2561</v>
      </c>
      <c r="BF14" s="72">
        <f>+BE14/BE$5</f>
        <v>2.6354786259699097E-3</v>
      </c>
      <c r="BG14" s="17">
        <v>4819</v>
      </c>
      <c r="BH14" s="72">
        <f>+BG14/BG$5</f>
        <v>2.3178398636711909E-3</v>
      </c>
      <c r="BI14" s="17">
        <v>2459</v>
      </c>
      <c r="BJ14" s="72">
        <f>+BI14/BI$5</f>
        <v>2.1513560804899386E-3</v>
      </c>
      <c r="BK14" s="17">
        <v>2824</v>
      </c>
      <c r="BL14" s="72">
        <f>+BK14/BK$5</f>
        <v>2.9573157960876306E-3</v>
      </c>
      <c r="BM14" s="17">
        <v>11409</v>
      </c>
      <c r="BN14" s="72">
        <f>+BM14/BM$5</f>
        <v>1.4784390099525421E-3</v>
      </c>
      <c r="BO14" s="17">
        <v>5559</v>
      </c>
      <c r="BP14" s="72">
        <f>+BO14/BO$5</f>
        <v>3.0843664953129723E-3</v>
      </c>
      <c r="BQ14" s="17">
        <v>28842</v>
      </c>
      <c r="BR14" s="72">
        <f>+BQ14/BQ$5</f>
        <v>1.4174042817187578E-3</v>
      </c>
      <c r="BS14" s="17">
        <v>13403</v>
      </c>
      <c r="BT14" s="72">
        <f>+BS14/BS$5</f>
        <v>1.7713105054585122E-3</v>
      </c>
      <c r="BU14" s="17">
        <v>941</v>
      </c>
      <c r="BV14" s="72">
        <f>+BU14/BU$5</f>
        <v>9.5856571675962006E-4</v>
      </c>
      <c r="BW14" s="17">
        <v>18808</v>
      </c>
      <c r="BX14" s="72">
        <f>+BW14/BW$5</f>
        <v>1.507492054367499E-3</v>
      </c>
      <c r="BY14" s="17">
        <v>16016</v>
      </c>
      <c r="BZ14" s="72">
        <f>+BY14/BY$5</f>
        <v>4.465068560938177E-3</v>
      </c>
      <c r="CA14" s="17">
        <v>3700</v>
      </c>
      <c r="CB14" s="72">
        <f>+CA14/CA$5</f>
        <v>1.3277067275258723E-3</v>
      </c>
      <c r="CC14" s="17">
        <v>16487</v>
      </c>
      <c r="CD14" s="72">
        <f>+CC14/CC$5</f>
        <v>1.2226503636730383E-3</v>
      </c>
      <c r="CE14" s="17">
        <v>1988</v>
      </c>
      <c r="CF14" s="72">
        <f>+CE14/CE$5</f>
        <v>1.8661409931474702E-3</v>
      </c>
      <c r="CG14" s="17">
        <v>8703</v>
      </c>
      <c r="CH14" s="72">
        <f>+CG14/CG$5</f>
        <v>2.222012296002778E-3</v>
      </c>
      <c r="CI14" s="17">
        <v>4192</v>
      </c>
      <c r="CJ14" s="72">
        <f>+CI14/CI$5</f>
        <v>4.0360199374763518E-3</v>
      </c>
      <c r="CK14" s="17">
        <v>19235</v>
      </c>
      <c r="CL14" s="72">
        <f>+CK14/CK$5</f>
        <v>3.4496011213759237E-3</v>
      </c>
      <c r="CM14" s="17">
        <v>145556</v>
      </c>
      <c r="CN14" s="72">
        <f>+CM14/CM$5</f>
        <v>7.2809533809092717E-3</v>
      </c>
      <c r="CO14" s="17">
        <v>1773</v>
      </c>
      <c r="CP14" s="72">
        <f>+CO14/CO$5</f>
        <v>6.8742592142407666E-4</v>
      </c>
      <c r="CQ14" s="17">
        <v>615</v>
      </c>
      <c r="CR14" s="72">
        <f>+CQ14/CQ$5</f>
        <v>1.1257179884243242E-3</v>
      </c>
      <c r="CS14" s="17">
        <v>16618</v>
      </c>
      <c r="CT14" s="72">
        <f>+CS14/CS$5</f>
        <v>2.6745739721366624E-3</v>
      </c>
      <c r="CU14" s="17">
        <v>9191</v>
      </c>
      <c r="CV14" s="72">
        <f>+CU14/CU$5</f>
        <v>1.9160306998525713E-3</v>
      </c>
      <c r="CW14" s="17">
        <v>3901</v>
      </c>
      <c r="CX14" s="72">
        <f>+CW14/CW$5</f>
        <v>1.6807866822753051E-3</v>
      </c>
      <c r="CY14" s="17">
        <v>8848</v>
      </c>
      <c r="CZ14" s="72">
        <f>+CY14/CY$5</f>
        <v>1.5709702872134239E-3</v>
      </c>
      <c r="DA14" s="17">
        <v>1635</v>
      </c>
      <c r="DB14" s="72">
        <f>+DA14/DA$5</f>
        <v>2.9912786389773671E-3</v>
      </c>
      <c r="DC14" s="17">
        <v>4924</v>
      </c>
      <c r="DD14" s="72">
        <f>+DC14/DC$5</f>
        <v>2.9039234222890866E-3</v>
      </c>
      <c r="DE14" s="17">
        <v>21</v>
      </c>
      <c r="DF14" s="72">
        <f>+DE14/DE$5</f>
        <v>6.8084554532486059E-4</v>
      </c>
      <c r="DG14" s="17">
        <v>652</v>
      </c>
      <c r="DH14" s="72">
        <f>+DG14/DG$5</f>
        <v>6.8959681854719292E-3</v>
      </c>
      <c r="DI14" s="17">
        <v>74</v>
      </c>
      <c r="DJ14" s="72">
        <f>+DI14/DI$5</f>
        <v>5.0615595075239397E-3</v>
      </c>
      <c r="DK14" s="17">
        <v>678</v>
      </c>
      <c r="DL14" s="72">
        <f>+DK14/DK$5</f>
        <v>1.0270237518177412E-2</v>
      </c>
      <c r="DM14" s="17">
        <v>0</v>
      </c>
      <c r="DN14" s="72">
        <f>+DM14/DM$5</f>
        <v>0</v>
      </c>
      <c r="DO14" s="17">
        <v>209179</v>
      </c>
      <c r="DP14" s="72">
        <f>+DO14/DO$5</f>
        <v>4.5202178937823242E-3</v>
      </c>
    </row>
    <row r="15" spans="1:120" x14ac:dyDescent="0.2">
      <c r="A15" s="6" t="s">
        <v>2</v>
      </c>
      <c r="B15" s="16">
        <v>6828065</v>
      </c>
      <c r="C15" s="54">
        <f>+J15</f>
        <v>2679897</v>
      </c>
      <c r="D15" s="60">
        <f>+C15/B15</f>
        <v>0.39248264332574456</v>
      </c>
      <c r="E15" s="60">
        <f>+(B15-C15)/B15</f>
        <v>0.60751735667425544</v>
      </c>
      <c r="F15" s="17">
        <v>18522</v>
      </c>
      <c r="G15" s="72">
        <f>+F15/F$5</f>
        <v>3.8454822849746948E-3</v>
      </c>
      <c r="H15" s="20">
        <v>10997</v>
      </c>
      <c r="I15" s="72">
        <f>+H15/H$5</f>
        <v>1.7875109921279296E-2</v>
      </c>
      <c r="J15" s="20">
        <v>2679897</v>
      </c>
      <c r="K15" s="72">
        <f>+J15/J$5</f>
        <v>0.72218400069202981</v>
      </c>
      <c r="L15" s="20">
        <v>22341</v>
      </c>
      <c r="M15" s="72">
        <f>+L15/L$5</f>
        <v>7.8166356732624603E-3</v>
      </c>
      <c r="N15" s="17">
        <v>645498</v>
      </c>
      <c r="O15" s="72">
        <f>+N15/N$5</f>
        <v>2.2593162696266239E-2</v>
      </c>
      <c r="P15" s="17">
        <v>86557</v>
      </c>
      <c r="Q15" s="72">
        <f>+P15/P$5</f>
        <v>2.3980137020647291E-2</v>
      </c>
      <c r="R15" s="17">
        <v>24689</v>
      </c>
      <c r="S15" s="72">
        <f>+R15/R$5</f>
        <v>7.6588642768842764E-3</v>
      </c>
      <c r="T15" s="17">
        <v>4735</v>
      </c>
      <c r="U15" s="72">
        <f>+T15/T$5</f>
        <v>6.398268211079341E-3</v>
      </c>
      <c r="V15" s="17">
        <v>8131</v>
      </c>
      <c r="W15" s="72">
        <f>+V15/V$5</f>
        <v>5.8305253926515732E-3</v>
      </c>
      <c r="X15" s="17">
        <v>39451</v>
      </c>
      <c r="Y15" s="72">
        <f>+X15/X$5</f>
        <v>4.0036591197490983E-3</v>
      </c>
      <c r="Z15" s="17">
        <v>23865</v>
      </c>
      <c r="AA15" s="72">
        <f>+Z15/Z$5</f>
        <v>3.1724968913119712E-3</v>
      </c>
      <c r="AB15" s="17">
        <v>15699</v>
      </c>
      <c r="AC15" s="72">
        <f>+AB15/AB$5</f>
        <v>1.2376707917103887E-2</v>
      </c>
      <c r="AD15" s="17">
        <v>25741</v>
      </c>
      <c r="AE15" s="72">
        <f>+AD15/AD$5</f>
        <v>1.9504111691934899E-2</v>
      </c>
      <c r="AF15" s="17">
        <v>246535</v>
      </c>
      <c r="AG15" s="72">
        <f>+AF15/AF$5</f>
        <v>1.8396131346594426E-2</v>
      </c>
      <c r="AH15" s="17">
        <v>76930</v>
      </c>
      <c r="AI15" s="72">
        <f>+AH15/AH$5</f>
        <v>1.1732098827186626E-2</v>
      </c>
      <c r="AJ15" s="17">
        <v>76793</v>
      </c>
      <c r="AK15" s="72">
        <f>+AJ15/AJ$5</f>
        <v>2.1170014572252292E-2</v>
      </c>
      <c r="AL15" s="17">
        <v>45404</v>
      </c>
      <c r="AM15" s="72">
        <f>+AL15/AL$5</f>
        <v>1.5362175363068591E-2</v>
      </c>
      <c r="AN15" s="17">
        <v>18789</v>
      </c>
      <c r="AO15" s="72">
        <f>+AN15/AN$5</f>
        <v>4.2085226784024776E-3</v>
      </c>
      <c r="AP15" s="17">
        <v>19842</v>
      </c>
      <c r="AQ15" s="72">
        <f>+AP15/AP$5</f>
        <v>3.8097447056318441E-3</v>
      </c>
      <c r="AR15" s="17">
        <v>13621</v>
      </c>
      <c r="AS15" s="72">
        <f>+AR15/AR$5</f>
        <v>1.0099991472733136E-2</v>
      </c>
      <c r="AT15" s="17">
        <v>20453</v>
      </c>
      <c r="AU15" s="72">
        <f>+AT15/AT$5</f>
        <v>4.7139403613828878E-3</v>
      </c>
      <c r="AV15" s="17">
        <v>49791</v>
      </c>
      <c r="AW15" s="72">
        <f>+AV15/AV$5</f>
        <v>7.634019660693883E-3</v>
      </c>
      <c r="AX15" s="17">
        <v>151772</v>
      </c>
      <c r="AY15" s="72">
        <f>+AX15/AX$5</f>
        <v>1.420657816650785E-2</v>
      </c>
      <c r="AZ15" s="17">
        <v>96234</v>
      </c>
      <c r="BA15" s="72">
        <f>+AZ15/AZ$5</f>
        <v>1.8568012867215766E-2</v>
      </c>
      <c r="BB15" s="17">
        <v>11910</v>
      </c>
      <c r="BC15" s="72">
        <f>+BB15/BB$5</f>
        <v>3.5025878271692005E-3</v>
      </c>
      <c r="BD15" s="17">
        <v>60510</v>
      </c>
      <c r="BE15" s="17">
        <v>21517</v>
      </c>
      <c r="BF15" s="72">
        <f>+BE15/BE$5</f>
        <v>2.2142754234671824E-2</v>
      </c>
      <c r="BG15" s="17">
        <v>46996</v>
      </c>
      <c r="BH15" s="72">
        <f>+BG15/BG$5</f>
        <v>2.2604109199645422E-2</v>
      </c>
      <c r="BI15" s="17">
        <v>22622</v>
      </c>
      <c r="BJ15" s="72">
        <f>+BI15/BI$5</f>
        <v>1.9791776027996501E-2</v>
      </c>
      <c r="BK15" s="17">
        <v>7724</v>
      </c>
      <c r="BL15" s="72">
        <f>+BK15/BK$5</f>
        <v>8.088635697231181E-3</v>
      </c>
      <c r="BM15" s="17">
        <v>62489</v>
      </c>
      <c r="BN15" s="72">
        <f>+BM15/BM$5</f>
        <v>8.0976575767310356E-3</v>
      </c>
      <c r="BO15" s="17">
        <v>80654</v>
      </c>
      <c r="BP15" s="72">
        <f>+BO15/BO$5</f>
        <v>4.4750224017444232E-2</v>
      </c>
      <c r="BQ15" s="17">
        <v>182390</v>
      </c>
      <c r="BR15" s="72">
        <f>+BQ15/BQ$5</f>
        <v>8.963330106881778E-3</v>
      </c>
      <c r="BS15" s="17">
        <v>24858</v>
      </c>
      <c r="BT15" s="72">
        <f>+BS15/BS$5</f>
        <v>3.2851776874347305E-3</v>
      </c>
      <c r="BU15" s="17">
        <v>26700</v>
      </c>
      <c r="BV15" s="72">
        <f>+BU15/BU$5</f>
        <v>2.7198410879364351E-2</v>
      </c>
      <c r="BW15" s="17">
        <v>143229</v>
      </c>
      <c r="BX15" s="72">
        <f>+BW15/BW$5</f>
        <v>1.1480039315982694E-2</v>
      </c>
      <c r="BY15" s="17">
        <v>41711</v>
      </c>
      <c r="BZ15" s="72">
        <f>+BY15/BY$5</f>
        <v>1.1628526145435334E-2</v>
      </c>
      <c r="CA15" s="17">
        <v>46727</v>
      </c>
      <c r="CB15" s="72">
        <f>+CA15/CA$5</f>
        <v>1.6767500610027415E-2</v>
      </c>
      <c r="CC15" s="17">
        <v>106858</v>
      </c>
      <c r="CD15" s="72">
        <f>+CC15/CC$5</f>
        <v>7.924423640527296E-3</v>
      </c>
      <c r="CE15" s="17">
        <v>9325</v>
      </c>
      <c r="CF15" s="72">
        <f>+CE15/CE$5</f>
        <v>8.7534027973340846E-3</v>
      </c>
      <c r="CG15" s="17">
        <v>10356</v>
      </c>
      <c r="CH15" s="72">
        <f>+CG15/CG$5</f>
        <v>2.644049102310096E-3</v>
      </c>
      <c r="CI15" s="17">
        <v>21922</v>
      </c>
      <c r="CJ15" s="72">
        <f>+CI15/CI$5</f>
        <v>2.1106304644407579E-2</v>
      </c>
      <c r="CK15" s="17">
        <v>23029</v>
      </c>
      <c r="CL15" s="72">
        <f>+CK15/CK$5</f>
        <v>4.1300163360627057E-3</v>
      </c>
      <c r="CM15" s="17">
        <v>136431</v>
      </c>
      <c r="CN15" s="72">
        <f>+CM15/CM$5</f>
        <v>6.8245056934158185E-3</v>
      </c>
      <c r="CO15" s="17">
        <v>70341</v>
      </c>
      <c r="CP15" s="72">
        <f>+CO15/CO$5</f>
        <v>2.727254751206485E-2</v>
      </c>
      <c r="CQ15" s="17">
        <v>6417</v>
      </c>
      <c r="CR15" s="72">
        <f>+CQ15/CQ$5</f>
        <v>1.1745906230437218E-2</v>
      </c>
      <c r="CS15" s="17">
        <v>30208</v>
      </c>
      <c r="CT15" s="72">
        <f>+CS15/CS$5</f>
        <v>4.8618083132930734E-3</v>
      </c>
      <c r="CU15" s="17">
        <v>79561</v>
      </c>
      <c r="CV15" s="72">
        <f>+CU15/CU$5</f>
        <v>1.6585933903924537E-2</v>
      </c>
      <c r="CW15" s="17">
        <v>15121</v>
      </c>
      <c r="CX15" s="72">
        <f>+CW15/CW$5</f>
        <v>6.5150411234772849E-3</v>
      </c>
      <c r="CY15" s="17">
        <v>85165</v>
      </c>
      <c r="CZ15" s="72">
        <f>+CY15/CY$5</f>
        <v>1.5121121667103441E-2</v>
      </c>
      <c r="DA15" s="17">
        <v>17866</v>
      </c>
      <c r="DB15" s="72">
        <f>+DA15/DA$5</f>
        <v>3.2686351170623629E-2</v>
      </c>
      <c r="DC15" s="17">
        <v>11129</v>
      </c>
      <c r="DD15" s="72">
        <f>+DC15/DC$5</f>
        <v>6.5633151435124382E-3</v>
      </c>
      <c r="DE15" s="17">
        <v>563</v>
      </c>
      <c r="DF15" s="72">
        <f>+DE15/DE$5</f>
        <v>1.8253144857995073E-2</v>
      </c>
      <c r="DG15" s="17">
        <v>1652</v>
      </c>
      <c r="DH15" s="72">
        <f>+DG15/DG$5</f>
        <v>1.7472606506747895E-2</v>
      </c>
      <c r="DI15" s="17">
        <v>583</v>
      </c>
      <c r="DJ15" s="72">
        <f>+DI15/DI$5</f>
        <v>3.9876880984952123E-2</v>
      </c>
      <c r="DK15" s="17">
        <v>75</v>
      </c>
      <c r="DL15" s="72">
        <f>+DK15/DK$5</f>
        <v>1.1360882210373242E-3</v>
      </c>
      <c r="DM15" s="17">
        <v>0</v>
      </c>
      <c r="DN15" s="72">
        <f>+DM15/DM$5</f>
        <v>0</v>
      </c>
      <c r="DO15" s="17">
        <v>999139</v>
      </c>
      <c r="DP15" s="72">
        <f>+DO15/DO$5</f>
        <v>2.1590723668130057E-2</v>
      </c>
    </row>
    <row r="16" spans="1:120" x14ac:dyDescent="0.2">
      <c r="A16" s="6" t="s">
        <v>48</v>
      </c>
      <c r="B16" s="17">
        <v>7170351</v>
      </c>
      <c r="C16" s="54">
        <f>+CU16</f>
        <v>3395079</v>
      </c>
      <c r="D16" s="60">
        <f>+C16/B16</f>
        <v>0.47348853633525051</v>
      </c>
      <c r="E16" s="60">
        <f>+(B16-C16)/B16</f>
        <v>0.52651146366474944</v>
      </c>
      <c r="F16" s="17">
        <v>17324</v>
      </c>
      <c r="G16" s="72">
        <f>+F16/F$5</f>
        <v>3.5967571053288853E-3</v>
      </c>
      <c r="H16" s="17">
        <v>37939</v>
      </c>
      <c r="I16" s="72">
        <f>+H16/H$5</f>
        <v>6.1668072683769684E-2</v>
      </c>
      <c r="J16" s="17">
        <v>52115</v>
      </c>
      <c r="K16" s="72">
        <f>+J16/J$5</f>
        <v>1.4044054378233615E-2</v>
      </c>
      <c r="L16" s="17">
        <v>18255</v>
      </c>
      <c r="M16" s="72">
        <f>+L16/L$5</f>
        <v>6.3870321031021977E-3</v>
      </c>
      <c r="N16" s="17">
        <v>606210</v>
      </c>
      <c r="O16" s="72">
        <f>+N16/N$5</f>
        <v>2.1218038100975615E-2</v>
      </c>
      <c r="P16" s="17">
        <v>60367</v>
      </c>
      <c r="Q16" s="72">
        <f>+P16/P$5</f>
        <v>1.6724342705100859E-2</v>
      </c>
      <c r="R16" s="17">
        <v>20153</v>
      </c>
      <c r="S16" s="72">
        <f>+R16/R$5</f>
        <v>6.2517352574850667E-3</v>
      </c>
      <c r="T16" s="17">
        <v>3315</v>
      </c>
      <c r="U16" s="72">
        <f>+T16/T$5</f>
        <v>4.4794633832582927E-3</v>
      </c>
      <c r="V16" s="17">
        <v>12108</v>
      </c>
      <c r="W16" s="72">
        <f>+V16/V$5</f>
        <v>8.6823270759101272E-3</v>
      </c>
      <c r="X16" s="17">
        <v>45613</v>
      </c>
      <c r="Y16" s="72">
        <f>+X16/X$5</f>
        <v>4.6290056888067636E-3</v>
      </c>
      <c r="Z16" s="17">
        <v>28093</v>
      </c>
      <c r="AA16" s="72">
        <f>+Z16/Z$5</f>
        <v>3.7345466234078029E-3</v>
      </c>
      <c r="AB16" s="17">
        <v>44351</v>
      </c>
      <c r="AC16" s="72">
        <f>+AB16/AB$5</f>
        <v>3.4965244463435532E-2</v>
      </c>
      <c r="AD16" s="17">
        <v>103290</v>
      </c>
      <c r="AE16" s="72">
        <f>+AD16/AD$5</f>
        <v>7.8263458943318279E-2</v>
      </c>
      <c r="AF16" s="17">
        <v>103165</v>
      </c>
      <c r="AG16" s="72">
        <f>+AF16/AF$5</f>
        <v>7.6980424295593486E-3</v>
      </c>
      <c r="AH16" s="17">
        <v>33765</v>
      </c>
      <c r="AI16" s="72">
        <f>+AH16/AH$5</f>
        <v>5.1492826842578507E-3</v>
      </c>
      <c r="AJ16" s="17">
        <v>34533</v>
      </c>
      <c r="AK16" s="72">
        <f>+AJ16/AJ$5</f>
        <v>9.5199316763713935E-3</v>
      </c>
      <c r="AL16" s="17">
        <v>38152</v>
      </c>
      <c r="AM16" s="72">
        <f>+AL16/AL$5</f>
        <v>1.290850397435893E-2</v>
      </c>
      <c r="AN16" s="17">
        <v>14474</v>
      </c>
      <c r="AO16" s="72">
        <f>+AN16/AN$5</f>
        <v>3.242011668912526E-3</v>
      </c>
      <c r="AP16" s="17">
        <v>21096</v>
      </c>
      <c r="AQ16" s="72">
        <f>+AP16/AP$5</f>
        <v>4.0505178061692061E-3</v>
      </c>
      <c r="AR16" s="17">
        <v>11967</v>
      </c>
      <c r="AS16" s="72">
        <f>+AR16/AR$5</f>
        <v>8.8735480474412647E-3</v>
      </c>
      <c r="AT16" s="17">
        <v>24196</v>
      </c>
      <c r="AU16" s="72">
        <f>+AT16/AT$5</f>
        <v>5.5766147256647121E-3</v>
      </c>
      <c r="AV16" s="17">
        <v>36954</v>
      </c>
      <c r="AW16" s="72">
        <f>+AV16/AV$5</f>
        <v>5.6658344387797346E-3</v>
      </c>
      <c r="AX16" s="17">
        <v>68025</v>
      </c>
      <c r="AY16" s="72">
        <f>+AX16/AX$5</f>
        <v>6.3674622445292709E-3</v>
      </c>
      <c r="AZ16" s="17">
        <v>68996</v>
      </c>
      <c r="BA16" s="72">
        <f>+AZ16/AZ$5</f>
        <v>1.33125362739408E-2</v>
      </c>
      <c r="BB16" s="17">
        <v>12375</v>
      </c>
      <c r="BC16" s="72">
        <f>+BB16/BB$5</f>
        <v>3.6393387372979724E-3</v>
      </c>
      <c r="BD16" s="17">
        <v>39020</v>
      </c>
      <c r="BE16" s="17">
        <v>72545</v>
      </c>
      <c r="BF16" s="72">
        <f>+BE16/BE$5</f>
        <v>7.4654743038261265E-2</v>
      </c>
      <c r="BG16" s="17">
        <v>29337</v>
      </c>
      <c r="BH16" s="72">
        <f>+BG16/BG$5</f>
        <v>1.4110493480083364E-2</v>
      </c>
      <c r="BI16" s="17">
        <v>22827</v>
      </c>
      <c r="BJ16" s="72">
        <f>+BI16/BI$5</f>
        <v>1.9971128608923885E-2</v>
      </c>
      <c r="BK16" s="17">
        <v>5891</v>
      </c>
      <c r="BL16" s="72">
        <f>+BK16/BK$5</f>
        <v>6.1691031709462576E-3</v>
      </c>
      <c r="BM16" s="17">
        <v>32614</v>
      </c>
      <c r="BN16" s="72">
        <f>+BM16/BM$5</f>
        <v>4.2262958953976863E-3</v>
      </c>
      <c r="BO16" s="17">
        <v>20289</v>
      </c>
      <c r="BP16" s="72">
        <f>+BO16/BO$5</f>
        <v>1.1257188671236715E-2</v>
      </c>
      <c r="BQ16" s="17">
        <v>91179</v>
      </c>
      <c r="BR16" s="72">
        <f>+BQ16/BQ$5</f>
        <v>4.4808787533054091E-3</v>
      </c>
      <c r="BS16" s="17">
        <v>24320</v>
      </c>
      <c r="BT16" s="72">
        <f>+BS16/BS$5</f>
        <v>3.2140768106208324E-3</v>
      </c>
      <c r="BU16" s="17">
        <v>37048</v>
      </c>
      <c r="BV16" s="72">
        <f>+BU16/BU$5</f>
        <v>3.773957776249777E-2</v>
      </c>
      <c r="BW16" s="17">
        <v>66756</v>
      </c>
      <c r="BX16" s="72">
        <f>+BW16/BW$5</f>
        <v>5.3506029126625249E-3</v>
      </c>
      <c r="BY16" s="17">
        <v>31871</v>
      </c>
      <c r="BZ16" s="72">
        <f>+BY16/BY$5</f>
        <v>8.8852522543494405E-3</v>
      </c>
      <c r="CA16" s="17">
        <v>284592</v>
      </c>
      <c r="CB16" s="72">
        <f>+CA16/CA$5</f>
        <v>0.10212289540541704</v>
      </c>
      <c r="CC16" s="17">
        <v>55855</v>
      </c>
      <c r="CD16" s="72">
        <f>+CC16/CC$5</f>
        <v>4.1421202197463184E-3</v>
      </c>
      <c r="CE16" s="17">
        <v>6203</v>
      </c>
      <c r="CF16" s="72">
        <f>+CE16/CE$5</f>
        <v>5.8227729278137611E-3</v>
      </c>
      <c r="CG16" s="17">
        <v>18470</v>
      </c>
      <c r="CH16" s="72">
        <f>+CG16/CG$5</f>
        <v>4.7156804673298067E-3</v>
      </c>
      <c r="CI16" s="17">
        <v>21290</v>
      </c>
      <c r="CJ16" s="72">
        <f>+CI16/CI$5</f>
        <v>2.0497820722536145E-2</v>
      </c>
      <c r="CK16" s="17">
        <v>14852</v>
      </c>
      <c r="CL16" s="72">
        <f>+CK16/CK$5</f>
        <v>2.6635547623953845E-3</v>
      </c>
      <c r="CM16" s="17">
        <v>120172</v>
      </c>
      <c r="CN16" s="72">
        <f>+CM16/CM$5</f>
        <v>6.0112034522151548E-3</v>
      </c>
      <c r="CO16" s="17">
        <v>48010</v>
      </c>
      <c r="CP16" s="72">
        <f>+CO16/CO$5</f>
        <v>1.8614392829988675E-2</v>
      </c>
      <c r="CQ16" s="17">
        <v>2700</v>
      </c>
      <c r="CR16" s="72">
        <f>+CQ16/CQ$5</f>
        <v>4.9421765345458142E-3</v>
      </c>
      <c r="CS16" s="21">
        <v>32934</v>
      </c>
      <c r="CT16" s="72">
        <f>+CS16/CS$5</f>
        <v>5.3005427366920712E-3</v>
      </c>
      <c r="CU16" s="20">
        <v>3395079</v>
      </c>
      <c r="CV16" s="72">
        <f>+CU16/CU$5</f>
        <v>0.70776581355943513</v>
      </c>
      <c r="CW16" s="17">
        <v>7469</v>
      </c>
      <c r="CX16" s="72">
        <f>+CW16/CW$5</f>
        <v>3.2180968289962199E-3</v>
      </c>
      <c r="CY16" s="17">
        <v>43174</v>
      </c>
      <c r="CZ16" s="72">
        <f>+CY16/CY$5</f>
        <v>7.6655821858219219E-3</v>
      </c>
      <c r="DA16" s="17">
        <v>17009</v>
      </c>
      <c r="DB16" s="72">
        <f>+DA16/DA$5</f>
        <v>3.1118445486462407E-2</v>
      </c>
      <c r="DC16" s="17">
        <v>7416</v>
      </c>
      <c r="DD16" s="72">
        <f>+DC16/DC$5</f>
        <v>4.3735775994508258E-3</v>
      </c>
      <c r="DE16" s="17">
        <v>5651</v>
      </c>
      <c r="DF16" s="72">
        <f>+DE16/DE$5</f>
        <v>0.18321229412527559</v>
      </c>
      <c r="DG16" s="17">
        <v>10948</v>
      </c>
      <c r="DH16" s="72">
        <f>+DG16/DG$5</f>
        <v>0.11579303634132927</v>
      </c>
      <c r="DI16" s="17">
        <v>1507</v>
      </c>
      <c r="DJ16" s="72">
        <f>+DI16/DI$5</f>
        <v>0.10307797537619699</v>
      </c>
      <c r="DK16" s="17">
        <v>410</v>
      </c>
      <c r="DL16" s="72">
        <f>+DK16/DK$5</f>
        <v>6.2106156083373727E-3</v>
      </c>
      <c r="DM16" s="17">
        <v>131</v>
      </c>
      <c r="DN16" s="72">
        <f>+DM16/DM$5</f>
        <v>0.14507198228128459</v>
      </c>
      <c r="DO16" s="17">
        <v>1085951</v>
      </c>
      <c r="DP16" s="72">
        <f>+DO16/DO$5</f>
        <v>2.3466672763378774E-2</v>
      </c>
    </row>
    <row r="17" spans="1:122" x14ac:dyDescent="0.2">
      <c r="A17" s="6" t="s">
        <v>47</v>
      </c>
      <c r="B17" s="17">
        <v>8382993</v>
      </c>
      <c r="C17" s="54">
        <f>+CS17</f>
        <v>4153054</v>
      </c>
      <c r="D17" s="60">
        <f>+C17/B17</f>
        <v>0.49541422735292751</v>
      </c>
      <c r="E17" s="60">
        <f>+(B17-C17)/B17</f>
        <v>0.50458577264707249</v>
      </c>
      <c r="F17" s="17">
        <v>34612</v>
      </c>
      <c r="G17" s="72">
        <f>+F17/F$5</f>
        <v>7.1860399982477128E-3</v>
      </c>
      <c r="H17" s="17">
        <v>8167</v>
      </c>
      <c r="I17" s="72">
        <f>+H17/H$5</f>
        <v>1.3275077087122672E-2</v>
      </c>
      <c r="J17" s="17">
        <v>19831</v>
      </c>
      <c r="K17" s="72">
        <f>+J17/J$5</f>
        <v>5.3440975223016567E-3</v>
      </c>
      <c r="L17" s="17">
        <v>13415</v>
      </c>
      <c r="M17" s="72">
        <f>+L17/L$5</f>
        <v>4.6936201404062438E-3</v>
      </c>
      <c r="N17" s="17">
        <v>163059</v>
      </c>
      <c r="O17" s="72">
        <f>+N17/N$5</f>
        <v>5.7072500861202928E-3</v>
      </c>
      <c r="P17" s="17">
        <v>27768</v>
      </c>
      <c r="Q17" s="72">
        <f>+P17/P$5</f>
        <v>7.6929704678920709E-3</v>
      </c>
      <c r="R17" s="17">
        <v>44190</v>
      </c>
      <c r="S17" s="72">
        <f>+R17/R$5</f>
        <v>1.3708340248512137E-2</v>
      </c>
      <c r="T17" s="17">
        <v>16312</v>
      </c>
      <c r="U17" s="72">
        <f>+T17/T$5</f>
        <v>2.2041932641842916E-2</v>
      </c>
      <c r="V17" s="17">
        <v>178144</v>
      </c>
      <c r="W17" s="72">
        <f>+V17/V$5</f>
        <v>0.12774235832597736</v>
      </c>
      <c r="X17" s="17">
        <v>118938</v>
      </c>
      <c r="Y17" s="72">
        <f>+X17/X$5</f>
        <v>1.2070345704410996E-2</v>
      </c>
      <c r="Z17" s="17">
        <v>67608</v>
      </c>
      <c r="AA17" s="72">
        <f>+Z17/Z$5</f>
        <v>8.9874783083100668E-3</v>
      </c>
      <c r="AB17" s="17">
        <v>21230</v>
      </c>
      <c r="AC17" s="72">
        <f>+AB17/AB$5</f>
        <v>1.6737213139697785E-2</v>
      </c>
      <c r="AD17" s="17">
        <v>4671</v>
      </c>
      <c r="AE17" s="72">
        <f>+AD17/AD$5</f>
        <v>3.5392450065276377E-3</v>
      </c>
      <c r="AF17" s="17">
        <v>88829</v>
      </c>
      <c r="AG17" s="72">
        <f>+AF17/AF$5</f>
        <v>6.6283081565969796E-3</v>
      </c>
      <c r="AH17" s="17">
        <v>43739</v>
      </c>
      <c r="AI17" s="72">
        <f>+AH17/AH$5</f>
        <v>6.6703531860433625E-3</v>
      </c>
      <c r="AJ17" s="17">
        <v>17774</v>
      </c>
      <c r="AK17" s="72">
        <f>+AJ17/AJ$5</f>
        <v>4.8998715899523683E-3</v>
      </c>
      <c r="AL17" s="17">
        <v>22962</v>
      </c>
      <c r="AM17" s="72">
        <f>+AL17/AL$5</f>
        <v>7.7690571466562637E-3</v>
      </c>
      <c r="AN17" s="17">
        <v>46452</v>
      </c>
      <c r="AO17" s="72">
        <f>+AN17/AN$5</f>
        <v>1.0404720605521948E-2</v>
      </c>
      <c r="AP17" s="17">
        <v>34794</v>
      </c>
      <c r="AQ17" s="72">
        <f>+AP17/AP$5</f>
        <v>6.6805895216084255E-3</v>
      </c>
      <c r="AR17" s="17">
        <v>14279</v>
      </c>
      <c r="AS17" s="72">
        <f>+AR17/AR$5</f>
        <v>1.0587899437571139E-2</v>
      </c>
      <c r="AT17" s="17">
        <v>191183</v>
      </c>
      <c r="AU17" s="72">
        <f>+AT17/AT$5</f>
        <v>4.4063230827275444E-2</v>
      </c>
      <c r="AV17" s="17">
        <v>76856</v>
      </c>
      <c r="AW17" s="72">
        <f>+AV17/AV$5</f>
        <v>1.1783659999644295E-2</v>
      </c>
      <c r="AX17" s="17">
        <v>77301</v>
      </c>
      <c r="AY17" s="72">
        <f>+AX17/AX$5</f>
        <v>7.2357397863191059E-3</v>
      </c>
      <c r="AZ17" s="17">
        <v>22103</v>
      </c>
      <c r="BA17" s="72">
        <f>+AZ17/AZ$5</f>
        <v>4.2646963485261976E-3</v>
      </c>
      <c r="BB17" s="17">
        <v>22401</v>
      </c>
      <c r="BC17" s="72">
        <f>+BB17/BB$5</f>
        <v>6.5878648124615665E-3</v>
      </c>
      <c r="BD17" s="17">
        <v>34952</v>
      </c>
      <c r="BE17" s="17">
        <v>6393</v>
      </c>
      <c r="BF17" s="72">
        <f>+BE17/BE$5</f>
        <v>6.5789202873196536E-3</v>
      </c>
      <c r="BG17" s="17">
        <v>13242</v>
      </c>
      <c r="BH17" s="72">
        <f>+BG17/BG$5</f>
        <v>6.3691295859584791E-3</v>
      </c>
      <c r="BI17" s="17">
        <v>5812</v>
      </c>
      <c r="BJ17" s="72">
        <f>+BI17/BI$5</f>
        <v>5.0848643919510061E-3</v>
      </c>
      <c r="BK17" s="17">
        <v>12918</v>
      </c>
      <c r="BL17" s="72">
        <f>+BK17/BK$5</f>
        <v>1.3527834792443346E-2</v>
      </c>
      <c r="BM17" s="17">
        <v>143560</v>
      </c>
      <c r="BN17" s="72">
        <f>+BM17/BM$5</f>
        <v>1.8603269722919355E-2</v>
      </c>
      <c r="BO17" s="17">
        <v>12795</v>
      </c>
      <c r="BP17" s="72">
        <f>+BO17/BO$5</f>
        <v>7.0992029695142083E-3</v>
      </c>
      <c r="BQ17" s="17">
        <v>345434</v>
      </c>
      <c r="BR17" s="72">
        <f>+BQ17/BQ$5</f>
        <v>1.6975925062451887E-2</v>
      </c>
      <c r="BS17" s="17">
        <v>232237</v>
      </c>
      <c r="BT17" s="72">
        <f>+BS17/BS$5</f>
        <v>3.0691922543920652E-2</v>
      </c>
      <c r="BU17" s="17">
        <v>5352</v>
      </c>
      <c r="BV17" s="72">
        <f>+BU17/BU$5</f>
        <v>5.4519061807624721E-3</v>
      </c>
      <c r="BW17" s="17">
        <v>125239</v>
      </c>
      <c r="BX17" s="72">
        <f>+BW17/BW$5</f>
        <v>1.0038111303537389E-2</v>
      </c>
      <c r="BY17" s="17">
        <v>22285</v>
      </c>
      <c r="BZ17" s="72">
        <f>+BY17/BY$5</f>
        <v>6.2127905145171877E-3</v>
      </c>
      <c r="CA17" s="17">
        <v>9419</v>
      </c>
      <c r="CB17" s="72">
        <f>+CA17/CA$5</f>
        <v>3.3799107206935654E-3</v>
      </c>
      <c r="CC17" s="17">
        <v>237701</v>
      </c>
      <c r="CD17" s="72">
        <f>+CC17/CC$5</f>
        <v>1.7627537702155933E-2</v>
      </c>
      <c r="CE17" s="17">
        <v>15619</v>
      </c>
      <c r="CF17" s="72">
        <f>+CE17/CE$5</f>
        <v>1.4661597672017272E-2</v>
      </c>
      <c r="CG17" s="17">
        <v>58814</v>
      </c>
      <c r="CH17" s="72">
        <f>+CG17/CG$5</f>
        <v>1.5016135950489186E-2</v>
      </c>
      <c r="CI17" s="17">
        <v>5406</v>
      </c>
      <c r="CJ17" s="72">
        <f>+CI17/CI$5</f>
        <v>5.2048482304382524E-3</v>
      </c>
      <c r="CK17" s="17">
        <v>82439</v>
      </c>
      <c r="CL17" s="72">
        <f>+CK17/CK$5</f>
        <v>1.4784594065251353E-2</v>
      </c>
      <c r="CM17" s="17">
        <v>102639</v>
      </c>
      <c r="CN17" s="72">
        <f>+CM17/CM$5</f>
        <v>5.1341736105907469E-3</v>
      </c>
      <c r="CO17" s="17">
        <v>14589</v>
      </c>
      <c r="CP17" s="72">
        <f>+CO17/CO$5</f>
        <v>5.6564335970986203E-3</v>
      </c>
      <c r="CQ17" s="17">
        <v>9205</v>
      </c>
      <c r="CR17" s="72">
        <f>+CQ17/CQ$5</f>
        <v>1.6849161111294156E-2</v>
      </c>
      <c r="CS17" s="20">
        <v>4153054</v>
      </c>
      <c r="CT17" s="72">
        <f>+CS17/CS$5</f>
        <v>0.66841076743760108</v>
      </c>
      <c r="CU17" s="20">
        <v>32297</v>
      </c>
      <c r="CV17" s="72">
        <f>+CU17/CU$5</f>
        <v>6.7328956058251002E-3</v>
      </c>
      <c r="CW17" s="17">
        <v>121504</v>
      </c>
      <c r="CX17" s="72">
        <f>+CW17/CW$5</f>
        <v>5.2351270198200121E-2</v>
      </c>
      <c r="CY17" s="17">
        <v>27654</v>
      </c>
      <c r="CZ17" s="72">
        <f>+CY17/CY$5</f>
        <v>4.909992351107598E-3</v>
      </c>
      <c r="DA17" s="17">
        <v>3322</v>
      </c>
      <c r="DB17" s="72">
        <f>+DA17/DA$5</f>
        <v>6.0776927453717513E-3</v>
      </c>
      <c r="DC17" s="17">
        <v>28675</v>
      </c>
      <c r="DD17" s="72">
        <f>+DC17/DC$5</f>
        <v>1.6911048768103079E-2</v>
      </c>
      <c r="DE17" s="17">
        <v>368</v>
      </c>
      <c r="DF17" s="72">
        <f>+DE17/DE$5</f>
        <v>1.1931007651407081E-2</v>
      </c>
      <c r="DG17" s="17">
        <v>4142</v>
      </c>
      <c r="DH17" s="72">
        <f>+DG17/DG$5</f>
        <v>4.3808435926725051E-2</v>
      </c>
      <c r="DI17" s="17">
        <v>51</v>
      </c>
      <c r="DJ17" s="72">
        <f>+DI17/DI$5</f>
        <v>3.4883720930232558E-3</v>
      </c>
      <c r="DK17" s="17">
        <v>1486</v>
      </c>
      <c r="DL17" s="72">
        <f>+DK17/DK$5</f>
        <v>2.2509694619486185E-2</v>
      </c>
      <c r="DM17" s="17">
        <v>0</v>
      </c>
      <c r="DN17" s="72">
        <f>+DM17/DM$5</f>
        <v>0</v>
      </c>
      <c r="DO17" s="17">
        <v>1137772</v>
      </c>
      <c r="DP17" s="72">
        <f>+DO17/DO$5</f>
        <v>2.4586489817068166E-2</v>
      </c>
    </row>
    <row r="18" spans="1:122" x14ac:dyDescent="0.2">
      <c r="A18" s="6" t="s">
        <v>33</v>
      </c>
      <c r="B18" s="17">
        <v>10042802</v>
      </c>
      <c r="C18" s="54">
        <f>+BS18</f>
        <v>5738538</v>
      </c>
      <c r="D18" s="60">
        <f>+C18/B18</f>
        <v>0.57140805922490556</v>
      </c>
      <c r="E18" s="60">
        <f>+(B18-C18)/B18</f>
        <v>0.42859194077509444</v>
      </c>
      <c r="F18" s="17">
        <v>49669</v>
      </c>
      <c r="G18" s="72">
        <f>+F18/F$5</f>
        <v>1.0312129338754352E-2</v>
      </c>
      <c r="H18" s="17">
        <v>7958</v>
      </c>
      <c r="I18" s="72">
        <f>+H18/H$5</f>
        <v>1.2935357347780362E-2</v>
      </c>
      <c r="J18" s="17">
        <v>20863</v>
      </c>
      <c r="K18" s="72">
        <f>+J18/J$5</f>
        <v>5.6222029452765599E-3</v>
      </c>
      <c r="L18" s="17">
        <v>16410</v>
      </c>
      <c r="M18" s="72">
        <f>+L18/L$5</f>
        <v>5.741506261950538E-3</v>
      </c>
      <c r="N18" s="17">
        <v>167554</v>
      </c>
      <c r="O18" s="72">
        <f>+N18/N$5</f>
        <v>5.8645801883355081E-3</v>
      </c>
      <c r="P18" s="17">
        <v>28378</v>
      </c>
      <c r="Q18" s="72">
        <f>+P18/P$5</f>
        <v>7.8619675863526792E-3</v>
      </c>
      <c r="R18" s="17">
        <v>55540</v>
      </c>
      <c r="S18" s="72">
        <f>+R18/R$5</f>
        <v>1.7229264933296313E-2</v>
      </c>
      <c r="T18" s="17">
        <v>14516</v>
      </c>
      <c r="U18" s="72">
        <f>+T18/T$5</f>
        <v>1.9615049915950943E-2</v>
      </c>
      <c r="V18" s="17">
        <v>49715</v>
      </c>
      <c r="W18" s="72">
        <f>+V18/V$5</f>
        <v>3.5649313724716879E-2</v>
      </c>
      <c r="X18" s="17">
        <v>196966</v>
      </c>
      <c r="Y18" s="72">
        <f>+X18/X$5</f>
        <v>1.9988966621391116E-2</v>
      </c>
      <c r="Z18" s="17">
        <v>136623</v>
      </c>
      <c r="AA18" s="72">
        <f>+Z18/Z$5</f>
        <v>1.8161996345347389E-2</v>
      </c>
      <c r="AB18" s="17">
        <v>10334</v>
      </c>
      <c r="AC18" s="72">
        <f>+AB18/AB$5</f>
        <v>8.1470730374770088E-3</v>
      </c>
      <c r="AD18" s="17">
        <v>3978</v>
      </c>
      <c r="AE18" s="72">
        <f>+AD18/AD$5</f>
        <v>3.0141547069079304E-3</v>
      </c>
      <c r="AF18" s="17">
        <v>99732</v>
      </c>
      <c r="AG18" s="72">
        <f>+AF18/AF$5</f>
        <v>7.4418762912306785E-3</v>
      </c>
      <c r="AH18" s="17">
        <v>60408</v>
      </c>
      <c r="AI18" s="72">
        <f>+AH18/AH$5</f>
        <v>9.212435018233326E-3</v>
      </c>
      <c r="AJ18" s="17">
        <v>21397</v>
      </c>
      <c r="AK18" s="72">
        <f>+AJ18/AJ$5</f>
        <v>5.898647035569418E-3</v>
      </c>
      <c r="AL18" s="17">
        <v>21824</v>
      </c>
      <c r="AM18" s="72">
        <f>+AL18/AL$5</f>
        <v>7.3840215646993421E-3</v>
      </c>
      <c r="AN18" s="17">
        <v>44507</v>
      </c>
      <c r="AO18" s="72">
        <f>+AN18/AN$5</f>
        <v>9.9690626881504627E-3</v>
      </c>
      <c r="AP18" s="17">
        <v>34213</v>
      </c>
      <c r="AQ18" s="72">
        <f>+AP18/AP$5</f>
        <v>6.5690351584407961E-3</v>
      </c>
      <c r="AR18" s="17">
        <v>16280</v>
      </c>
      <c r="AS18" s="72">
        <f>+AR18/AR$5</f>
        <v>1.2071643871675756E-2</v>
      </c>
      <c r="AT18" s="17">
        <v>98219</v>
      </c>
      <c r="AU18" s="72">
        <f>+AT18/AT$5</f>
        <v>2.2637192996365612E-2</v>
      </c>
      <c r="AV18" s="17">
        <v>82345</v>
      </c>
      <c r="AW18" s="72">
        <f>+AV18/AV$5</f>
        <v>1.2625240484421638E-2</v>
      </c>
      <c r="AX18" s="17">
        <v>107925</v>
      </c>
      <c r="AY18" s="72">
        <f>+AX18/AX$5</f>
        <v>1.0102291256755921E-2</v>
      </c>
      <c r="AZ18" s="17">
        <v>23825</v>
      </c>
      <c r="BA18" s="72">
        <f>+AZ18/AZ$5</f>
        <v>4.5969502105432138E-3</v>
      </c>
      <c r="BB18" s="17">
        <v>24047</v>
      </c>
      <c r="BC18" s="72">
        <f>+BB18/BB$5</f>
        <v>7.0719336255195431E-3</v>
      </c>
      <c r="BD18" s="17">
        <v>33953</v>
      </c>
      <c r="BE18" s="17">
        <v>4985</v>
      </c>
      <c r="BF18" s="72">
        <f>+BE18/BE$5</f>
        <v>5.1299730380554472E-3</v>
      </c>
      <c r="BG18" s="17">
        <v>13431</v>
      </c>
      <c r="BH18" s="72">
        <f>+BG18/BG$5</f>
        <v>6.4600346978559379E-3</v>
      </c>
      <c r="BI18" s="17">
        <v>5995</v>
      </c>
      <c r="BJ18" s="72">
        <f>+BI18/BI$5</f>
        <v>5.2449693788276467E-3</v>
      </c>
      <c r="BK18" s="17">
        <v>12476</v>
      </c>
      <c r="BL18" s="72">
        <f>+BK18/BK$5</f>
        <v>1.3064968793197336E-2</v>
      </c>
      <c r="BM18" s="17">
        <v>175611</v>
      </c>
      <c r="BN18" s="72">
        <f>+BM18/BM$5</f>
        <v>2.2756609078514844E-2</v>
      </c>
      <c r="BO18" s="17">
        <v>9707</v>
      </c>
      <c r="BP18" s="72">
        <f>+BO18/BO$5</f>
        <v>5.3858509749960468E-3</v>
      </c>
      <c r="BQ18" s="17">
        <v>456828</v>
      </c>
      <c r="BR18" s="72">
        <f>+BQ18/BQ$5</f>
        <v>2.2450244893177197E-2</v>
      </c>
      <c r="BS18" s="20">
        <v>5738538</v>
      </c>
      <c r="BT18" s="72">
        <f>+BS18/BS$5</f>
        <v>0.75839234838266656</v>
      </c>
      <c r="BU18" s="20">
        <v>5102</v>
      </c>
      <c r="BV18" s="72">
        <f>+BU18/BU$5</f>
        <v>5.1972394122290983E-3</v>
      </c>
      <c r="BW18" s="17">
        <v>163023</v>
      </c>
      <c r="BX18" s="72">
        <f>+BW18/BW$5</f>
        <v>1.3066560887874988E-2</v>
      </c>
      <c r="BY18" s="17">
        <v>19800</v>
      </c>
      <c r="BZ18" s="72">
        <f>+BY18/BY$5</f>
        <v>5.5200023418191749E-3</v>
      </c>
      <c r="CA18" s="17">
        <v>10030</v>
      </c>
      <c r="CB18" s="72">
        <f>+CA18/CA$5</f>
        <v>3.5991617505633784E-3</v>
      </c>
      <c r="CC18" s="17">
        <v>197768</v>
      </c>
      <c r="CD18" s="72">
        <f>+CC18/CC$5</f>
        <v>1.4666168321883269E-2</v>
      </c>
      <c r="CE18" s="17">
        <v>13446</v>
      </c>
      <c r="CF18" s="72">
        <f>+CE18/CE$5</f>
        <v>1.2621796676992397E-2</v>
      </c>
      <c r="CG18" s="17">
        <v>227147</v>
      </c>
      <c r="CH18" s="72">
        <f>+CG18/CG$5</f>
        <v>5.7994189015298514E-2</v>
      </c>
      <c r="CI18" s="17">
        <v>6494</v>
      </c>
      <c r="CJ18" s="72">
        <f>+CI18/CI$5</f>
        <v>6.2523648554321147E-3</v>
      </c>
      <c r="CK18" s="17">
        <v>78722</v>
      </c>
      <c r="CL18" s="72">
        <f>+CK18/CK$5</f>
        <v>1.4117988015438288E-2</v>
      </c>
      <c r="CM18" s="17">
        <v>101631</v>
      </c>
      <c r="CN18" s="72">
        <f>+CM18/CM$5</f>
        <v>5.0837517728928401E-3</v>
      </c>
      <c r="CO18" s="17">
        <v>9856</v>
      </c>
      <c r="CP18" s="72">
        <f>+CO18/CO$5</f>
        <v>3.8213592112553295E-3</v>
      </c>
      <c r="CQ18" s="17">
        <v>8891</v>
      </c>
      <c r="CR18" s="72">
        <f>+CQ18/CQ$5</f>
        <v>1.6274404284684012E-2</v>
      </c>
      <c r="CS18" s="17">
        <v>304952</v>
      </c>
      <c r="CT18" s="72">
        <f>+CS18/CS$5</f>
        <v>4.9080315438140537E-2</v>
      </c>
      <c r="CU18" s="17">
        <v>21740</v>
      </c>
      <c r="CV18" s="72">
        <f>+CU18/CU$5</f>
        <v>4.5320974230002066E-3</v>
      </c>
      <c r="CW18" s="17">
        <v>81018</v>
      </c>
      <c r="CX18" s="72">
        <f>+CW18/CW$5</f>
        <v>3.4907453325962748E-2</v>
      </c>
      <c r="CY18" s="17">
        <v>35833</v>
      </c>
      <c r="CZ18" s="72">
        <f>+CY18/CY$5</f>
        <v>6.36218109196639E-3</v>
      </c>
      <c r="DA18" s="17">
        <v>3645</v>
      </c>
      <c r="DB18" s="72">
        <f>+DA18/DA$5</f>
        <v>6.6686303602889923E-3</v>
      </c>
      <c r="DC18" s="17">
        <v>29116</v>
      </c>
      <c r="DD18" s="72">
        <f>+DC18/DC$5</f>
        <v>1.7171128018555859E-2</v>
      </c>
      <c r="DE18" s="17">
        <v>31</v>
      </c>
      <c r="DF18" s="72">
        <f>+DE18/DE$5</f>
        <v>1.0050577097652704E-3</v>
      </c>
      <c r="DG18" s="17">
        <v>1638</v>
      </c>
      <c r="DH18" s="72">
        <f>+DG18/DG$5</f>
        <v>1.7324533570250031E-2</v>
      </c>
      <c r="DI18" s="17">
        <v>377</v>
      </c>
      <c r="DJ18" s="72">
        <f>+DI18/DI$5</f>
        <v>2.5786593707250342E-2</v>
      </c>
      <c r="DK18" s="17">
        <v>1729</v>
      </c>
      <c r="DL18" s="72">
        <f>+DK18/DK$5</f>
        <v>2.6190620455647115E-2</v>
      </c>
      <c r="DM18" s="17">
        <v>0</v>
      </c>
      <c r="DN18" s="72">
        <f>+DM18/DM$5</f>
        <v>0</v>
      </c>
      <c r="DO18" s="17">
        <v>876063</v>
      </c>
      <c r="DP18" s="72">
        <f>+DO18/DO$5</f>
        <v>1.8931133855122281E-2</v>
      </c>
    </row>
    <row r="19" spans="1:122" x14ac:dyDescent="0.2">
      <c r="A19" s="6" t="s">
        <v>25</v>
      </c>
      <c r="B19" s="16">
        <v>6083672</v>
      </c>
      <c r="C19" s="54">
        <f>+BD19</f>
        <v>4023753</v>
      </c>
      <c r="D19" s="60">
        <f>+C19/B19</f>
        <v>0.66140202824872873</v>
      </c>
      <c r="E19" s="60">
        <f>+(B19-C19)/B19</f>
        <v>0.33859797175127127</v>
      </c>
      <c r="F19" s="17">
        <v>14073</v>
      </c>
      <c r="G19" s="72">
        <f>+F19/F$5</f>
        <v>2.9217942012983952E-3</v>
      </c>
      <c r="H19" s="20">
        <v>5732</v>
      </c>
      <c r="I19" s="72">
        <f>+H19/H$5</f>
        <v>9.3170983057900263E-3</v>
      </c>
      <c r="J19" s="17">
        <v>21321</v>
      </c>
      <c r="K19" s="72">
        <f>+J19/J$5</f>
        <v>5.7456257008216237E-3</v>
      </c>
      <c r="L19" s="17">
        <v>95007</v>
      </c>
      <c r="M19" s="72">
        <f>+L19/L$5</f>
        <v>3.3240907095011256E-2</v>
      </c>
      <c r="N19" s="17">
        <v>140309</v>
      </c>
      <c r="O19" s="72">
        <f>+N19/N$5</f>
        <v>4.9109742628953455E-3</v>
      </c>
      <c r="P19" s="17">
        <v>35390</v>
      </c>
      <c r="Q19" s="72">
        <f>+P19/P$5</f>
        <v>9.8046033152801929E-3</v>
      </c>
      <c r="R19" s="17">
        <v>7764</v>
      </c>
      <c r="S19" s="72">
        <f>+R19/R$5</f>
        <v>2.4084986125695461E-3</v>
      </c>
      <c r="T19" s="17">
        <v>2212</v>
      </c>
      <c r="U19" s="72">
        <f>+T19/T$5</f>
        <v>2.9890114641832107E-3</v>
      </c>
      <c r="V19" s="17">
        <v>6707</v>
      </c>
      <c r="W19" s="72">
        <f>+V19/V$5</f>
        <v>4.8094125948240198E-3</v>
      </c>
      <c r="X19" s="17">
        <v>37943</v>
      </c>
      <c r="Y19" s="72">
        <f>+X19/X$5</f>
        <v>3.8506207188826655E-3</v>
      </c>
      <c r="Z19" s="17">
        <v>19778</v>
      </c>
      <c r="AA19" s="72">
        <f>+Z19/Z$5</f>
        <v>2.6291910126280396E-3</v>
      </c>
      <c r="AB19" s="17">
        <v>5993</v>
      </c>
      <c r="AC19" s="72">
        <f>+AB19/AB$5</f>
        <v>4.7247347313334352E-3</v>
      </c>
      <c r="AD19" s="17">
        <v>4991</v>
      </c>
      <c r="AE19" s="72">
        <f>+AD19/AD$5</f>
        <v>3.781710945745973E-3</v>
      </c>
      <c r="AF19" s="17">
        <v>264442</v>
      </c>
      <c r="AG19" s="72">
        <f>+AF19/AF$5</f>
        <v>1.9732329144162588E-2</v>
      </c>
      <c r="AH19" s="17">
        <v>40254</v>
      </c>
      <c r="AI19" s="72">
        <f>+AH19/AH$5</f>
        <v>6.1388782814190881E-3</v>
      </c>
      <c r="AJ19" s="17">
        <v>92824</v>
      </c>
      <c r="AK19" s="72">
        <f>+AJ19/AJ$5</f>
        <v>2.5589382269930159E-2</v>
      </c>
      <c r="AL19" s="17">
        <v>217078</v>
      </c>
      <c r="AM19" s="72">
        <f>+AL19/AL$5</f>
        <v>7.3447059806717549E-2</v>
      </c>
      <c r="AN19" s="17">
        <v>25058</v>
      </c>
      <c r="AO19" s="72">
        <f>+AN19/AN$5</f>
        <v>5.6127075030820836E-3</v>
      </c>
      <c r="AP19" s="17">
        <v>23839</v>
      </c>
      <c r="AQ19" s="72">
        <f>+AP19/AP$5</f>
        <v>4.5771849630862581E-3</v>
      </c>
      <c r="AR19" s="17">
        <v>5602</v>
      </c>
      <c r="AS19" s="72">
        <f>+AR19/AR$5</f>
        <v>4.1538912143198759E-3</v>
      </c>
      <c r="AT19" s="17">
        <v>13873</v>
      </c>
      <c r="AU19" s="72">
        <f>+AT19/AT$5</f>
        <v>3.1974035414591897E-3</v>
      </c>
      <c r="AV19" s="17">
        <v>15822</v>
      </c>
      <c r="AW19" s="72">
        <f>+AV19/AV$5</f>
        <v>2.4258492312164573E-3</v>
      </c>
      <c r="AX19" s="17">
        <v>55382</v>
      </c>
      <c r="AY19" s="72">
        <f>+AX19/AX$5</f>
        <v>5.1840175527603097E-3</v>
      </c>
      <c r="AZ19" s="17">
        <v>26809</v>
      </c>
      <c r="BA19" s="72">
        <f>+AZ19/AZ$5</f>
        <v>5.1727025475111444E-3</v>
      </c>
      <c r="BB19" s="17">
        <v>39975</v>
      </c>
      <c r="BC19" s="72">
        <f>+BB19/BB$5</f>
        <v>1.1756166951392845E-2</v>
      </c>
      <c r="BD19" s="20">
        <v>4023753</v>
      </c>
      <c r="BE19" s="20">
        <v>5191</v>
      </c>
      <c r="BF19" s="72">
        <f>+BE19/BE$5</f>
        <v>5.3419638998085904E-3</v>
      </c>
      <c r="BG19" s="17">
        <v>45676</v>
      </c>
      <c r="BH19" s="72">
        <f>+BG19/BG$5</f>
        <v>2.1969216354647294E-2</v>
      </c>
      <c r="BI19" s="17">
        <v>6567</v>
      </c>
      <c r="BJ19" s="72">
        <f>+BI19/BI$5</f>
        <v>5.7454068241469813E-3</v>
      </c>
      <c r="BK19" s="17">
        <v>2047</v>
      </c>
      <c r="BL19" s="72">
        <f>+BK19/BK$5</f>
        <v>2.1436350689062957E-3</v>
      </c>
      <c r="BM19" s="17">
        <v>17982</v>
      </c>
      <c r="BN19" s="72">
        <f>+BM19/BM$5</f>
        <v>2.3302033725100019E-3</v>
      </c>
      <c r="BO19" s="17">
        <v>12375</v>
      </c>
      <c r="BP19" s="72">
        <f>+BO19/BO$5</f>
        <v>6.86616934331679E-3</v>
      </c>
      <c r="BQ19" s="17">
        <v>40823</v>
      </c>
      <c r="BR19" s="72">
        <f>+BQ19/BQ$5</f>
        <v>2.006195651917511E-3</v>
      </c>
      <c r="BS19" s="17">
        <v>17838</v>
      </c>
      <c r="BT19" s="72">
        <f>+BS19/BS$5</f>
        <v>2.3574301870005923E-3</v>
      </c>
      <c r="BU19" s="17">
        <v>6549</v>
      </c>
      <c r="BV19" s="72">
        <f>+BU19/BU$5</f>
        <v>6.6712506685002674E-3</v>
      </c>
      <c r="BW19" s="17">
        <v>50359</v>
      </c>
      <c r="BX19" s="72">
        <f>+BW19/BW$5</f>
        <v>4.0363564635204638E-3</v>
      </c>
      <c r="BY19" s="17">
        <v>57370</v>
      </c>
      <c r="BZ19" s="72">
        <f>+BY19/BY$5</f>
        <v>1.5994067391422531E-2</v>
      </c>
      <c r="CA19" s="17">
        <v>8692</v>
      </c>
      <c r="CB19" s="72">
        <f>+CA19/CA$5</f>
        <v>3.1190342907175357E-3</v>
      </c>
      <c r="CC19" s="17">
        <v>34902</v>
      </c>
      <c r="CD19" s="72">
        <f>+CC19/CC$5</f>
        <v>2.58827821877336E-3</v>
      </c>
      <c r="CE19" s="17">
        <v>2837</v>
      </c>
      <c r="CF19" s="72">
        <f>+CE19/CE$5</f>
        <v>2.6630995963578333E-3</v>
      </c>
      <c r="CG19" s="17">
        <v>8583</v>
      </c>
      <c r="CH19" s="72">
        <f>+CG19/CG$5</f>
        <v>2.1913744153271107E-3</v>
      </c>
      <c r="CI19" s="17">
        <v>9500</v>
      </c>
      <c r="CJ19" s="72">
        <f>+CI19/CI$5</f>
        <v>9.146514648383907E-3</v>
      </c>
      <c r="CK19" s="17">
        <v>34931</v>
      </c>
      <c r="CL19" s="72">
        <f>+CK19/CK$5</f>
        <v>6.2645186779715306E-3</v>
      </c>
      <c r="CM19" s="17">
        <v>95470</v>
      </c>
      <c r="CN19" s="72">
        <f>+CM19/CM$5</f>
        <v>4.7755682986301371E-3</v>
      </c>
      <c r="CO19" s="17">
        <v>9635</v>
      </c>
      <c r="CP19" s="72">
        <f>+CO19/CO$5</f>
        <v>3.735673295499706E-3</v>
      </c>
      <c r="CQ19" s="17">
        <v>2048</v>
      </c>
      <c r="CR19" s="72">
        <f>+CQ19/CQ$5</f>
        <v>3.7487324232406767E-3</v>
      </c>
      <c r="CS19" s="17">
        <v>20665</v>
      </c>
      <c r="CT19" s="72">
        <f>+CS19/CS$5</f>
        <v>3.3259159426046532E-3</v>
      </c>
      <c r="CU19" s="17">
        <v>20131</v>
      </c>
      <c r="CV19" s="72">
        <f>+CU19/CU$5</f>
        <v>4.1966721813439358E-3</v>
      </c>
      <c r="CW19" s="17">
        <v>6320</v>
      </c>
      <c r="CX19" s="72">
        <f>+CW19/CW$5</f>
        <v>2.723038152263504E-3</v>
      </c>
      <c r="CY19" s="17">
        <v>27660</v>
      </c>
      <c r="CZ19" s="72">
        <f>+CY19/CY$5</f>
        <v>4.91105765645607E-3</v>
      </c>
      <c r="DA19" s="17">
        <v>5802</v>
      </c>
      <c r="DB19" s="72">
        <f>+DA19/DA$5</f>
        <v>1.0614922729875647E-2</v>
      </c>
      <c r="DC19" s="17">
        <v>3341</v>
      </c>
      <c r="DD19" s="72">
        <f>+DC19/DC$5</f>
        <v>1.9703509654483832E-3</v>
      </c>
      <c r="DE19" s="17">
        <v>457</v>
      </c>
      <c r="DF19" s="72">
        <f>+DE19/DE$5</f>
        <v>1.4816495914926729E-2</v>
      </c>
      <c r="DG19" s="17">
        <v>1677</v>
      </c>
      <c r="DH19" s="72">
        <f>+DG19/DG$5</f>
        <v>1.7737022464779796E-2</v>
      </c>
      <c r="DI19" s="17">
        <v>29</v>
      </c>
      <c r="DJ19" s="72">
        <f>+DI19/DI$5</f>
        <v>1.9835841313269494E-3</v>
      </c>
      <c r="DK19" s="17">
        <v>54</v>
      </c>
      <c r="DL19" s="72">
        <f>+DK19/DK$5</f>
        <v>8.1798351914687348E-4</v>
      </c>
      <c r="DM19" s="17">
        <v>179</v>
      </c>
      <c r="DN19" s="72">
        <f>+DM19/DM$5</f>
        <v>0.1982281284606866</v>
      </c>
      <c r="DO19" s="17">
        <v>286051</v>
      </c>
      <c r="DP19" s="72">
        <f>+DO19/DO$5</f>
        <v>6.1813702557824996E-3</v>
      </c>
      <c r="DQ19" s="5"/>
      <c r="DR19" s="5"/>
    </row>
    <row r="20" spans="1:122" x14ac:dyDescent="0.2">
      <c r="A20" s="6" t="s">
        <v>13</v>
      </c>
      <c r="B20" s="16">
        <v>12859995</v>
      </c>
      <c r="C20" s="54">
        <f>+AF20</f>
        <v>8641354</v>
      </c>
      <c r="D20" s="60">
        <f>+C20/B20</f>
        <v>0.671956248816582</v>
      </c>
      <c r="E20" s="60">
        <f>+(B20-C20)/B20</f>
        <v>0.32804375118341805</v>
      </c>
      <c r="F20" s="17">
        <v>42761</v>
      </c>
      <c r="G20" s="72">
        <f>+F20/F$5</f>
        <v>8.8779110240688325E-3</v>
      </c>
      <c r="H20" s="20">
        <v>5630</v>
      </c>
      <c r="I20" s="72">
        <f>+H20/H$5</f>
        <v>9.151302069364594E-3</v>
      </c>
      <c r="J20" s="17">
        <v>21873</v>
      </c>
      <c r="K20" s="72">
        <f>+J20/J$5</f>
        <v>5.8943797642733164E-3</v>
      </c>
      <c r="L20" s="17">
        <v>45574</v>
      </c>
      <c r="M20" s="72">
        <f>+L20/L$5</f>
        <v>1.5945362972707728E-2</v>
      </c>
      <c r="N20" s="17">
        <v>139268</v>
      </c>
      <c r="O20" s="72">
        <f>+N20/N$5</f>
        <v>4.8745380812699754E-3</v>
      </c>
      <c r="P20" s="17">
        <v>24667</v>
      </c>
      <c r="Q20" s="72">
        <f>+P20/P$5</f>
        <v>6.8338556083078986E-3</v>
      </c>
      <c r="R20" s="17">
        <v>15519</v>
      </c>
      <c r="S20" s="72">
        <f>+R20/R$5</f>
        <v>4.8142053024815539E-3</v>
      </c>
      <c r="T20" s="17">
        <v>4748</v>
      </c>
      <c r="U20" s="72">
        <f>+T20/T$5</f>
        <v>6.4158347341509428E-3</v>
      </c>
      <c r="V20" s="17">
        <v>7732</v>
      </c>
      <c r="W20" s="72">
        <f>+V20/V$5</f>
        <v>5.5444130286535437E-3</v>
      </c>
      <c r="X20" s="17">
        <v>54757</v>
      </c>
      <c r="Y20" s="72">
        <f>+X20/X$5</f>
        <v>5.5569785916732492E-3</v>
      </c>
      <c r="Z20" s="17">
        <v>32941</v>
      </c>
      <c r="AA20" s="72">
        <f>+Z20/Z$5</f>
        <v>4.3790161364637608E-3</v>
      </c>
      <c r="AB20" s="17">
        <v>8676</v>
      </c>
      <c r="AC20" s="72">
        <f>+AB20/AB$5</f>
        <v>6.8399463589268947E-3</v>
      </c>
      <c r="AD20" s="17">
        <v>8279</v>
      </c>
      <c r="AE20" s="72">
        <f>+AD20/AD$5</f>
        <v>6.2730484712143677E-3</v>
      </c>
      <c r="AF20" s="20">
        <v>8641354</v>
      </c>
      <c r="AG20" s="72">
        <f>+AF20/AF$5</f>
        <v>0.64480695721264381</v>
      </c>
      <c r="AH20" s="20">
        <v>192599</v>
      </c>
      <c r="AI20" s="72">
        <f>+AH20/AH$5</f>
        <v>2.9372033043251228E-2</v>
      </c>
      <c r="AJ20" s="17">
        <v>129849</v>
      </c>
      <c r="AK20" s="72">
        <f>+AJ20/AJ$5</f>
        <v>3.5796299430838591E-2</v>
      </c>
      <c r="AL20" s="17">
        <v>27770</v>
      </c>
      <c r="AM20" s="72">
        <f>+AL20/AL$5</f>
        <v>9.395815563219426E-3</v>
      </c>
      <c r="AN20" s="17">
        <v>48607</v>
      </c>
      <c r="AO20" s="72">
        <f>+AN20/AN$5</f>
        <v>1.0887416138650765E-2</v>
      </c>
      <c r="AP20" s="17">
        <v>31173</v>
      </c>
      <c r="AQ20" s="72">
        <f>+AP20/AP$5</f>
        <v>5.9853427935017377E-3</v>
      </c>
      <c r="AR20" s="17">
        <v>6984</v>
      </c>
      <c r="AS20" s="72">
        <f>+AR20/AR$5</f>
        <v>5.1786462407729409E-3</v>
      </c>
      <c r="AT20" s="17">
        <v>22750</v>
      </c>
      <c r="AU20" s="72">
        <f>+AT20/AT$5</f>
        <v>5.2433453880340632E-3</v>
      </c>
      <c r="AV20" s="17">
        <v>30477</v>
      </c>
      <c r="AW20" s="72">
        <f>+AV20/AV$5</f>
        <v>4.6727725331679919E-3</v>
      </c>
      <c r="AX20" s="17">
        <v>146593</v>
      </c>
      <c r="AY20" s="72">
        <f>+AX20/AX$5</f>
        <v>1.3721799232815574E-2</v>
      </c>
      <c r="AZ20" s="17">
        <v>50038</v>
      </c>
      <c r="BA20" s="72">
        <f>+AZ20/AZ$5</f>
        <v>9.6546566478556695E-3</v>
      </c>
      <c r="BB20" s="17">
        <v>129655</v>
      </c>
      <c r="BC20" s="72">
        <f>+BB20/BB$5</f>
        <v>3.8129976887625747E-2</v>
      </c>
      <c r="BD20" s="17">
        <v>212963</v>
      </c>
      <c r="BE20" s="17">
        <v>6349</v>
      </c>
      <c r="BF20" s="72">
        <f>+BE20/BE$5</f>
        <v>6.5336406857801474E-3</v>
      </c>
      <c r="BG20" s="17">
        <v>18726</v>
      </c>
      <c r="BH20" s="72">
        <f>+BG20/BG$5</f>
        <v>9.0068207692688782E-3</v>
      </c>
      <c r="BI20" s="17">
        <v>6735</v>
      </c>
      <c r="BJ20" s="72">
        <f>+BI20/BI$5</f>
        <v>5.8923884514435693E-3</v>
      </c>
      <c r="BK20" s="17">
        <v>3426</v>
      </c>
      <c r="BL20" s="72">
        <f>+BK20/BK$5</f>
        <v>3.5877350982281239E-3</v>
      </c>
      <c r="BM20" s="17">
        <v>35764</v>
      </c>
      <c r="BN20" s="72">
        <f>+BM20/BM$5</f>
        <v>4.6344896793709097E-3</v>
      </c>
      <c r="BO20" s="17">
        <v>6746</v>
      </c>
      <c r="BP20" s="72">
        <f>+BO20/BO$5</f>
        <v>3.7429639103042475E-3</v>
      </c>
      <c r="BQ20" s="17">
        <v>102769</v>
      </c>
      <c r="BR20" s="72">
        <f>+BQ20/BQ$5</f>
        <v>5.0504549139433813E-3</v>
      </c>
      <c r="BS20" s="17">
        <v>24368</v>
      </c>
      <c r="BT20" s="72">
        <f>+BS20/BS$5</f>
        <v>3.2204203832733734E-3</v>
      </c>
      <c r="BU20" s="17">
        <v>7404</v>
      </c>
      <c r="BV20" s="72">
        <f>+BU20/BU$5</f>
        <v>7.5422110168844071E-3</v>
      </c>
      <c r="BW20" s="17">
        <v>112166</v>
      </c>
      <c r="BX20" s="72">
        <f>+BW20/BW$5</f>
        <v>8.9902889073896694E-3</v>
      </c>
      <c r="BY20" s="17">
        <v>20512</v>
      </c>
      <c r="BZ20" s="72">
        <f>+BY20/BY$5</f>
        <v>5.7184993957270164E-3</v>
      </c>
      <c r="CA20" s="17">
        <v>8618</v>
      </c>
      <c r="CB20" s="72">
        <f>+CA20/CA$5</f>
        <v>3.0924801561670184E-3</v>
      </c>
      <c r="CC20" s="17">
        <v>57942</v>
      </c>
      <c r="CD20" s="72">
        <f>+CC20/CC$5</f>
        <v>4.2968889047093582E-3</v>
      </c>
      <c r="CE20" s="17">
        <v>3656</v>
      </c>
      <c r="CF20" s="72">
        <f>+CE20/CE$5</f>
        <v>3.4318971181826717E-3</v>
      </c>
      <c r="CG20" s="17">
        <v>11672</v>
      </c>
      <c r="CH20" s="72">
        <f>+CG20/CG$5</f>
        <v>2.9800445270532485E-3</v>
      </c>
      <c r="CI20" s="17">
        <v>8587</v>
      </c>
      <c r="CJ20" s="72">
        <f>+CI20/CI$5</f>
        <v>8.267486451123433E-3</v>
      </c>
      <c r="CK20" s="17">
        <v>48967</v>
      </c>
      <c r="CL20" s="72">
        <f>+CK20/CK$5</f>
        <v>8.7817321606662255E-3</v>
      </c>
      <c r="CM20" s="17">
        <v>94832</v>
      </c>
      <c r="CN20" s="72">
        <f>+CM20/CM$5</f>
        <v>4.743654476753882E-3</v>
      </c>
      <c r="CO20" s="17">
        <v>7856</v>
      </c>
      <c r="CP20" s="72">
        <f>+CO20/CO$5</f>
        <v>3.0459210596207255E-3</v>
      </c>
      <c r="CQ20" s="17">
        <v>1636</v>
      </c>
      <c r="CR20" s="72">
        <f>+CQ20/CQ$5</f>
        <v>2.9945928927840562E-3</v>
      </c>
      <c r="CS20" s="17">
        <v>33157</v>
      </c>
      <c r="CT20" s="72">
        <f>+CS20/CS$5</f>
        <v>5.3364333369921363E-3</v>
      </c>
      <c r="CU20" s="17">
        <v>19998</v>
      </c>
      <c r="CV20" s="72">
        <f>+CU20/CU$5</f>
        <v>4.1689459183605398E-3</v>
      </c>
      <c r="CW20" s="17">
        <v>13144</v>
      </c>
      <c r="CX20" s="72">
        <f>+CW20/CW$5</f>
        <v>5.66322997996068E-3</v>
      </c>
      <c r="CY20" s="17">
        <v>145592</v>
      </c>
      <c r="CZ20" s="72">
        <f>+CY20/CY$5</f>
        <v>2.5849989382456695E-2</v>
      </c>
      <c r="DA20" s="17">
        <v>4953</v>
      </c>
      <c r="DB20" s="72">
        <f>+DA20/DA$5</f>
        <v>9.0616532714708851E-3</v>
      </c>
      <c r="DC20" s="17">
        <v>46121</v>
      </c>
      <c r="DD20" s="72">
        <f>+DC20/DC$5</f>
        <v>2.7199807505969734E-2</v>
      </c>
      <c r="DE20" s="17">
        <v>0</v>
      </c>
      <c r="DF20" s="72">
        <f>+DE20/DE$5</f>
        <v>0</v>
      </c>
      <c r="DG20" s="17">
        <v>2393</v>
      </c>
      <c r="DH20" s="72">
        <f>+DG20/DG$5</f>
        <v>2.5309895502813387E-2</v>
      </c>
      <c r="DI20" s="17">
        <v>0</v>
      </c>
      <c r="DJ20" s="72">
        <f>+DI20/DI$5</f>
        <v>0</v>
      </c>
      <c r="DK20" s="17">
        <v>780</v>
      </c>
      <c r="DL20" s="72">
        <f>+DK20/DK$5</f>
        <v>1.1815317498788173E-2</v>
      </c>
      <c r="DM20" s="17">
        <v>54</v>
      </c>
      <c r="DN20" s="72">
        <f>+DM20/DM$5</f>
        <v>5.9800664451827246E-2</v>
      </c>
      <c r="DO20" s="17">
        <v>1921835</v>
      </c>
      <c r="DP20" s="72">
        <f>+DO20/DO$5</f>
        <v>4.1529565376529923E-2</v>
      </c>
    </row>
    <row r="21" spans="1:122" x14ac:dyDescent="0.2">
      <c r="A21" s="6" t="s">
        <v>43</v>
      </c>
      <c r="B21" s="17">
        <v>6600299</v>
      </c>
      <c r="C21" s="54">
        <f>+CK21</f>
        <v>3967826</v>
      </c>
      <c r="D21" s="60">
        <f>+C21/B21</f>
        <v>0.60115852327296082</v>
      </c>
      <c r="E21" s="60">
        <f>+(B21-C21)/B21</f>
        <v>0.39884147672703918</v>
      </c>
      <c r="F21" s="17">
        <v>118387</v>
      </c>
      <c r="G21" s="72">
        <f>+F21/F$5</f>
        <v>2.4579155127486187E-2</v>
      </c>
      <c r="H21" s="17">
        <v>8429</v>
      </c>
      <c r="I21" s="72">
        <f>+H21/H$5</f>
        <v>1.3700945851274274E-2</v>
      </c>
      <c r="J21" s="17">
        <v>13239</v>
      </c>
      <c r="K21" s="72">
        <f>+J21/J$5</f>
        <v>3.5676721848495602E-3</v>
      </c>
      <c r="L21" s="17">
        <v>53834</v>
      </c>
      <c r="M21" s="72">
        <f>+L21/L$5</f>
        <v>1.8835359421440906E-2</v>
      </c>
      <c r="N21" s="17">
        <v>111796</v>
      </c>
      <c r="O21" s="72">
        <f>+N21/N$5</f>
        <v>3.9129868981651076E-3</v>
      </c>
      <c r="P21" s="17">
        <v>17970</v>
      </c>
      <c r="Q21" s="72">
        <f>+P21/P$5</f>
        <v>4.9784888831756165E-3</v>
      </c>
      <c r="R21" s="17">
        <v>14806</v>
      </c>
      <c r="S21" s="72">
        <f>+R21/R$5</f>
        <v>4.5930229852788121E-3</v>
      </c>
      <c r="T21" s="17">
        <v>4010</v>
      </c>
      <c r="U21" s="72">
        <f>+T21/T$5</f>
        <v>5.4185967320862002E-3</v>
      </c>
      <c r="V21" s="17">
        <v>7058</v>
      </c>
      <c r="W21" s="72">
        <f>+V21/V$5</f>
        <v>5.061105426311008E-3</v>
      </c>
      <c r="X21" s="17">
        <v>137487</v>
      </c>
      <c r="Y21" s="72">
        <f>+X21/X$5</f>
        <v>1.3952778925678545E-2</v>
      </c>
      <c r="Z21" s="17">
        <v>109186</v>
      </c>
      <c r="AA21" s="72">
        <f>+Z21/Z$5</f>
        <v>1.4514655167600624E-2</v>
      </c>
      <c r="AB21" s="17">
        <v>5443</v>
      </c>
      <c r="AC21" s="72">
        <f>+AB21/AB$5</f>
        <v>4.2911281733101761E-3</v>
      </c>
      <c r="AD21" s="17">
        <v>3829</v>
      </c>
      <c r="AE21" s="72">
        <f>+AD21/AD$5</f>
        <v>2.9012565039593929E-3</v>
      </c>
      <c r="AF21" s="17">
        <v>141834</v>
      </c>
      <c r="AG21" s="72">
        <f>+AF21/AF$5</f>
        <v>1.0583474530646253E-2</v>
      </c>
      <c r="AH21" s="17">
        <v>94414</v>
      </c>
      <c r="AI21" s="72">
        <f>+AH21/AH$5</f>
        <v>1.4398471060314548E-2</v>
      </c>
      <c r="AJ21" s="17">
        <v>18701</v>
      </c>
      <c r="AK21" s="72">
        <f>+AJ21/AJ$5</f>
        <v>5.1554235739675507E-3</v>
      </c>
      <c r="AL21" s="17">
        <v>20875</v>
      </c>
      <c r="AM21" s="72">
        <f>+AL21/AL$5</f>
        <v>7.0629330170041589E-3</v>
      </c>
      <c r="AN21" s="17">
        <v>137972</v>
      </c>
      <c r="AO21" s="72">
        <f>+AN21/AN$5</f>
        <v>3.0904161529860374E-2</v>
      </c>
      <c r="AP21" s="17">
        <v>42679</v>
      </c>
      <c r="AQ21" s="72">
        <f>+AP21/AP$5</f>
        <v>8.1945415931691089E-3</v>
      </c>
      <c r="AR21" s="17">
        <v>5738</v>
      </c>
      <c r="AS21" s="72">
        <f>+AR21/AR$5</f>
        <v>4.2547354137392806E-3</v>
      </c>
      <c r="AT21" s="17">
        <v>33865</v>
      </c>
      <c r="AU21" s="72">
        <f>+AT21/AT$5</f>
        <v>7.8050941347592778E-3</v>
      </c>
      <c r="AV21" s="17">
        <v>25583</v>
      </c>
      <c r="AW21" s="72">
        <f>+AV21/AV$5</f>
        <v>3.9224182076988134E-3</v>
      </c>
      <c r="AX21" s="17">
        <v>132406</v>
      </c>
      <c r="AY21" s="72">
        <f>+AX21/AX$5</f>
        <v>1.2393828826889271E-2</v>
      </c>
      <c r="AZ21" s="17">
        <v>15194</v>
      </c>
      <c r="BA21" s="72">
        <f>+AZ21/AZ$5</f>
        <v>2.9316290240920711E-3</v>
      </c>
      <c r="BB21" s="17">
        <v>127838</v>
      </c>
      <c r="BC21" s="72">
        <f>+BB21/BB$5</f>
        <v>3.7595619030197834E-2</v>
      </c>
      <c r="BD21" s="17">
        <v>50225</v>
      </c>
      <c r="BE21" s="17">
        <v>3545</v>
      </c>
      <c r="BF21" s="72">
        <f>+BE21/BE$5</f>
        <v>3.6480951694897812E-3</v>
      </c>
      <c r="BG21" s="17">
        <v>9907</v>
      </c>
      <c r="BH21" s="72">
        <f>+BG21/BG$5</f>
        <v>4.7650631934821512E-3</v>
      </c>
      <c r="BI21" s="17">
        <v>5079</v>
      </c>
      <c r="BJ21" s="72">
        <f>+BI21/BI$5</f>
        <v>4.4435695538057743E-3</v>
      </c>
      <c r="BK21" s="17">
        <v>5124</v>
      </c>
      <c r="BL21" s="72">
        <f>+BK21/BK$5</f>
        <v>5.3658945251958282E-3</v>
      </c>
      <c r="BM21" s="17">
        <v>37068</v>
      </c>
      <c r="BN21" s="72">
        <f>+BM21/BM$5</f>
        <v>4.8034689474029998E-3</v>
      </c>
      <c r="BO21" s="17">
        <v>8024</v>
      </c>
      <c r="BP21" s="72">
        <f>+BO21/BO$5</f>
        <v>4.4520519443049635E-3</v>
      </c>
      <c r="BQ21" s="17">
        <v>88625</v>
      </c>
      <c r="BR21" s="72">
        <f>+BQ21/BQ$5</f>
        <v>4.355365594179492E-3</v>
      </c>
      <c r="BS21" s="17">
        <v>81454</v>
      </c>
      <c r="BT21" s="72">
        <f>+BS21/BS$5</f>
        <v>1.0764778475835086E-2</v>
      </c>
      <c r="BU21" s="17">
        <v>4030</v>
      </c>
      <c r="BV21" s="72">
        <f>+BU21/BU$5</f>
        <v>4.1052283087579904E-3</v>
      </c>
      <c r="BW21" s="17">
        <v>131538</v>
      </c>
      <c r="BX21" s="72">
        <f>+BW21/BW$5</f>
        <v>1.0542986486994475E-2</v>
      </c>
      <c r="BY21" s="17">
        <v>22359</v>
      </c>
      <c r="BZ21" s="72">
        <f>+BY21/BY$5</f>
        <v>6.2334208262997447E-3</v>
      </c>
      <c r="CA21" s="17">
        <v>9034</v>
      </c>
      <c r="CB21" s="72">
        <f>+CA21/CA$5</f>
        <v>3.2417574530996568E-3</v>
      </c>
      <c r="CC21" s="17">
        <v>60760</v>
      </c>
      <c r="CD21" s="72">
        <f>+CC21/CC$5</f>
        <v>4.5058674165569124E-3</v>
      </c>
      <c r="CE21" s="17">
        <v>7461</v>
      </c>
      <c r="CF21" s="72">
        <f>+CE21/CE$5</f>
        <v>7.0036609405801182E-3</v>
      </c>
      <c r="CG21" s="17">
        <v>30839</v>
      </c>
      <c r="CH21" s="72">
        <f>+CG21/CG$5</f>
        <v>7.8736800179742238E-3</v>
      </c>
      <c r="CI21" s="17">
        <v>6210</v>
      </c>
      <c r="CJ21" s="72">
        <f>+CI21/CI$5</f>
        <v>5.9789322069962172E-3</v>
      </c>
      <c r="CK21" s="20">
        <v>3967826</v>
      </c>
      <c r="CL21" s="72">
        <f>+CK21/CK$5</f>
        <v>0.71158913537949287</v>
      </c>
      <c r="CM21" s="20">
        <v>93893</v>
      </c>
      <c r="CN21" s="72">
        <f>+CM21/CM$5</f>
        <v>4.6966841338983911E-3</v>
      </c>
      <c r="CO21" s="17">
        <v>6528</v>
      </c>
      <c r="CP21" s="72">
        <f>+CO21/CO$5</f>
        <v>2.5310301269353482E-3</v>
      </c>
      <c r="CQ21" s="17">
        <v>4707</v>
      </c>
      <c r="CR21" s="72">
        <f>+CQ21/CQ$5</f>
        <v>8.615861091891535E-3</v>
      </c>
      <c r="CS21" s="17">
        <v>90909</v>
      </c>
      <c r="CT21" s="72">
        <f>+CS21/CS$5</f>
        <v>1.4631294092729079E-2</v>
      </c>
      <c r="CU21" s="17">
        <v>14818</v>
      </c>
      <c r="CV21" s="72">
        <f>+CU21/CU$5</f>
        <v>3.0890809390072245E-3</v>
      </c>
      <c r="CW21" s="17">
        <v>33917</v>
      </c>
      <c r="CX21" s="72">
        <f>+CW21/CW$5</f>
        <v>1.4613494463658427E-2</v>
      </c>
      <c r="CY21" s="17">
        <v>29499</v>
      </c>
      <c r="CZ21" s="72">
        <f>+CY21/CY$5</f>
        <v>5.2375737457627481E-3</v>
      </c>
      <c r="DA21" s="17">
        <v>4210</v>
      </c>
      <c r="DB21" s="72">
        <f>+DA21/DA$5</f>
        <v>7.7023138043392754E-3</v>
      </c>
      <c r="DC21" s="17">
        <v>7538</v>
      </c>
      <c r="DD21" s="72">
        <f>+DC21/DC$5</f>
        <v>4.4455269612540893E-3</v>
      </c>
      <c r="DE21" s="17">
        <v>63</v>
      </c>
      <c r="DF21" s="72">
        <f>+DE21/DE$5</f>
        <v>2.0425366359745818E-3</v>
      </c>
      <c r="DG21" s="17">
        <v>806</v>
      </c>
      <c r="DH21" s="72">
        <f>+DG21/DG$5</f>
        <v>8.5247704869484287E-3</v>
      </c>
      <c r="DI21" s="17">
        <v>99</v>
      </c>
      <c r="DJ21" s="72">
        <f>+DI21/DI$5</f>
        <v>6.7715458276333788E-3</v>
      </c>
      <c r="DK21" s="17">
        <v>533</v>
      </c>
      <c r="DL21" s="72">
        <f>+DK21/DK$5</f>
        <v>8.0738002908385849E-3</v>
      </c>
      <c r="DM21" s="17">
        <v>0</v>
      </c>
      <c r="DN21" s="72">
        <f>+DM21/DM$5</f>
        <v>0</v>
      </c>
      <c r="DO21" s="17">
        <v>381098</v>
      </c>
      <c r="DP21" s="72">
        <f>+DO21/DO$5</f>
        <v>8.2352721778221338E-3</v>
      </c>
    </row>
    <row r="22" spans="1:122" x14ac:dyDescent="0.2">
      <c r="A22" s="6" t="s">
        <v>32</v>
      </c>
      <c r="B22" s="17">
        <v>19795791</v>
      </c>
      <c r="C22" s="54">
        <f>+BQ22</f>
        <v>12487390</v>
      </c>
      <c r="D22" s="60">
        <f>+C22/B22</f>
        <v>0.63081035761591941</v>
      </c>
      <c r="E22" s="60">
        <f>+(B22-C22)/B22</f>
        <v>0.36918964238408053</v>
      </c>
      <c r="F22" s="17">
        <v>35908</v>
      </c>
      <c r="G22" s="72">
        <f>+F22/F$5</f>
        <v>7.4551116450097899E-3</v>
      </c>
      <c r="H22" s="17">
        <v>6111</v>
      </c>
      <c r="I22" s="72">
        <f>+H22/H$5</f>
        <v>9.9331451058413921E-3</v>
      </c>
      <c r="J22" s="17">
        <v>19707</v>
      </c>
      <c r="K22" s="72">
        <f>+J22/J$5</f>
        <v>5.3106817544248267E-3</v>
      </c>
      <c r="L22" s="17">
        <v>7692</v>
      </c>
      <c r="M22" s="72">
        <f>+L22/L$5</f>
        <v>2.6912654580696855E-3</v>
      </c>
      <c r="N22" s="17">
        <v>166325</v>
      </c>
      <c r="O22" s="72">
        <f>+N22/N$5</f>
        <v>5.8215637933138175E-3</v>
      </c>
      <c r="P22" s="17">
        <v>25328</v>
      </c>
      <c r="Q22" s="72">
        <f>+P22/P$5</f>
        <v>7.0169819940496389E-3</v>
      </c>
      <c r="R22" s="17">
        <v>125449</v>
      </c>
      <c r="S22" s="72">
        <f>+R22/R$5</f>
        <v>3.8915989496166536E-2</v>
      </c>
      <c r="T22" s="17">
        <v>10587</v>
      </c>
      <c r="U22" s="72">
        <f>+T22/T$5</f>
        <v>1.4305906135310874E-2</v>
      </c>
      <c r="V22" s="17">
        <v>24114</v>
      </c>
      <c r="W22" s="72">
        <f>+V22/V$5</f>
        <v>1.7291512645234292E-2</v>
      </c>
      <c r="X22" s="17">
        <v>118503</v>
      </c>
      <c r="Y22" s="72">
        <f>+X22/X$5</f>
        <v>1.2026200011853371E-2</v>
      </c>
      <c r="Z22" s="17">
        <v>56250</v>
      </c>
      <c r="AA22" s="72">
        <f>+Z22/Z$5</f>
        <v>7.4776010951727798E-3</v>
      </c>
      <c r="AB22" s="17">
        <v>11184</v>
      </c>
      <c r="AC22" s="72">
        <f>+AB22/AB$5</f>
        <v>8.8171922635129543E-3</v>
      </c>
      <c r="AD22" s="17">
        <v>3076</v>
      </c>
      <c r="AE22" s="72">
        <f>+AD22/AD$5</f>
        <v>2.3307038407362479E-3</v>
      </c>
      <c r="AF22" s="17">
        <v>79739</v>
      </c>
      <c r="AG22" s="72">
        <f>+AF22/AF$5</f>
        <v>5.9500237996474858E-3</v>
      </c>
      <c r="AH22" s="17">
        <v>28975</v>
      </c>
      <c r="AI22" s="72">
        <f>+AH22/AH$5</f>
        <v>4.4187906345734109E-3</v>
      </c>
      <c r="AJ22" s="17">
        <v>11454</v>
      </c>
      <c r="AK22" s="72">
        <f>+AJ22/AJ$5</f>
        <v>3.1575970063752916E-3</v>
      </c>
      <c r="AL22" s="17">
        <v>12895</v>
      </c>
      <c r="AM22" s="72">
        <f>+AL22/AL$5</f>
        <v>4.3629471259529883E-3</v>
      </c>
      <c r="AN22" s="17">
        <v>16618</v>
      </c>
      <c r="AO22" s="72">
        <f>+AN22/AN$5</f>
        <v>3.7222433269302447E-3</v>
      </c>
      <c r="AP22" s="17">
        <v>18834</v>
      </c>
      <c r="AQ22" s="72">
        <f>+AP22/AP$5</f>
        <v>3.6162046056783669E-3</v>
      </c>
      <c r="AR22" s="17">
        <v>18513</v>
      </c>
      <c r="AS22" s="72">
        <f>+AR22/AR$5</f>
        <v>1.3727416645966417E-2</v>
      </c>
      <c r="AT22" s="17">
        <v>46795</v>
      </c>
      <c r="AU22" s="72">
        <f>+AT22/AT$5</f>
        <v>1.0785158128925451E-2</v>
      </c>
      <c r="AV22" s="17">
        <v>145454</v>
      </c>
      <c r="AW22" s="72">
        <f>+AV22/AV$5</f>
        <v>2.2301192900856942E-2</v>
      </c>
      <c r="AX22" s="17">
        <v>66001</v>
      </c>
      <c r="AY22" s="72">
        <f>+AX22/AX$5</f>
        <v>6.1780062565406314E-3</v>
      </c>
      <c r="AZ22" s="17">
        <v>22411</v>
      </c>
      <c r="BA22" s="72">
        <f>+AZ22/AZ$5</f>
        <v>4.3241238685617616E-3</v>
      </c>
      <c r="BB22" s="17">
        <v>12352</v>
      </c>
      <c r="BC22" s="72">
        <f>+BB22/BB$5</f>
        <v>3.6325747137862267E-3</v>
      </c>
      <c r="BD22" s="17">
        <v>25324</v>
      </c>
      <c r="BE22" s="17">
        <v>5327</v>
      </c>
      <c r="BF22" s="72">
        <f>+BE22/BE$5</f>
        <v>5.4819190318397921E-3</v>
      </c>
      <c r="BG22" s="17">
        <v>8451</v>
      </c>
      <c r="BH22" s="72">
        <f>+BG22/BG$5</f>
        <v>4.0647571462720964E-3</v>
      </c>
      <c r="BI22" s="17">
        <v>5772</v>
      </c>
      <c r="BJ22" s="72">
        <f>+BI22/BI$5</f>
        <v>5.0498687664041995E-3</v>
      </c>
      <c r="BK22" s="17">
        <v>16381</v>
      </c>
      <c r="BL22" s="72">
        <f>+BK22/BK$5</f>
        <v>1.7154316591965819E-2</v>
      </c>
      <c r="BM22" s="17">
        <v>283280</v>
      </c>
      <c r="BN22" s="72">
        <f>+BM22/BM$5</f>
        <v>3.6708931785376112E-2</v>
      </c>
      <c r="BO22" s="17">
        <v>10025</v>
      </c>
      <c r="BP22" s="72">
        <f>+BO22/BO$5</f>
        <v>5.5622907205455209E-3</v>
      </c>
      <c r="BQ22" s="20">
        <v>12487390</v>
      </c>
      <c r="BR22" s="72">
        <f>+BQ22/BQ$5</f>
        <v>0.613677278049095</v>
      </c>
      <c r="BS22" s="20">
        <v>85239</v>
      </c>
      <c r="BT22" s="72">
        <f>+BS22/BS$5</f>
        <v>1.1264995611040671E-2</v>
      </c>
      <c r="BU22" s="17">
        <v>3107</v>
      </c>
      <c r="BV22" s="72">
        <f>+BU22/BU$5</f>
        <v>3.1649985993327731E-3</v>
      </c>
      <c r="BW22" s="17">
        <v>89543</v>
      </c>
      <c r="BX22" s="72">
        <f>+BW22/BW$5</f>
        <v>7.1770183445464143E-3</v>
      </c>
      <c r="BY22" s="17">
        <v>10623</v>
      </c>
      <c r="BZ22" s="72">
        <f>+BY22/BY$5</f>
        <v>2.9615648927851061E-3</v>
      </c>
      <c r="CA22" s="17">
        <v>9004</v>
      </c>
      <c r="CB22" s="72">
        <f>+CA22/CA$5</f>
        <v>3.2309922634170146E-3</v>
      </c>
      <c r="CC22" s="17">
        <v>253138</v>
      </c>
      <c r="CD22" s="72">
        <f>+CC22/CC$5</f>
        <v>1.8772321693423036E-2</v>
      </c>
      <c r="CE22" s="17">
        <v>19414</v>
      </c>
      <c r="CF22" s="72">
        <f>+CE22/CE$5</f>
        <v>1.822397446728621E-2</v>
      </c>
      <c r="CG22" s="17">
        <v>70973</v>
      </c>
      <c r="CH22" s="72">
        <f>+CG22/CG$5</f>
        <v>1.8120519209951183E-2</v>
      </c>
      <c r="CI22" s="17">
        <v>3860</v>
      </c>
      <c r="CJ22" s="72">
        <f>+CI22/CI$5</f>
        <v>3.7163733202907243E-3</v>
      </c>
      <c r="CK22" s="17">
        <v>22478</v>
      </c>
      <c r="CL22" s="72">
        <f>+CK22/CK$5</f>
        <v>4.0312001043040294E-3</v>
      </c>
      <c r="CM22" s="17">
        <v>77282</v>
      </c>
      <c r="CN22" s="72">
        <f>+CM22/CM$5</f>
        <v>3.8657742668349662E-3</v>
      </c>
      <c r="CO22" s="17">
        <v>8030</v>
      </c>
      <c r="CP22" s="72">
        <f>+CO22/CO$5</f>
        <v>3.1133841788129361E-3</v>
      </c>
      <c r="CQ22" s="17">
        <v>38792</v>
      </c>
      <c r="CR22" s="72">
        <f>+CQ22/CQ$5</f>
        <v>7.1006263751148602E-2</v>
      </c>
      <c r="CS22" s="17">
        <v>68698</v>
      </c>
      <c r="CT22" s="72">
        <f>+CS22/CS$5</f>
        <v>1.1056558113963439E-2</v>
      </c>
      <c r="CU22" s="17">
        <v>24111</v>
      </c>
      <c r="CV22" s="72">
        <f>+CU22/CU$5</f>
        <v>5.026375389418491E-3</v>
      </c>
      <c r="CW22" s="17">
        <v>12465</v>
      </c>
      <c r="CX22" s="72">
        <f>+CW22/CW$5</f>
        <v>5.3706757227792055E-3</v>
      </c>
      <c r="CY22" s="17">
        <v>24926</v>
      </c>
      <c r="CZ22" s="72">
        <f>+CY22/CY$5</f>
        <v>4.4256335193356474E-3</v>
      </c>
      <c r="DA22" s="17">
        <v>3598</v>
      </c>
      <c r="DB22" s="72">
        <f>+DA22/DA$5</f>
        <v>6.5826425339697656E-3</v>
      </c>
      <c r="DC22" s="17">
        <v>268747</v>
      </c>
      <c r="DD22" s="72">
        <f>+DC22/DC$5</f>
        <v>0.15849323882411154</v>
      </c>
      <c r="DE22" s="17">
        <v>364</v>
      </c>
      <c r="DF22" s="72">
        <f>+DE22/DE$5</f>
        <v>1.1801322785630917E-2</v>
      </c>
      <c r="DG22" s="17">
        <v>1199</v>
      </c>
      <c r="DH22" s="72">
        <f>+DG22/DG$5</f>
        <v>1.2681389347209884E-2</v>
      </c>
      <c r="DI22" s="17">
        <v>1840</v>
      </c>
      <c r="DJ22" s="72">
        <f>+DI22/DI$5</f>
        <v>0.12585499316005472</v>
      </c>
      <c r="DK22" s="17">
        <v>8669</v>
      </c>
      <c r="DL22" s="72">
        <f>+DK22/DK$5</f>
        <v>0.13131665050896751</v>
      </c>
      <c r="DM22" s="17">
        <v>28</v>
      </c>
      <c r="DN22" s="72">
        <f>+DM22/DM$5</f>
        <v>3.1007751937984496E-2</v>
      </c>
      <c r="DO22" s="17">
        <v>4757438</v>
      </c>
      <c r="DP22" s="72">
        <f>+DO22/DO$5</f>
        <v>0.10280504436946343</v>
      </c>
    </row>
    <row r="23" spans="1:122" x14ac:dyDescent="0.2">
      <c r="A23" s="6" t="s">
        <v>16</v>
      </c>
      <c r="B23" s="16">
        <v>2911641</v>
      </c>
      <c r="C23" s="54">
        <f>+AL23</f>
        <v>1706031</v>
      </c>
      <c r="D23" s="60">
        <f>+C23/B23</f>
        <v>0.5859345297033528</v>
      </c>
      <c r="E23" s="60">
        <f>+(B23-C23)/B23</f>
        <v>0.41406547029664714</v>
      </c>
      <c r="F23" s="17">
        <v>5804</v>
      </c>
      <c r="G23" s="72">
        <f>+F23/F$5</f>
        <v>1.2050091341104161E-3</v>
      </c>
      <c r="H23" s="20">
        <v>2839</v>
      </c>
      <c r="I23" s="72">
        <f>+H23/H$5</f>
        <v>4.6146619138412222E-3</v>
      </c>
      <c r="J23" s="17">
        <v>12544</v>
      </c>
      <c r="K23" s="72">
        <f>+J23/J$5</f>
        <v>3.3803821955399114E-3</v>
      </c>
      <c r="L23" s="17">
        <v>19583</v>
      </c>
      <c r="M23" s="72">
        <f>+L23/L$5</f>
        <v>6.8516707573295175E-3</v>
      </c>
      <c r="N23" s="17">
        <v>75876</v>
      </c>
      <c r="O23" s="72">
        <f>+N23/N$5</f>
        <v>2.6557461258468612E-3</v>
      </c>
      <c r="P23" s="17">
        <v>41558</v>
      </c>
      <c r="Q23" s="72">
        <f>+P23/P$5</f>
        <v>1.1513413522927783E-2</v>
      </c>
      <c r="R23" s="17">
        <v>4254</v>
      </c>
      <c r="S23" s="72">
        <f>+R23/R$5</f>
        <v>1.3196487761296817E-3</v>
      </c>
      <c r="T23" s="17">
        <v>1501</v>
      </c>
      <c r="U23" s="72">
        <f>+T23/T$5</f>
        <v>2.0282577792671789E-3</v>
      </c>
      <c r="V23" s="17">
        <v>2456</v>
      </c>
      <c r="W23" s="72">
        <f>+V23/V$5</f>
        <v>1.7611327468149383E-3</v>
      </c>
      <c r="X23" s="17">
        <v>15527</v>
      </c>
      <c r="Y23" s="72">
        <f>+X23/X$5</f>
        <v>1.575747513430439E-3</v>
      </c>
      <c r="Z23" s="17">
        <v>12601</v>
      </c>
      <c r="AA23" s="72">
        <f>+Z23/Z$5</f>
        <v>1.6751155804492835E-3</v>
      </c>
      <c r="AB23" s="17">
        <v>3547</v>
      </c>
      <c r="AC23" s="72">
        <f>+AB23/AB$5</f>
        <v>2.7963681114699973E-3</v>
      </c>
      <c r="AD23" s="17">
        <v>3124</v>
      </c>
      <c r="AE23" s="72">
        <f>+AD23/AD$5</f>
        <v>2.3670737316189979E-3</v>
      </c>
      <c r="AF23" s="17">
        <v>42332</v>
      </c>
      <c r="AG23" s="72">
        <f>+AF23/AF$5</f>
        <v>3.1587605498774427E-3</v>
      </c>
      <c r="AH23" s="17">
        <v>14331</v>
      </c>
      <c r="AI23" s="72">
        <f>+AH23/AH$5</f>
        <v>2.1855285102354289E-3</v>
      </c>
      <c r="AJ23" s="17">
        <v>41572</v>
      </c>
      <c r="AK23" s="72">
        <f>+AJ23/AJ$5</f>
        <v>1.146041756146618E-2</v>
      </c>
      <c r="AL23" s="20">
        <v>1706031</v>
      </c>
      <c r="AM23" s="72">
        <f>+AL23/AL$5</f>
        <v>0.57722551750575435</v>
      </c>
      <c r="AN23" s="20">
        <v>9344</v>
      </c>
      <c r="AO23" s="72">
        <f>+AN23/AN$5</f>
        <v>2.0929499125548322E-3</v>
      </c>
      <c r="AP23" s="17">
        <v>10739</v>
      </c>
      <c r="AQ23" s="72">
        <f>+AP23/AP$5</f>
        <v>2.0619316799607083E-3</v>
      </c>
      <c r="AR23" s="17">
        <v>1743</v>
      </c>
      <c r="AS23" s="72">
        <f>+AR23/AR$5</f>
        <v>1.2924370557942778E-3</v>
      </c>
      <c r="AT23" s="17">
        <v>7719</v>
      </c>
      <c r="AU23" s="72">
        <f>+AT23/AT$5</f>
        <v>1.7790498044059312E-3</v>
      </c>
      <c r="AV23" s="17">
        <v>6511</v>
      </c>
      <c r="AW23" s="72">
        <f>+AV23/AV$5</f>
        <v>9.9827482900078073E-4</v>
      </c>
      <c r="AX23" s="17">
        <v>20343</v>
      </c>
      <c r="AY23" s="72">
        <f>+AX23/AX$5</f>
        <v>1.9042011678127007E-3</v>
      </c>
      <c r="AZ23" s="17">
        <v>15584</v>
      </c>
      <c r="BA23" s="72">
        <f>+AZ23/AZ$5</f>
        <v>3.0068781566046357E-3</v>
      </c>
      <c r="BB23" s="17">
        <v>9196</v>
      </c>
      <c r="BC23" s="72">
        <f>+BB23/BB$5</f>
        <v>2.7044330527832045E-3</v>
      </c>
      <c r="BD23" s="17">
        <v>225815</v>
      </c>
      <c r="BE23" s="17">
        <v>3748</v>
      </c>
      <c r="BF23" s="72">
        <f>+BE23/BE$5</f>
        <v>3.8569987856834132E-3</v>
      </c>
      <c r="BG23" s="17">
        <v>47987</v>
      </c>
      <c r="BH23" s="72">
        <f>+BG23/BG$5</f>
        <v>2.3080759812822045E-2</v>
      </c>
      <c r="BI23" s="17">
        <v>5063</v>
      </c>
      <c r="BJ23" s="72">
        <f>+BI23/BI$5</f>
        <v>4.4295713035870515E-3</v>
      </c>
      <c r="BK23" s="17">
        <v>1324</v>
      </c>
      <c r="BL23" s="72">
        <f>+BK23/BK$5</f>
        <v>1.3865035814518494E-3</v>
      </c>
      <c r="BM23" s="17">
        <v>7450</v>
      </c>
      <c r="BN23" s="72">
        <f>+BM23/BM$5</f>
        <v>9.6541069542873499E-4</v>
      </c>
      <c r="BO23" s="17">
        <v>10491</v>
      </c>
      <c r="BP23" s="72">
        <f>+BO23/BO$5</f>
        <v>5.820847077231228E-3</v>
      </c>
      <c r="BQ23" s="17">
        <v>21803</v>
      </c>
      <c r="BR23" s="72">
        <f>+BQ23/BQ$5</f>
        <v>1.0714813658662394E-3</v>
      </c>
      <c r="BS23" s="17">
        <v>8553</v>
      </c>
      <c r="BT23" s="72">
        <f>+BS23/BS$5</f>
        <v>1.1303453520246701E-3</v>
      </c>
      <c r="BU23" s="17">
        <v>6059</v>
      </c>
      <c r="BV23" s="72">
        <f>+BU23/BU$5</f>
        <v>6.1721038021748543E-3</v>
      </c>
      <c r="BW23" s="17">
        <v>22348</v>
      </c>
      <c r="BX23" s="72">
        <f>+BW23/BW$5</f>
        <v>1.7912288617080428E-3</v>
      </c>
      <c r="BY23" s="17">
        <v>67973</v>
      </c>
      <c r="BZ23" s="72">
        <f>+BY23/BY$5</f>
        <v>1.8950056524266404E-2</v>
      </c>
      <c r="CA23" s="17">
        <v>6674</v>
      </c>
      <c r="CB23" s="72">
        <f>+CA23/CA$5</f>
        <v>2.3948958647318033E-3</v>
      </c>
      <c r="CC23" s="17">
        <v>16244</v>
      </c>
      <c r="CD23" s="72">
        <f>+CC23/CC$5</f>
        <v>1.2046298603448071E-3</v>
      </c>
      <c r="CE23" s="17">
        <v>1772</v>
      </c>
      <c r="CF23" s="72">
        <f>+CE23/CE$5</f>
        <v>1.6633812071716887E-3</v>
      </c>
      <c r="CG23" s="17">
        <v>5160</v>
      </c>
      <c r="CH23" s="72">
        <f>+CG23/CG$5</f>
        <v>1.317428869053698E-3</v>
      </c>
      <c r="CI23" s="17">
        <v>10403</v>
      </c>
      <c r="CJ23" s="72">
        <f>+CI23/CI$5</f>
        <v>1.0015914935488188E-2</v>
      </c>
      <c r="CK23" s="17">
        <v>9476</v>
      </c>
      <c r="CL23" s="72">
        <f>+CK23/CK$5</f>
        <v>1.6994239784849624E-3</v>
      </c>
      <c r="CM23" s="17">
        <v>69567</v>
      </c>
      <c r="CN23" s="72">
        <f>+CM23/CM$5</f>
        <v>3.4798571261213233E-3</v>
      </c>
      <c r="CO23" s="17">
        <v>6910</v>
      </c>
      <c r="CP23" s="72">
        <f>+CO23/CO$5</f>
        <v>2.6791388138975576E-3</v>
      </c>
      <c r="CQ23" s="17">
        <v>664</v>
      </c>
      <c r="CR23" s="72">
        <f>+CQ23/CQ$5</f>
        <v>1.215409340347563E-3</v>
      </c>
      <c r="CS23" s="17">
        <v>9141</v>
      </c>
      <c r="CT23" s="72">
        <f>+CS23/CS$5</f>
        <v>1.4711927235107251E-3</v>
      </c>
      <c r="CU23" s="17">
        <v>10193</v>
      </c>
      <c r="CV23" s="72">
        <f>+CU23/CU$5</f>
        <v>2.1249157788703361E-3</v>
      </c>
      <c r="CW23" s="17">
        <v>4213</v>
      </c>
      <c r="CX23" s="72">
        <f>+CW23/CW$5</f>
        <v>1.8152151480199592E-3</v>
      </c>
      <c r="CY23" s="17">
        <v>11337</v>
      </c>
      <c r="CZ23" s="72">
        <f>+CY23/CY$5</f>
        <v>2.0128944559379054E-3</v>
      </c>
      <c r="DA23" s="17">
        <v>3178</v>
      </c>
      <c r="DB23" s="72">
        <f>+DA23/DA$5</f>
        <v>5.8142406817553961E-3</v>
      </c>
      <c r="DC23" s="17">
        <v>2562</v>
      </c>
      <c r="DD23" s="72">
        <f>+DC23/DC$5</f>
        <v>1.5109365978685297E-3</v>
      </c>
      <c r="DE23" s="17">
        <v>72</v>
      </c>
      <c r="DF23" s="72">
        <f>+DE23/DE$5</f>
        <v>2.3343275839709508E-3</v>
      </c>
      <c r="DG23" s="17">
        <v>1074</v>
      </c>
      <c r="DH23" s="72">
        <f>+DG23/DG$5</f>
        <v>1.1359309557050386E-2</v>
      </c>
      <c r="DI23" s="17">
        <v>0</v>
      </c>
      <c r="DJ23" s="72">
        <f>+DI23/DI$5</f>
        <v>0</v>
      </c>
      <c r="DK23" s="17">
        <v>227</v>
      </c>
      <c r="DL23" s="72">
        <f>+DK23/DK$5</f>
        <v>3.4385603490063015E-3</v>
      </c>
      <c r="DM23" s="17">
        <v>0</v>
      </c>
      <c r="DN23" s="72">
        <f>+DM23/DM$5</f>
        <v>0</v>
      </c>
      <c r="DO23" s="17">
        <v>227501</v>
      </c>
      <c r="DP23" s="72">
        <f>+DO23/DO$5</f>
        <v>4.9161440252289785E-3</v>
      </c>
    </row>
    <row r="24" spans="1:122" x14ac:dyDescent="0.2">
      <c r="A24" s="6" t="s">
        <v>35</v>
      </c>
      <c r="B24" s="17">
        <v>11613423</v>
      </c>
      <c r="C24" s="54">
        <f>+BW24</f>
        <v>8731351</v>
      </c>
      <c r="D24" s="60">
        <f>+C24/B24</f>
        <v>0.75183268533317005</v>
      </c>
      <c r="E24" s="60">
        <f>+(B24-C24)/B24</f>
        <v>0.24816731466682992</v>
      </c>
      <c r="F24" s="17">
        <v>56671</v>
      </c>
      <c r="G24" s="72">
        <f>+F24/F$5</f>
        <v>1.1765863652510578E-2</v>
      </c>
      <c r="H24" s="17">
        <v>7321</v>
      </c>
      <c r="I24" s="72">
        <f>+H24/H$5</f>
        <v>1.1899943596770549E-2</v>
      </c>
      <c r="J24" s="17">
        <v>19044</v>
      </c>
      <c r="K24" s="72">
        <f>+J24/J$5</f>
        <v>5.1320151890833924E-3</v>
      </c>
      <c r="L24" s="17">
        <v>15345</v>
      </c>
      <c r="M24" s="72">
        <f>+L24/L$5</f>
        <v>5.3688856544564902E-3</v>
      </c>
      <c r="N24" s="17">
        <v>109569</v>
      </c>
      <c r="O24" s="72">
        <f>+N24/N$5</f>
        <v>3.8350393703267798E-3</v>
      </c>
      <c r="P24" s="17">
        <v>21936</v>
      </c>
      <c r="Q24" s="72">
        <f>+P24/P$5</f>
        <v>6.0772471976260614E-3</v>
      </c>
      <c r="R24" s="17">
        <v>20133</v>
      </c>
      <c r="S24" s="72">
        <f>+R24/R$5</f>
        <v>6.2455309849127599E-3</v>
      </c>
      <c r="T24" s="17">
        <v>6567</v>
      </c>
      <c r="U24" s="72">
        <f>+T24/T$5</f>
        <v>8.8737966931695961E-3</v>
      </c>
      <c r="V24" s="17">
        <v>10565</v>
      </c>
      <c r="W24" s="72">
        <f>+V24/V$5</f>
        <v>7.5758825203989513E-3</v>
      </c>
      <c r="X24" s="17">
        <v>69959</v>
      </c>
      <c r="Y24" s="72">
        <f>+X24/X$5</f>
        <v>7.0997436911238538E-3</v>
      </c>
      <c r="Z24" s="17">
        <v>48158</v>
      </c>
      <c r="AA24" s="72">
        <f>+Z24/Z$5</f>
        <v>6.401890018512546E-3</v>
      </c>
      <c r="AB24" s="17">
        <v>8013</v>
      </c>
      <c r="AC24" s="72">
        <f>+AB24/AB$5</f>
        <v>6.3172533626188578E-3</v>
      </c>
      <c r="AD24" s="17">
        <v>5311</v>
      </c>
      <c r="AE24" s="72">
        <f>+AD24/AD$5</f>
        <v>4.0241768849643084E-3</v>
      </c>
      <c r="AF24" s="17">
        <v>113968</v>
      </c>
      <c r="AG24" s="72">
        <f>+AF24/AF$5</f>
        <v>8.5041486900791913E-3</v>
      </c>
      <c r="AH24" s="17">
        <v>136819</v>
      </c>
      <c r="AI24" s="72">
        <f>+AH24/AH$5</f>
        <v>2.0865384498074187E-2</v>
      </c>
      <c r="AJ24" s="17">
        <v>19797</v>
      </c>
      <c r="AK24" s="72">
        <f>+AJ24/AJ$5</f>
        <v>5.4575648625119298E-3</v>
      </c>
      <c r="AL24" s="17">
        <v>17316</v>
      </c>
      <c r="AM24" s="72">
        <f>+AL24/AL$5</f>
        <v>5.8587663771230668E-3</v>
      </c>
      <c r="AN24" s="17">
        <v>203772</v>
      </c>
      <c r="AO24" s="72">
        <f>+AN24/AN$5</f>
        <v>4.5642614467157887E-2</v>
      </c>
      <c r="AP24" s="17">
        <v>17042</v>
      </c>
      <c r="AQ24" s="72">
        <f>+AP24/AP$5</f>
        <v>3.2721333168721847E-3</v>
      </c>
      <c r="AR24" s="17">
        <v>7385</v>
      </c>
      <c r="AS24" s="72">
        <f>+AR24/AR$5</f>
        <v>5.4759883287669201E-3</v>
      </c>
      <c r="AT24" s="17">
        <v>30822</v>
      </c>
      <c r="AU24" s="72">
        <f>+AT24/AT$5</f>
        <v>7.1037534747246554E-3</v>
      </c>
      <c r="AV24" s="17">
        <v>33793</v>
      </c>
      <c r="AW24" s="72">
        <f>+AV24/AV$5</f>
        <v>5.1811858848753471E-3</v>
      </c>
      <c r="AX24" s="17">
        <v>161098</v>
      </c>
      <c r="AY24" s="72">
        <f>+AX24/AX$5</f>
        <v>1.5079535945155112E-2</v>
      </c>
      <c r="AZ24" s="17">
        <v>17255</v>
      </c>
      <c r="BA24" s="72">
        <f>+AZ24/AZ$5</f>
        <v>3.3292917474469319E-3</v>
      </c>
      <c r="BB24" s="17">
        <v>26843</v>
      </c>
      <c r="BC24" s="72">
        <f>+BB24/BB$5</f>
        <v>7.8942036141648065E-3</v>
      </c>
      <c r="BD24" s="17">
        <v>33182</v>
      </c>
      <c r="BE24" s="17">
        <v>3371</v>
      </c>
      <c r="BF24" s="72">
        <f>+BE24/BE$5</f>
        <v>3.4690349270380966E-3</v>
      </c>
      <c r="BG24" s="17">
        <v>8441</v>
      </c>
      <c r="BH24" s="72">
        <f>+BG24/BG$5</f>
        <v>4.0599473519918076E-3</v>
      </c>
      <c r="BI24" s="17">
        <v>6756</v>
      </c>
      <c r="BJ24" s="72">
        <f>+BI24/BI$5</f>
        <v>5.9107611548556427E-3</v>
      </c>
      <c r="BK24" s="17">
        <v>3843</v>
      </c>
      <c r="BL24" s="72">
        <f>+BK24/BK$5</f>
        <v>4.0244208938968714E-3</v>
      </c>
      <c r="BM24" s="17">
        <v>46804</v>
      </c>
      <c r="BN24" s="72">
        <f>+BM24/BM$5</f>
        <v>6.065111703200874E-3</v>
      </c>
      <c r="BO24" s="17">
        <v>6875</v>
      </c>
      <c r="BP24" s="72">
        <f>+BO24/BO$5</f>
        <v>3.8145385240648832E-3</v>
      </c>
      <c r="BQ24" s="17">
        <v>146116</v>
      </c>
      <c r="BR24" s="72">
        <f>+BQ24/BQ$5</f>
        <v>7.1806894122327857E-3</v>
      </c>
      <c r="BS24" s="17">
        <v>40932</v>
      </c>
      <c r="BT24" s="72">
        <f>+BS24/BS$5</f>
        <v>5.4094815794544365E-3</v>
      </c>
      <c r="BU24" s="17">
        <v>5598</v>
      </c>
      <c r="BV24" s="72">
        <f>+BU24/BU$5</f>
        <v>5.7024982809993126E-3</v>
      </c>
      <c r="BW24" s="20">
        <v>8731351</v>
      </c>
      <c r="BX24" s="72">
        <f>+BW24/BW$5</f>
        <v>0.69983210635866211</v>
      </c>
      <c r="BY24" s="20">
        <v>17475</v>
      </c>
      <c r="BZ24" s="72">
        <f>+BY24/BY$5</f>
        <v>4.8718202486510145E-3</v>
      </c>
      <c r="CA24" s="17">
        <v>10861</v>
      </c>
      <c r="CB24" s="72">
        <f>+CA24/CA$5</f>
        <v>3.8973575047725672E-3</v>
      </c>
      <c r="CC24" s="17">
        <v>255386</v>
      </c>
      <c r="CD24" s="72">
        <f>+CC24/CC$5</f>
        <v>1.8939029888821651E-2</v>
      </c>
      <c r="CE24" s="17">
        <v>5321</v>
      </c>
      <c r="CF24" s="72">
        <f>+CE24/CE$5</f>
        <v>4.9948371350793204E-3</v>
      </c>
      <c r="CG24" s="17">
        <v>19864</v>
      </c>
      <c r="CH24" s="72">
        <f>+CG24/CG$5</f>
        <v>5.0715905145121429E-3</v>
      </c>
      <c r="CI24" s="17">
        <v>4103</v>
      </c>
      <c r="CJ24" s="72">
        <f>+CI24/CI$5</f>
        <v>3.9503315370862284E-3</v>
      </c>
      <c r="CK24" s="17">
        <v>50790</v>
      </c>
      <c r="CL24" s="72">
        <f>+CK24/CK$5</f>
        <v>9.108668622546565E-3</v>
      </c>
      <c r="CM24" s="17">
        <v>69096</v>
      </c>
      <c r="CN24" s="72">
        <f>+CM24/CM$5</f>
        <v>3.4562969221970034E-3</v>
      </c>
      <c r="CO24" s="17">
        <v>6002</v>
      </c>
      <c r="CP24" s="72">
        <f>+CO24/CO$5</f>
        <v>2.3270898930554474E-3</v>
      </c>
      <c r="CQ24" s="17">
        <v>2498</v>
      </c>
      <c r="CR24" s="72">
        <f>+CQ24/CQ$5</f>
        <v>4.5724285123316458E-3</v>
      </c>
      <c r="CS24" s="17">
        <v>58282</v>
      </c>
      <c r="CT24" s="72">
        <f>+CS24/CS$5</f>
        <v>9.3801612855980831E-3</v>
      </c>
      <c r="CU24" s="17">
        <v>13965</v>
      </c>
      <c r="CV24" s="72">
        <f>+CU24/CU$5</f>
        <v>2.9112576132565727E-3</v>
      </c>
      <c r="CW24" s="17">
        <v>243750</v>
      </c>
      <c r="CX24" s="72">
        <f>+CW24/CW$5</f>
        <v>0.10502223886301093</v>
      </c>
      <c r="CY24" s="17">
        <v>29081</v>
      </c>
      <c r="CZ24" s="72">
        <f>+CY24/CY$5</f>
        <v>5.1633574731525297E-3</v>
      </c>
      <c r="DA24" s="17">
        <v>4673</v>
      </c>
      <c r="DB24" s="72">
        <f>+DA24/DA$5</f>
        <v>8.5493853699946387E-3</v>
      </c>
      <c r="DC24" s="17">
        <v>39198</v>
      </c>
      <c r="DD24" s="72">
        <f>+DC24/DC$5</f>
        <v>2.3116976098068159E-2</v>
      </c>
      <c r="DE24" s="17">
        <v>152</v>
      </c>
      <c r="DF24" s="72">
        <f>+DE24/DE$5</f>
        <v>4.9280248994942287E-3</v>
      </c>
      <c r="DG24" s="17">
        <v>1128</v>
      </c>
      <c r="DH24" s="72">
        <f>+DG24/DG$5</f>
        <v>1.1930448026399289E-2</v>
      </c>
      <c r="DI24" s="17">
        <v>45</v>
      </c>
      <c r="DJ24" s="72">
        <f>+DI24/DI$5</f>
        <v>3.0779753761969904E-3</v>
      </c>
      <c r="DK24" s="17">
        <v>1088</v>
      </c>
      <c r="DL24" s="72">
        <f>+DK24/DK$5</f>
        <v>1.6480853126514785E-2</v>
      </c>
      <c r="DM24" s="17">
        <v>0</v>
      </c>
      <c r="DN24" s="72">
        <f>+DM24/DM$5</f>
        <v>0</v>
      </c>
      <c r="DO24" s="17">
        <v>562894</v>
      </c>
      <c r="DP24" s="72">
        <f>+DO24/DO$5</f>
        <v>1.2163761807364542E-2</v>
      </c>
    </row>
    <row r="25" spans="1:122" x14ac:dyDescent="0.2">
      <c r="A25" s="6" t="s">
        <v>22</v>
      </c>
      <c r="B25" s="16">
        <v>9922576</v>
      </c>
      <c r="C25" s="54">
        <f>+AX25</f>
        <v>7598598</v>
      </c>
      <c r="D25" s="60">
        <f>+C25/B25</f>
        <v>0.76578884354224142</v>
      </c>
      <c r="E25" s="60">
        <f>+(B25-C25)/B25</f>
        <v>0.23421115645775856</v>
      </c>
      <c r="F25" s="17">
        <v>56710</v>
      </c>
      <c r="G25" s="72">
        <f>+F25/F$5</f>
        <v>1.1773960715954808E-2</v>
      </c>
      <c r="H25" s="20">
        <v>5371</v>
      </c>
      <c r="I25" s="72">
        <f>+H25/H$5</f>
        <v>8.7303096651078563E-3</v>
      </c>
      <c r="J25" s="17">
        <v>15745</v>
      </c>
      <c r="K25" s="72">
        <f>+J25/J$5</f>
        <v>4.2429940743603243E-3</v>
      </c>
      <c r="L25" s="17">
        <v>35020</v>
      </c>
      <c r="M25" s="72">
        <f>+L25/L$5</f>
        <v>1.2252745234217419E-2</v>
      </c>
      <c r="N25" s="17">
        <v>90351</v>
      </c>
      <c r="O25" s="72">
        <f>+N25/N$5</f>
        <v>3.1623875562284483E-3</v>
      </c>
      <c r="P25" s="17">
        <v>18229</v>
      </c>
      <c r="Q25" s="72">
        <f>+P25/P$5</f>
        <v>5.0502433974072515E-3</v>
      </c>
      <c r="R25" s="17">
        <v>10374</v>
      </c>
      <c r="S25" s="72">
        <f>+R25/R$5</f>
        <v>3.2181561832555989E-3</v>
      </c>
      <c r="T25" s="17">
        <v>2537</v>
      </c>
      <c r="U25" s="72">
        <f>+T25/T$5</f>
        <v>3.4281745409732393E-3</v>
      </c>
      <c r="V25" s="17">
        <v>6143</v>
      </c>
      <c r="W25" s="72">
        <f>+V25/V$5</f>
        <v>4.404983087819286E-3</v>
      </c>
      <c r="X25" s="17">
        <v>52155</v>
      </c>
      <c r="Y25" s="72">
        <f>+X25/X$5</f>
        <v>5.2929163111331582E-3</v>
      </c>
      <c r="Z25" s="17">
        <v>33503</v>
      </c>
      <c r="AA25" s="72">
        <f>+Z25/Z$5</f>
        <v>4.4537256798501982E-3</v>
      </c>
      <c r="AB25" s="17">
        <v>5829</v>
      </c>
      <c r="AC25" s="72">
        <f>+AB25/AB$5</f>
        <v>4.5954411394864992E-3</v>
      </c>
      <c r="AD25" s="17">
        <v>4208</v>
      </c>
      <c r="AE25" s="72">
        <f>+AD25/AD$5</f>
        <v>3.1884271007211087E-3</v>
      </c>
      <c r="AF25" s="17">
        <v>165679</v>
      </c>
      <c r="AG25" s="72">
        <f>+AF25/AF$5</f>
        <v>1.2362758413095171E-2</v>
      </c>
      <c r="AH25" s="17">
        <v>124268</v>
      </c>
      <c r="AI25" s="72">
        <f>+AH25/AH$5</f>
        <v>1.8951312323629635E-2</v>
      </c>
      <c r="AJ25" s="17">
        <v>22954</v>
      </c>
      <c r="AK25" s="72">
        <f>+AJ25/AJ$5</f>
        <v>6.327875125225986E-3</v>
      </c>
      <c r="AL25" s="17">
        <v>13711</v>
      </c>
      <c r="AM25" s="72">
        <f>+AL25/AL$5</f>
        <v>4.6390359087973183E-3</v>
      </c>
      <c r="AN25" s="17">
        <v>41219</v>
      </c>
      <c r="AO25" s="72">
        <f>+AN25/AN$5</f>
        <v>9.2325880185785136E-3</v>
      </c>
      <c r="AP25" s="17">
        <v>18353</v>
      </c>
      <c r="AQ25" s="72">
        <f>+AP25/AP$5</f>
        <v>3.5238506492521536E-3</v>
      </c>
      <c r="AR25" s="17">
        <v>4968</v>
      </c>
      <c r="AS25" s="72">
        <f>+AR25/AR$5</f>
        <v>3.6837792846735355E-3</v>
      </c>
      <c r="AT25" s="17">
        <v>13346</v>
      </c>
      <c r="AU25" s="72">
        <f>+AT25/AT$5</f>
        <v>3.0759423098330818E-3</v>
      </c>
      <c r="AV25" s="17">
        <v>24962</v>
      </c>
      <c r="AW25" s="72">
        <f>+AV25/AV$5</f>
        <v>3.8272056952107954E-3</v>
      </c>
      <c r="AX25" s="20">
        <v>7598598</v>
      </c>
      <c r="AY25" s="72">
        <f>+AX25/AX$5</f>
        <v>0.71126476848740361</v>
      </c>
      <c r="AZ25" s="20">
        <v>27158</v>
      </c>
      <c r="BA25" s="72">
        <f>+AZ25/AZ$5</f>
        <v>5.2400408737852087E-3</v>
      </c>
      <c r="BB25" s="17">
        <v>49238</v>
      </c>
      <c r="BC25" s="72">
        <f>+BB25/BB$5</f>
        <v>1.4480303898753743E-2</v>
      </c>
      <c r="BD25" s="17">
        <v>35600</v>
      </c>
      <c r="BE25" s="17">
        <v>4146</v>
      </c>
      <c r="BF25" s="72">
        <f>+BE25/BE$5</f>
        <v>4.2665733632453124E-3</v>
      </c>
      <c r="BG25" s="17">
        <v>7849</v>
      </c>
      <c r="BH25" s="72">
        <f>+BG25/BG$5</f>
        <v>3.7752075305987087E-3</v>
      </c>
      <c r="BI25" s="17">
        <v>3986</v>
      </c>
      <c r="BJ25" s="72">
        <f>+BI25/BI$5</f>
        <v>3.4873140857392825E-3</v>
      </c>
      <c r="BK25" s="17">
        <v>3871</v>
      </c>
      <c r="BL25" s="72">
        <f>+BK25/BK$5</f>
        <v>4.0537427219034059E-3</v>
      </c>
      <c r="BM25" s="17">
        <v>28812</v>
      </c>
      <c r="BN25" s="72">
        <f>+BM25/BM$5</f>
        <v>3.7336124774084178E-3</v>
      </c>
      <c r="BO25" s="17">
        <v>5193</v>
      </c>
      <c r="BP25" s="72">
        <f>+BO25/BO$5</f>
        <v>2.8812943353409364E-3</v>
      </c>
      <c r="BQ25" s="17">
        <v>75798</v>
      </c>
      <c r="BR25" s="72">
        <f>+BQ25/BQ$5</f>
        <v>3.7249986043172596E-3</v>
      </c>
      <c r="BS25" s="17">
        <v>26871</v>
      </c>
      <c r="BT25" s="72">
        <f>+BS25/BS$5</f>
        <v>3.5512112655506738E-3</v>
      </c>
      <c r="BU25" s="17">
        <v>4779</v>
      </c>
      <c r="BV25" s="72">
        <f>+BU25/BU$5</f>
        <v>4.8682099472839788E-3</v>
      </c>
      <c r="BW25" s="17">
        <v>203645</v>
      </c>
      <c r="BX25" s="72">
        <f>+BW25/BW$5</f>
        <v>1.6322480827927973E-2</v>
      </c>
      <c r="BY25" s="17">
        <v>12239</v>
      </c>
      <c r="BZ25" s="72">
        <f>+BY25/BY$5</f>
        <v>3.4120862960366105E-3</v>
      </c>
      <c r="CA25" s="17">
        <v>6205</v>
      </c>
      <c r="CB25" s="72">
        <f>+CA25/CA$5</f>
        <v>2.2266000660264968E-3</v>
      </c>
      <c r="CC25" s="17">
        <v>67822</v>
      </c>
      <c r="CD25" s="72">
        <f>+CC25/CC$5</f>
        <v>5.0295743898242738E-3</v>
      </c>
      <c r="CE25" s="17">
        <v>3560</v>
      </c>
      <c r="CF25" s="72">
        <f>+CE25/CE$5</f>
        <v>3.341781657748991E-3</v>
      </c>
      <c r="CG25" s="17">
        <v>14217</v>
      </c>
      <c r="CH25" s="72">
        <f>+CG25/CG$5</f>
        <v>3.6298229130496944E-3</v>
      </c>
      <c r="CI25" s="17">
        <v>6024</v>
      </c>
      <c r="CJ25" s="72">
        <f>+CI25/CI$5</f>
        <v>5.7998530780910161E-3</v>
      </c>
      <c r="CK25" s="17">
        <v>45126</v>
      </c>
      <c r="CL25" s="72">
        <f>+CK25/CK$5</f>
        <v>8.0928879752123692E-3</v>
      </c>
      <c r="CM25" s="17">
        <v>64776</v>
      </c>
      <c r="CN25" s="72">
        <f>+CM25/CM$5</f>
        <v>3.2402033320631167E-3</v>
      </c>
      <c r="CO25" s="17">
        <v>5882</v>
      </c>
      <c r="CP25" s="72">
        <f>+CO25/CO$5</f>
        <v>2.2805636039573709E-3</v>
      </c>
      <c r="CQ25" s="17">
        <v>2412</v>
      </c>
      <c r="CR25" s="72">
        <f>+CQ25/CQ$5</f>
        <v>4.4150110375275938E-3</v>
      </c>
      <c r="CS25" s="17">
        <v>29445</v>
      </c>
      <c r="CT25" s="72">
        <f>+CS25/CS$5</f>
        <v>4.7390077391722242E-3</v>
      </c>
      <c r="CU25" s="17">
        <v>14645</v>
      </c>
      <c r="CV25" s="72">
        <f>+CU25/CU$5</f>
        <v>3.0530159503145368E-3</v>
      </c>
      <c r="CW25" s="17">
        <v>19782</v>
      </c>
      <c r="CX25" s="72">
        <f>+CW25/CW$5</f>
        <v>8.5232817607716199E-3</v>
      </c>
      <c r="CY25" s="17">
        <v>60687</v>
      </c>
      <c r="CZ25" s="72">
        <f>+CY25/CY$5</f>
        <v>1.0775030947120373E-2</v>
      </c>
      <c r="DA25" s="17">
        <v>3585</v>
      </c>
      <c r="DB25" s="72">
        <f>+DA25/DA$5</f>
        <v>6.5588586671155111E-3</v>
      </c>
      <c r="DC25" s="17">
        <v>11587</v>
      </c>
      <c r="DD25" s="72">
        <f>+DC25/DC$5</f>
        <v>6.8334201247082955E-3</v>
      </c>
      <c r="DE25" s="17">
        <v>176</v>
      </c>
      <c r="DF25" s="72">
        <f>+DE25/DE$5</f>
        <v>5.7061340941512127E-3</v>
      </c>
      <c r="DG25" s="17">
        <v>841</v>
      </c>
      <c r="DH25" s="72">
        <f>+DG25/DG$5</f>
        <v>8.8949528281930864E-3</v>
      </c>
      <c r="DI25" s="17">
        <v>45</v>
      </c>
      <c r="DJ25" s="72">
        <f>+DI25/DI$5</f>
        <v>3.0779753761969904E-3</v>
      </c>
      <c r="DK25" s="17">
        <v>908</v>
      </c>
      <c r="DL25" s="72">
        <f>+DK25/DK$5</f>
        <v>1.3754241396025206E-2</v>
      </c>
      <c r="DM25" s="17">
        <v>0</v>
      </c>
      <c r="DN25" s="72">
        <f>+DM25/DM$5</f>
        <v>0</v>
      </c>
      <c r="DO25" s="17">
        <v>711433</v>
      </c>
      <c r="DP25" s="72">
        <f>+DO25/DO$5</f>
        <v>1.5373589972354969E-2</v>
      </c>
    </row>
    <row r="26" spans="1:122" x14ac:dyDescent="0.2">
      <c r="A26" s="6" t="s">
        <v>37</v>
      </c>
      <c r="B26" s="17">
        <v>4028977</v>
      </c>
      <c r="C26" s="54">
        <f>+CA26</f>
        <v>1849028</v>
      </c>
      <c r="D26" s="60">
        <f>+C26/B26</f>
        <v>0.45893237911261348</v>
      </c>
      <c r="E26" s="60">
        <f>+(B26-C26)/B26</f>
        <v>0.54106762088738658</v>
      </c>
      <c r="F26" s="17">
        <v>8280</v>
      </c>
      <c r="G26" s="72">
        <f>+F26/F$5</f>
        <v>1.7190688543132744E-3</v>
      </c>
      <c r="H26" s="17">
        <v>19172</v>
      </c>
      <c r="I26" s="72">
        <f>+H26/H$5</f>
        <v>3.1163190634788278E-2</v>
      </c>
      <c r="J26" s="17">
        <v>39061</v>
      </c>
      <c r="K26" s="72">
        <f>+J26/J$5</f>
        <v>1.0526236363200292E-2</v>
      </c>
      <c r="L26" s="17">
        <v>14099</v>
      </c>
      <c r="M26" s="72">
        <f>+L26/L$5</f>
        <v>4.9329370376136883E-3</v>
      </c>
      <c r="N26" s="17">
        <v>572706</v>
      </c>
      <c r="O26" s="72">
        <f>+N26/N$5</f>
        <v>2.0045360071027103E-2</v>
      </c>
      <c r="P26" s="17">
        <v>39013</v>
      </c>
      <c r="Q26" s="72">
        <f>+P26/P$5</f>
        <v>1.0808335381153607E-2</v>
      </c>
      <c r="R26" s="17">
        <v>11409</v>
      </c>
      <c r="S26" s="72">
        <f>+R26/R$5</f>
        <v>3.5392272888724822E-3</v>
      </c>
      <c r="T26" s="17">
        <v>2149</v>
      </c>
      <c r="U26" s="72">
        <f>+T26/T$5</f>
        <v>2.9038813908362207E-3</v>
      </c>
      <c r="V26" s="17">
        <v>5322</v>
      </c>
      <c r="W26" s="72">
        <f>+V26/V$5</f>
        <v>3.8162656671616867E-3</v>
      </c>
      <c r="X26" s="17">
        <v>19763</v>
      </c>
      <c r="Y26" s="72">
        <f>+X26/X$5</f>
        <v>2.0056352230260685E-3</v>
      </c>
      <c r="Z26" s="17">
        <v>8239</v>
      </c>
      <c r="AA26" s="72">
        <f>+Z26/Z$5</f>
        <v>1.0952525408556184E-3</v>
      </c>
      <c r="AB26" s="17">
        <v>18022</v>
      </c>
      <c r="AC26" s="72">
        <f>+AB26/AB$5</f>
        <v>1.4208104343082123E-2</v>
      </c>
      <c r="AD26" s="17">
        <v>52684</v>
      </c>
      <c r="AE26" s="72">
        <f>+AD26/AD$5</f>
        <v>3.9918986068058673E-2</v>
      </c>
      <c r="AF26" s="17">
        <v>50818</v>
      </c>
      <c r="AG26" s="72">
        <f>+AF26/AF$5</f>
        <v>3.7919751871792469E-3</v>
      </c>
      <c r="AH26" s="17">
        <v>21470</v>
      </c>
      <c r="AI26" s="72">
        <f>+AH26/AH$5</f>
        <v>3.2742514210281669E-3</v>
      </c>
      <c r="AJ26" s="17">
        <v>24804</v>
      </c>
      <c r="AK26" s="72">
        <f>+AJ26/AJ$5</f>
        <v>6.837876387823706E-3</v>
      </c>
      <c r="AL26" s="17">
        <v>21368</v>
      </c>
      <c r="AM26" s="72">
        <f>+AL26/AL$5</f>
        <v>7.2297366566392756E-3</v>
      </c>
      <c r="AN26" s="17">
        <v>6341</v>
      </c>
      <c r="AO26" s="72">
        <f>+AN26/AN$5</f>
        <v>1.4203120072249777E-3</v>
      </c>
      <c r="AP26" s="17">
        <v>9472</v>
      </c>
      <c r="AQ26" s="72">
        <f>+AP26/AP$5</f>
        <v>1.8186625265469625E-3</v>
      </c>
      <c r="AR26" s="17">
        <v>5881</v>
      </c>
      <c r="AS26" s="72">
        <f>+AR26/AR$5</f>
        <v>4.3607701234229194E-3</v>
      </c>
      <c r="AT26" s="17">
        <v>9673</v>
      </c>
      <c r="AU26" s="72">
        <f>+AT26/AT$5</f>
        <v>2.2294013159759778E-3</v>
      </c>
      <c r="AV26" s="17">
        <v>21027</v>
      </c>
      <c r="AW26" s="72">
        <f>+AV26/AV$5</f>
        <v>3.2238864735677185E-3</v>
      </c>
      <c r="AX26" s="17">
        <v>36929</v>
      </c>
      <c r="AY26" s="72">
        <f>+AX26/AX$5</f>
        <v>3.4567293381583455E-3</v>
      </c>
      <c r="AZ26" s="17">
        <v>36609</v>
      </c>
      <c r="BA26" s="72">
        <f>+AZ26/AZ$5</f>
        <v>7.0635781850063592E-3</v>
      </c>
      <c r="BB26" s="17">
        <v>7249</v>
      </c>
      <c r="BC26" s="72">
        <f>+BB26/BB$5</f>
        <v>2.1318437581149901E-3</v>
      </c>
      <c r="BD26" s="17">
        <v>26132</v>
      </c>
      <c r="BE26" s="17">
        <v>28735</v>
      </c>
      <c r="BF26" s="72">
        <f>+BE26/BE$5</f>
        <v>2.9570667050857227E-2</v>
      </c>
      <c r="BG26" s="17">
        <v>20443</v>
      </c>
      <c r="BH26" s="72">
        <f>+BG26/BG$5</f>
        <v>9.8326624471944714E-3</v>
      </c>
      <c r="BI26" s="17">
        <v>18276</v>
      </c>
      <c r="BJ26" s="72">
        <f>+BI26/BI$5</f>
        <v>1.5989501312335959E-2</v>
      </c>
      <c r="BK26" s="17">
        <v>3764</v>
      </c>
      <c r="BL26" s="72">
        <f>+BK26/BK$5</f>
        <v>3.94169145059272E-3</v>
      </c>
      <c r="BM26" s="17">
        <v>19256</v>
      </c>
      <c r="BN26" s="72">
        <f>+BM26/BM$5</f>
        <v>2.4952950806947276E-3</v>
      </c>
      <c r="BO26" s="17">
        <v>11782</v>
      </c>
      <c r="BP26" s="72">
        <f>+BO26/BO$5</f>
        <v>6.5371480568047202E-3</v>
      </c>
      <c r="BQ26" s="17">
        <v>57215</v>
      </c>
      <c r="BR26" s="72">
        <f>+BQ26/BQ$5</f>
        <v>2.8117601407162724E-3</v>
      </c>
      <c r="BS26" s="17">
        <v>11321</v>
      </c>
      <c r="BT26" s="72">
        <f>+BS26/BS$5</f>
        <v>1.4961580416545412E-3</v>
      </c>
      <c r="BU26" s="17">
        <v>16949</v>
      </c>
      <c r="BV26" s="72">
        <f>+BU26/BU$5</f>
        <v>1.726538823948863E-2</v>
      </c>
      <c r="BW26" s="17">
        <v>37069</v>
      </c>
      <c r="BX26" s="72">
        <f>+BW26/BW$5</f>
        <v>2.9711411613860495E-3</v>
      </c>
      <c r="BY26" s="17">
        <v>21839</v>
      </c>
      <c r="BZ26" s="72">
        <f>+BY26/BY$5</f>
        <v>6.088451067827726E-3</v>
      </c>
      <c r="CA26" s="20">
        <v>1849028</v>
      </c>
      <c r="CB26" s="72">
        <f>+CA26/CA$5</f>
        <v>0.66350457161721854</v>
      </c>
      <c r="CC26" s="20">
        <v>29451</v>
      </c>
      <c r="CD26" s="72">
        <f>+CC26/CC$5</f>
        <v>2.1840405083116791E-3</v>
      </c>
      <c r="CE26" s="17">
        <v>3637</v>
      </c>
      <c r="CF26" s="72">
        <f>+CE26/CE$5</f>
        <v>3.4140617666385056E-3</v>
      </c>
      <c r="CG26" s="17">
        <v>4645</v>
      </c>
      <c r="CH26" s="72">
        <f>+CG26/CG$5</f>
        <v>1.1859412978206254E-3</v>
      </c>
      <c r="CI26" s="17">
        <v>13475</v>
      </c>
      <c r="CJ26" s="72">
        <f>+CI26/CI$5</f>
        <v>1.2973608935470858E-2</v>
      </c>
      <c r="CK26" s="17">
        <v>9094</v>
      </c>
      <c r="CL26" s="72">
        <f>+CK26/CK$5</f>
        <v>1.6309161735270417E-3</v>
      </c>
      <c r="CM26" s="17">
        <v>59702</v>
      </c>
      <c r="CN26" s="72">
        <f>+CM26/CM$5</f>
        <v>2.9863934069845649E-3</v>
      </c>
      <c r="CO26" s="17">
        <v>25594</v>
      </c>
      <c r="CP26" s="72">
        <f>+CO26/CO$5</f>
        <v>9.9232820264680312E-3</v>
      </c>
      <c r="CQ26" s="17">
        <v>2236</v>
      </c>
      <c r="CR26" s="72">
        <f>+CQ26/CQ$5</f>
        <v>4.0928543449053481E-3</v>
      </c>
      <c r="CS26" s="17">
        <v>12505</v>
      </c>
      <c r="CT26" s="72">
        <f>+CS26/CS$5</f>
        <v>2.0126096715350201E-3</v>
      </c>
      <c r="CU26" s="17">
        <v>199980</v>
      </c>
      <c r="CV26" s="72">
        <f>+CU26/CU$5</f>
        <v>4.16894591836054E-2</v>
      </c>
      <c r="CW26" s="17">
        <v>4655</v>
      </c>
      <c r="CX26" s="72">
        <f>+CW26/CW$5</f>
        <v>2.0056554744915522E-3</v>
      </c>
      <c r="CY26" s="17">
        <v>25163</v>
      </c>
      <c r="CZ26" s="72">
        <f>+CY26/CY$5</f>
        <v>4.4677130806002928E-3</v>
      </c>
      <c r="DA26" s="17">
        <v>11119</v>
      </c>
      <c r="DB26" s="72">
        <f>+DA26/DA$5</f>
        <v>2.0342524273265654E-2</v>
      </c>
      <c r="DC26" s="17">
        <v>2729</v>
      </c>
      <c r="DD26" s="72">
        <f>+DC26/DC$5</f>
        <v>1.6094246586975869E-3</v>
      </c>
      <c r="DE26" s="17">
        <v>211</v>
      </c>
      <c r="DF26" s="72">
        <f>+DE26/DE$5</f>
        <v>6.8408766696926469E-3</v>
      </c>
      <c r="DG26" s="17">
        <v>1380</v>
      </c>
      <c r="DH26" s="72">
        <f>+DG26/DG$5</f>
        <v>1.4595760883360833E-2</v>
      </c>
      <c r="DI26" s="17">
        <v>1662</v>
      </c>
      <c r="DJ26" s="72">
        <f>+DI26/DI$5</f>
        <v>0.11367989056087552</v>
      </c>
      <c r="DK26" s="17">
        <v>247</v>
      </c>
      <c r="DL26" s="72">
        <f>+DK26/DK$5</f>
        <v>3.7415172079495879E-3</v>
      </c>
      <c r="DM26" s="17">
        <v>0</v>
      </c>
      <c r="DN26" s="72">
        <f>+DM26/DM$5</f>
        <v>0</v>
      </c>
      <c r="DO26" s="17">
        <v>438123</v>
      </c>
      <c r="DP26" s="72">
        <f>+DO26/DO$5</f>
        <v>9.4675441811921512E-3</v>
      </c>
    </row>
    <row r="27" spans="1:122" x14ac:dyDescent="0.2">
      <c r="A27" s="6" t="s">
        <v>0</v>
      </c>
      <c r="B27" s="16">
        <v>4858979</v>
      </c>
      <c r="C27" s="54">
        <f>+F27</f>
        <v>3403844</v>
      </c>
      <c r="D27" s="60">
        <f>+C27/B27</f>
        <v>0.70052659210916535</v>
      </c>
      <c r="E27" s="60">
        <f>+(B27-C27)/B27</f>
        <v>0.29947340789083465</v>
      </c>
      <c r="F27" s="20">
        <v>3403844</v>
      </c>
      <c r="G27" s="72">
        <f>+F27/F$5</f>
        <v>0.70669591851945823</v>
      </c>
      <c r="H27" s="20">
        <v>3616</v>
      </c>
      <c r="I27" s="72">
        <f>+H27/H$5</f>
        <v>5.8776391266114336E-3</v>
      </c>
      <c r="J27" s="17">
        <v>7512</v>
      </c>
      <c r="K27" s="72">
        <f>+J27/J$5</f>
        <v>2.0243487765382504E-3</v>
      </c>
      <c r="L27" s="17">
        <v>14190</v>
      </c>
      <c r="M27" s="72">
        <f>+L27/L$5</f>
        <v>4.96477598154041E-3</v>
      </c>
      <c r="N27" s="17">
        <v>53910</v>
      </c>
      <c r="O27" s="72">
        <f>+N27/N$5</f>
        <v>1.8869111925299737E-3</v>
      </c>
      <c r="P27" s="17">
        <v>9643</v>
      </c>
      <c r="Q27" s="72">
        <f>+P27/P$5</f>
        <v>2.6715396939600705E-3</v>
      </c>
      <c r="R27" s="17">
        <v>7183</v>
      </c>
      <c r="S27" s="72">
        <f>+R27/R$5</f>
        <v>2.2282644943440299E-3</v>
      </c>
      <c r="T27" s="17">
        <v>1762</v>
      </c>
      <c r="U27" s="72">
        <f>+T27/T$5</f>
        <v>2.3809395117047093E-3</v>
      </c>
      <c r="V27" s="17">
        <v>5222</v>
      </c>
      <c r="W27" s="72">
        <f>+V27/V$5</f>
        <v>3.7445583077636842E-3</v>
      </c>
      <c r="X27" s="17">
        <v>126820</v>
      </c>
      <c r="Y27" s="72">
        <f>+X27/X$5</f>
        <v>1.2870245356685017E-2</v>
      </c>
      <c r="Z27" s="17">
        <v>176076</v>
      </c>
      <c r="AA27" s="72">
        <f>+Z27/Z$5</f>
        <v>2.3406686052153642E-2</v>
      </c>
      <c r="AB27" s="17">
        <v>4286</v>
      </c>
      <c r="AC27" s="72">
        <f>+AB27/AB$5</f>
        <v>3.3789776503412483E-3</v>
      </c>
      <c r="AD27" s="17">
        <v>1568</v>
      </c>
      <c r="AE27" s="72">
        <f>+AD27/AD$5</f>
        <v>1.1880831021698428E-3</v>
      </c>
      <c r="AF27" s="17">
        <v>57846</v>
      </c>
      <c r="AG27" s="72">
        <f>+AF27/AF$5</f>
        <v>4.3163956999010327E-3</v>
      </c>
      <c r="AH27" s="17">
        <v>29093</v>
      </c>
      <c r="AI27" s="72">
        <f>+AH27/AH$5</f>
        <v>4.436786054586514E-3</v>
      </c>
      <c r="AJ27" s="17">
        <v>7767</v>
      </c>
      <c r="AK27" s="72">
        <f>+AJ27/AJ$5</f>
        <v>2.1411782738359427E-3</v>
      </c>
      <c r="AL27" s="17">
        <v>9034</v>
      </c>
      <c r="AM27" s="72">
        <f>+AL27/AL$5</f>
        <v>3.056600568891764E-3</v>
      </c>
      <c r="AN27" s="17">
        <v>28955</v>
      </c>
      <c r="AO27" s="72">
        <f>+AN27/AN$5</f>
        <v>6.4855912583502966E-3</v>
      </c>
      <c r="AP27" s="17">
        <v>47977</v>
      </c>
      <c r="AQ27" s="72">
        <f>+AP27/AP$5</f>
        <v>9.2117791423293512E-3</v>
      </c>
      <c r="AR27" s="17">
        <v>3145</v>
      </c>
      <c r="AS27" s="72">
        <f>+AR27/AR$5</f>
        <v>2.3320221115737255E-3</v>
      </c>
      <c r="AT27" s="17">
        <v>11920</v>
      </c>
      <c r="AU27" s="72">
        <f>+AT27/AT$5</f>
        <v>2.7472825066094963E-3</v>
      </c>
      <c r="AV27" s="17">
        <v>12581</v>
      </c>
      <c r="AW27" s="72">
        <f>+AV27/AV$5</f>
        <v>1.9289349752202153E-3</v>
      </c>
      <c r="AX27" s="17">
        <v>50423</v>
      </c>
      <c r="AY27" s="72">
        <f>+AX27/AX$5</f>
        <v>4.7198316612407122E-3</v>
      </c>
      <c r="AZ27" s="17">
        <v>7208</v>
      </c>
      <c r="BA27" s="72">
        <f>+AZ27/AZ$5</f>
        <v>1.3907583260270929E-3</v>
      </c>
      <c r="BB27" s="17">
        <v>100353</v>
      </c>
      <c r="BC27" s="72">
        <f>+BB27/BB$5</f>
        <v>2.9512610933661691E-2</v>
      </c>
      <c r="BD27" s="17">
        <v>25537</v>
      </c>
      <c r="BE27" s="17">
        <v>1622</v>
      </c>
      <c r="BF27" s="72">
        <f>+BE27/BE$5</f>
        <v>1.6691707658427152E-3</v>
      </c>
      <c r="BG27" s="17">
        <v>4012</v>
      </c>
      <c r="BH27" s="72">
        <f>+BG27/BG$5</f>
        <v>1.9296894652518818E-3</v>
      </c>
      <c r="BI27" s="17">
        <v>2527</v>
      </c>
      <c r="BJ27" s="72">
        <f>+BI27/BI$5</f>
        <v>2.2108486439195102E-3</v>
      </c>
      <c r="BK27" s="17">
        <v>1398</v>
      </c>
      <c r="BL27" s="72">
        <f>+BK27/BK$5</f>
        <v>1.4639969840405478E-3</v>
      </c>
      <c r="BM27" s="17">
        <v>16916</v>
      </c>
      <c r="BN27" s="72">
        <f>+BM27/BM$5</f>
        <v>2.1920654126003332E-3</v>
      </c>
      <c r="BO27" s="17">
        <v>3719</v>
      </c>
      <c r="BP27" s="72">
        <f>+BO27/BO$5</f>
        <v>2.0634572757814254E-3</v>
      </c>
      <c r="BQ27" s="17">
        <v>53484</v>
      </c>
      <c r="BR27" s="72">
        <f>+BQ27/BQ$5</f>
        <v>2.6284047778741431E-3</v>
      </c>
      <c r="BS27" s="17">
        <v>33124</v>
      </c>
      <c r="BT27" s="72">
        <f>+BS27/BS$5</f>
        <v>4.3775937613077485E-3</v>
      </c>
      <c r="BU27" s="17">
        <v>2587</v>
      </c>
      <c r="BV27" s="72">
        <f>+BU27/BU$5</f>
        <v>2.635291720783355E-3</v>
      </c>
      <c r="BW27" s="17">
        <v>46368</v>
      </c>
      <c r="BX27" s="72">
        <f>+BW27/BW$5</f>
        <v>3.7164712663181726E-3</v>
      </c>
      <c r="BY27" s="17">
        <v>10610</v>
      </c>
      <c r="BZ27" s="72">
        <f>+BY27/BY$5</f>
        <v>2.9579406488233055E-3</v>
      </c>
      <c r="CA27" s="17">
        <v>3648</v>
      </c>
      <c r="CB27" s="72">
        <f>+CA27/CA$5</f>
        <v>1.3090470654092926E-3</v>
      </c>
      <c r="CC27" s="17">
        <v>30902</v>
      </c>
      <c r="CD27" s="72">
        <f>+CC27/CC$5</f>
        <v>2.2916444191316936E-3</v>
      </c>
      <c r="CE27" s="17">
        <v>2375</v>
      </c>
      <c r="CF27" s="72">
        <f>+CE27/CE$5</f>
        <v>2.2294189430207452E-3</v>
      </c>
      <c r="CG27" s="17">
        <v>24193</v>
      </c>
      <c r="CH27" s="72">
        <f>+CG27/CG$5</f>
        <v>6.1768520598868438E-3</v>
      </c>
      <c r="CI27" s="17">
        <v>2947</v>
      </c>
      <c r="CJ27" s="72">
        <f>+CI27/CI$5</f>
        <v>2.8373451230302498E-3</v>
      </c>
      <c r="CK27" s="17">
        <v>87518</v>
      </c>
      <c r="CL27" s="72">
        <f>+CK27/CK$5</f>
        <v>1.5695460927506011E-2</v>
      </c>
      <c r="CM27" s="17">
        <v>58227</v>
      </c>
      <c r="CN27" s="72">
        <f>+CM27/CM$5</f>
        <v>2.9126114520198697E-3</v>
      </c>
      <c r="CO27" s="17">
        <v>3634</v>
      </c>
      <c r="CP27" s="72">
        <f>+CO27/CO$5</f>
        <v>1.4089711215200759E-3</v>
      </c>
      <c r="CQ27" s="17">
        <v>807</v>
      </c>
      <c r="CR27" s="72">
        <f>+CQ27/CQ$5</f>
        <v>1.4771616531031378E-3</v>
      </c>
      <c r="CS27" s="17">
        <v>24875</v>
      </c>
      <c r="CT27" s="72">
        <f>+CS27/CS$5</f>
        <v>4.0034918496148443E-3</v>
      </c>
      <c r="CU27" s="17">
        <v>9245</v>
      </c>
      <c r="CV27" s="72">
        <f>+CU27/CU$5</f>
        <v>1.9272879795601155E-3</v>
      </c>
      <c r="CW27" s="17">
        <v>9309</v>
      </c>
      <c r="CX27" s="72">
        <f>+CW27/CW$5</f>
        <v>4.0108800885159746E-3</v>
      </c>
      <c r="CY27" s="17">
        <v>9789</v>
      </c>
      <c r="CZ27" s="72">
        <f>+CY27/CY$5</f>
        <v>1.738045676032121E-3</v>
      </c>
      <c r="DA27" s="17">
        <v>1498</v>
      </c>
      <c r="DB27" s="72">
        <f>+DA27/DA$5</f>
        <v>2.7406332728979179E-3</v>
      </c>
      <c r="DC27" s="17">
        <v>5545</v>
      </c>
      <c r="DD27" s="72">
        <f>+DC27/DC$5</f>
        <v>3.2701574688450419E-3</v>
      </c>
      <c r="DE27" s="17">
        <v>29</v>
      </c>
      <c r="DF27" s="72">
        <f>+DE27/DE$5</f>
        <v>9.4021527687718838E-4</v>
      </c>
      <c r="DG27" s="17">
        <v>498</v>
      </c>
      <c r="DH27" s="72">
        <f>+DG27/DG$5</f>
        <v>5.2671658839954305E-3</v>
      </c>
      <c r="DI27" s="17">
        <v>0</v>
      </c>
      <c r="DJ27" s="72">
        <f>+DI27/DI$5</f>
        <v>0</v>
      </c>
      <c r="DK27" s="17">
        <v>183</v>
      </c>
      <c r="DL27" s="72">
        <f>+DK27/DK$5</f>
        <v>2.7720552593310712E-3</v>
      </c>
      <c r="DM27" s="17">
        <v>0</v>
      </c>
      <c r="DN27" s="72">
        <f>+DM27/DM$5</f>
        <v>0</v>
      </c>
      <c r="DO27" s="17">
        <v>199919</v>
      </c>
      <c r="DP27" s="72">
        <f>+DO27/DO$5</f>
        <v>4.3201155044582315E-3</v>
      </c>
    </row>
    <row r="28" spans="1:122" x14ac:dyDescent="0.2">
      <c r="A28" s="6" t="s">
        <v>14</v>
      </c>
      <c r="B28" s="16">
        <v>6619680</v>
      </c>
      <c r="C28" s="54">
        <f>+AH28</f>
        <v>4530700</v>
      </c>
      <c r="D28" s="60">
        <f>+C28/B28</f>
        <v>0.6844288545669881</v>
      </c>
      <c r="E28" s="60">
        <f>+(B28-C28)/B28</f>
        <v>0.31557114543301185</v>
      </c>
      <c r="F28" s="17">
        <v>21085</v>
      </c>
      <c r="G28" s="72">
        <f>+F28/F$5</f>
        <v>4.3776046851685254E-3</v>
      </c>
      <c r="H28" s="20">
        <v>4222</v>
      </c>
      <c r="I28" s="72">
        <f>+H28/H$5</f>
        <v>6.8626638253743016E-3</v>
      </c>
      <c r="J28" s="17">
        <v>12085</v>
      </c>
      <c r="K28" s="72">
        <f>+J28/J$5</f>
        <v>3.2566899579958408E-3</v>
      </c>
      <c r="L28" s="17">
        <v>18913</v>
      </c>
      <c r="M28" s="72">
        <f>+L28/L$5</f>
        <v>6.6172521591877217E-3</v>
      </c>
      <c r="N28" s="17">
        <v>85655</v>
      </c>
      <c r="O28" s="72">
        <f>+N28/N$5</f>
        <v>2.9980222258607849E-3</v>
      </c>
      <c r="P28" s="17">
        <v>13900</v>
      </c>
      <c r="Q28" s="72">
        <f>+P28/P$5</f>
        <v>3.8509179452499206E-3</v>
      </c>
      <c r="R28" s="17">
        <v>8422</v>
      </c>
      <c r="S28" s="72">
        <f>+R28/R$5</f>
        <v>2.6126191801984435E-3</v>
      </c>
      <c r="T28" s="17">
        <v>2203</v>
      </c>
      <c r="U28" s="72">
        <f>+T28/T$5</f>
        <v>2.9768500251336409E-3</v>
      </c>
      <c r="V28" s="17">
        <v>4167</v>
      </c>
      <c r="W28" s="72">
        <f>+V28/V$5</f>
        <v>2.9880456661147592E-3</v>
      </c>
      <c r="X28" s="17">
        <v>50829</v>
      </c>
      <c r="Y28" s="72">
        <f>+X28/X$5</f>
        <v>5.1583480620954331E-3</v>
      </c>
      <c r="Z28" s="17">
        <v>20608</v>
      </c>
      <c r="AA28" s="72">
        <f>+Z28/Z$5</f>
        <v>2.7395271710101447E-3</v>
      </c>
      <c r="AB28" s="17">
        <v>5775</v>
      </c>
      <c r="AC28" s="72">
        <f>+AB28/AB$5</f>
        <v>4.5528688592442156E-3</v>
      </c>
      <c r="AD28" s="17">
        <v>3800</v>
      </c>
      <c r="AE28" s="72">
        <f>+AD28/AD$5</f>
        <v>2.8792830282177314E-3</v>
      </c>
      <c r="AF28" s="17">
        <v>361782</v>
      </c>
      <c r="AG28" s="72">
        <f>+AF28/AF$5</f>
        <v>2.6995717406589834E-2</v>
      </c>
      <c r="AH28" s="20">
        <v>4530700</v>
      </c>
      <c r="AI28" s="72">
        <f>+AH28/AH$5</f>
        <v>0.69094787672344271</v>
      </c>
      <c r="AJ28" s="20">
        <v>26032</v>
      </c>
      <c r="AK28" s="72">
        <f>+AJ28/AJ$5</f>
        <v>7.1764069556453283E-3</v>
      </c>
      <c r="AL28" s="17">
        <v>14418</v>
      </c>
      <c r="AM28" s="72">
        <f>+AL28/AL$5</f>
        <v>4.8782451851097468E-3</v>
      </c>
      <c r="AN28" s="17">
        <v>221743</v>
      </c>
      <c r="AO28" s="72">
        <f>+AN28/AN$5</f>
        <v>4.966791443275323E-2</v>
      </c>
      <c r="AP28" s="17">
        <v>14213</v>
      </c>
      <c r="AQ28" s="72">
        <f>+AP28/AP$5</f>
        <v>2.7289538101575145E-3</v>
      </c>
      <c r="AR28" s="17">
        <v>3739</v>
      </c>
      <c r="AS28" s="72">
        <f>+AR28/AR$5</f>
        <v>2.7724739825673007E-3</v>
      </c>
      <c r="AT28" s="17">
        <v>11186</v>
      </c>
      <c r="AU28" s="72">
        <f>+AT28/AT$5</f>
        <v>2.5781125938702872E-3</v>
      </c>
      <c r="AV28" s="17">
        <v>9829</v>
      </c>
      <c r="AW28" s="72">
        <f>+AV28/AV$5</f>
        <v>1.506994823260432E-3</v>
      </c>
      <c r="AX28" s="17">
        <v>132743</v>
      </c>
      <c r="AY28" s="72">
        <f>+AX28/AX$5</f>
        <v>1.2425373623308329E-2</v>
      </c>
      <c r="AZ28" s="17">
        <v>14299</v>
      </c>
      <c r="BA28" s="72">
        <f>+AZ28/AZ$5</f>
        <v>2.7589419123004162E-3</v>
      </c>
      <c r="BB28" s="17">
        <v>26816</v>
      </c>
      <c r="BC28" s="72">
        <f>+BB28/BB$5</f>
        <v>7.8862632387379748E-3</v>
      </c>
      <c r="BD28" s="17">
        <v>39484</v>
      </c>
      <c r="BE28" s="17">
        <v>3501</v>
      </c>
      <c r="BF28" s="72">
        <f>+BE28/BE$5</f>
        <v>3.6028155679502746E-3</v>
      </c>
      <c r="BG28" s="17">
        <v>7030</v>
      </c>
      <c r="BH28" s="72">
        <f>+BG28/BG$5</f>
        <v>3.381285379043053E-3</v>
      </c>
      <c r="BI28" s="17">
        <v>2693</v>
      </c>
      <c r="BJ28" s="72">
        <f>+BI28/BI$5</f>
        <v>2.3560804899387575E-3</v>
      </c>
      <c r="BK28" s="17">
        <v>2697</v>
      </c>
      <c r="BL28" s="72">
        <f>+BK28/BK$5</f>
        <v>2.8243203619151341E-3</v>
      </c>
      <c r="BM28" s="17">
        <v>17146</v>
      </c>
      <c r="BN28" s="72">
        <f>+BM28/BM$5</f>
        <v>2.2218700380967908E-3</v>
      </c>
      <c r="BO28" s="17">
        <v>6432</v>
      </c>
      <c r="BP28" s="72">
        <f>+BO28/BO$5</f>
        <v>3.5687435326233205E-3</v>
      </c>
      <c r="BQ28" s="17">
        <v>51477</v>
      </c>
      <c r="BR28" s="72">
        <f>+BQ28/BQ$5</f>
        <v>2.5297732546299316E-3</v>
      </c>
      <c r="BS28" s="17">
        <v>17730</v>
      </c>
      <c r="BT28" s="72">
        <f>+BS28/BS$5</f>
        <v>2.343157148532375E-3</v>
      </c>
      <c r="BU28" s="17">
        <v>3289</v>
      </c>
      <c r="BV28" s="72">
        <f>+BU28/BU$5</f>
        <v>3.3503960068250694E-3</v>
      </c>
      <c r="BW28" s="17">
        <v>204250</v>
      </c>
      <c r="BX28" s="72">
        <f>+BW28/BW$5</f>
        <v>1.6370972570425441E-2</v>
      </c>
      <c r="BY28" s="17">
        <v>13296</v>
      </c>
      <c r="BZ28" s="72">
        <f>+BY28/BY$5</f>
        <v>3.7067652089306947E-3</v>
      </c>
      <c r="CA28" s="17">
        <v>5300</v>
      </c>
      <c r="CB28" s="72">
        <f>+CA28/CA$5</f>
        <v>1.9018501772667901E-3</v>
      </c>
      <c r="CC28" s="17">
        <v>51463</v>
      </c>
      <c r="CD28" s="72">
        <f>+CC28/CC$5</f>
        <v>3.816416307739769E-3</v>
      </c>
      <c r="CE28" s="17">
        <v>2232</v>
      </c>
      <c r="CF28" s="72">
        <f>+CE28/CE$5</f>
        <v>2.0951844550830753E-3</v>
      </c>
      <c r="CG28" s="17">
        <v>6910</v>
      </c>
      <c r="CH28" s="72">
        <f>+CG28/CG$5</f>
        <v>1.7642312955738475E-3</v>
      </c>
      <c r="CI28" s="17">
        <v>4076</v>
      </c>
      <c r="CJ28" s="72">
        <f>+CI28/CI$5</f>
        <v>3.924336179664506E-3</v>
      </c>
      <c r="CK28" s="17">
        <v>48983</v>
      </c>
      <c r="CL28" s="72">
        <f>+CK28/CK$5</f>
        <v>8.7846015975231017E-3</v>
      </c>
      <c r="CM28" s="17">
        <v>55853</v>
      </c>
      <c r="CN28" s="72">
        <f>+CM28/CM$5</f>
        <v>2.7938600207749976E-3</v>
      </c>
      <c r="CO28" s="17">
        <v>5743</v>
      </c>
      <c r="CP28" s="72">
        <f>+CO28/CO$5</f>
        <v>2.2266706524187662E-3</v>
      </c>
      <c r="CQ28" s="17">
        <v>862</v>
      </c>
      <c r="CR28" s="72">
        <f>+CQ28/CQ$5</f>
        <v>1.5778356195475895E-3</v>
      </c>
      <c r="CS28" s="17">
        <v>22795</v>
      </c>
      <c r="CT28" s="72">
        <f>+CS28/CS$5</f>
        <v>3.668727506008859E-3</v>
      </c>
      <c r="CU28" s="17">
        <v>11066</v>
      </c>
      <c r="CV28" s="72">
        <f>+CU28/CU$5</f>
        <v>2.306908467475634E-3</v>
      </c>
      <c r="CW28" s="17">
        <v>17360</v>
      </c>
      <c r="CX28" s="72">
        <f>+CW28/CW$5</f>
        <v>7.4797377093820299E-3</v>
      </c>
      <c r="CY28" s="17">
        <v>32025</v>
      </c>
      <c r="CZ28" s="72">
        <f>+CY28/CY$5</f>
        <v>5.6860672974694739E-3</v>
      </c>
      <c r="DA28" s="17">
        <v>1547</v>
      </c>
      <c r="DB28" s="72">
        <f>+DA28/DA$5</f>
        <v>2.830280155656261E-3</v>
      </c>
      <c r="DC28" s="17">
        <v>8393</v>
      </c>
      <c r="DD28" s="72">
        <f>+DC28/DC$5</f>
        <v>4.9497622427441719E-3</v>
      </c>
      <c r="DE28" s="17">
        <v>156</v>
      </c>
      <c r="DF28" s="72">
        <f>+DE28/DE$5</f>
        <v>5.0577097652703927E-3</v>
      </c>
      <c r="DG28" s="17">
        <v>1401</v>
      </c>
      <c r="DH28" s="72">
        <f>+DG28/DG$5</f>
        <v>1.4817870288107628E-2</v>
      </c>
      <c r="DI28" s="17">
        <v>25</v>
      </c>
      <c r="DJ28" s="72">
        <f>+DI28/DI$5</f>
        <v>1.7099863201094391E-3</v>
      </c>
      <c r="DK28" s="17">
        <v>71</v>
      </c>
      <c r="DL28" s="72">
        <f>+DK28/DK$5</f>
        <v>1.0754968492486671E-3</v>
      </c>
      <c r="DM28" s="17">
        <v>0</v>
      </c>
      <c r="DN28" s="72">
        <f>+DM28/DM$5</f>
        <v>0</v>
      </c>
      <c r="DO28" s="17">
        <v>355230</v>
      </c>
      <c r="DP28" s="72">
        <f>+DO28/DO$5</f>
        <v>7.6762820474727145E-3</v>
      </c>
    </row>
    <row r="29" spans="1:122" s="5" customFormat="1" x14ac:dyDescent="0.2">
      <c r="A29" s="6" t="s">
        <v>28</v>
      </c>
      <c r="B29" s="16">
        <v>2890845</v>
      </c>
      <c r="C29" s="54">
        <f>+BI29</f>
        <v>744421</v>
      </c>
      <c r="D29" s="60">
        <f>+C29/B29</f>
        <v>0.2575098284411651</v>
      </c>
      <c r="E29" s="60">
        <f>+(B29-C29)/B29</f>
        <v>0.7424901715588349</v>
      </c>
      <c r="F29" s="17">
        <v>10953</v>
      </c>
      <c r="G29" s="72">
        <f>+F29/F$5</f>
        <v>2.2740291257600598E-3</v>
      </c>
      <c r="H29" s="17">
        <v>4176</v>
      </c>
      <c r="I29" s="72">
        <f>+H29/H$5</f>
        <v>6.7878929736530274E-3</v>
      </c>
      <c r="J29" s="17">
        <v>39707</v>
      </c>
      <c r="K29" s="72">
        <f>+J29/J$5</f>
        <v>1.0700321734558614E-2</v>
      </c>
      <c r="L29" s="17">
        <v>8050</v>
      </c>
      <c r="M29" s="72">
        <f>+L29/L$5</f>
        <v>2.8165219627484354E-3</v>
      </c>
      <c r="N29" s="17">
        <v>548450</v>
      </c>
      <c r="O29" s="72">
        <f>+N29/N$5</f>
        <v>1.9196372538361418E-2</v>
      </c>
      <c r="P29" s="17">
        <v>29660</v>
      </c>
      <c r="Q29" s="72">
        <f>+P29/P$5</f>
        <v>8.2171385795764482E-3</v>
      </c>
      <c r="R29" s="17">
        <v>9499</v>
      </c>
      <c r="S29" s="72">
        <f>+R29/R$5</f>
        <v>2.9467192582171712E-3</v>
      </c>
      <c r="T29" s="17">
        <v>1368</v>
      </c>
      <c r="U29" s="72">
        <f>+T29/T$5</f>
        <v>1.8485387355346439E-3</v>
      </c>
      <c r="V29" s="17">
        <v>5459</v>
      </c>
      <c r="W29" s="72">
        <f>+V29/V$5</f>
        <v>3.9145047495369499E-3</v>
      </c>
      <c r="X29" s="17">
        <v>21978</v>
      </c>
      <c r="Y29" s="72">
        <f>+X29/X$5</f>
        <v>2.23042305984248E-3</v>
      </c>
      <c r="Z29" s="17">
        <v>10623</v>
      </c>
      <c r="AA29" s="72">
        <f>+Z29/Z$5</f>
        <v>1.4121698921603634E-3</v>
      </c>
      <c r="AB29" s="17">
        <v>32716</v>
      </c>
      <c r="AC29" s="72">
        <f>+AB29/AB$5</f>
        <v>2.5792494822343508E-2</v>
      </c>
      <c r="AD29" s="17">
        <v>19167</v>
      </c>
      <c r="AE29" s="72">
        <f>+AD29/AD$5</f>
        <v>1.4522952053118226E-2</v>
      </c>
      <c r="AF29" s="17">
        <v>68713</v>
      </c>
      <c r="AG29" s="72">
        <f>+AF29/AF$5</f>
        <v>5.1272775598537445E-3</v>
      </c>
      <c r="AH29" s="17">
        <v>19477</v>
      </c>
      <c r="AI29" s="72">
        <f>+AH29/AH$5</f>
        <v>2.9703118270780439E-3</v>
      </c>
      <c r="AJ29" s="17">
        <v>17013</v>
      </c>
      <c r="AK29" s="72">
        <f>+AJ29/AJ$5</f>
        <v>4.6900818813919009E-3</v>
      </c>
      <c r="AL29" s="17">
        <v>13004</v>
      </c>
      <c r="AM29" s="72">
        <f>+AL29/AL$5</f>
        <v>4.3998266324848908E-3</v>
      </c>
      <c r="AN29" s="17">
        <v>7890</v>
      </c>
      <c r="AO29" s="72">
        <f>+AN29/AN$5</f>
        <v>1.7672704205969208E-3</v>
      </c>
      <c r="AP29" s="17">
        <v>19706</v>
      </c>
      <c r="AQ29" s="72">
        <f>+AP29/AP$5</f>
        <v>3.7836321524635178E-3</v>
      </c>
      <c r="AR29" s="17">
        <v>5644</v>
      </c>
      <c r="AS29" s="72">
        <f>+AR29/AR$5</f>
        <v>4.1850342759052802E-3</v>
      </c>
      <c r="AT29" s="17">
        <v>8853</v>
      </c>
      <c r="AU29" s="72">
        <f>+AT29/AT$5</f>
        <v>2.0404104052863985E-3</v>
      </c>
      <c r="AV29" s="17">
        <v>19399</v>
      </c>
      <c r="AW29" s="72">
        <f>+AV29/AV$5</f>
        <v>2.9742794359984863E-3</v>
      </c>
      <c r="AX29" s="17">
        <v>50608</v>
      </c>
      <c r="AY29" s="72">
        <f>+AX29/AX$5</f>
        <v>4.7371485376131919E-3</v>
      </c>
      <c r="AZ29" s="17">
        <v>21117</v>
      </c>
      <c r="BA29" s="72">
        <f>+AZ29/AZ$5</f>
        <v>4.0744511058149442E-3</v>
      </c>
      <c r="BB29" s="17">
        <v>7555</v>
      </c>
      <c r="BC29" s="72">
        <f>+BB29/BB$5</f>
        <v>2.2218346796190856E-3</v>
      </c>
      <c r="BD29" s="17">
        <v>22383</v>
      </c>
      <c r="BE29" s="17">
        <v>11563</v>
      </c>
      <c r="BF29" s="72">
        <f>+BE29/BE$5</f>
        <v>1.1899273468211662E-2</v>
      </c>
      <c r="BG29" s="17">
        <v>13975</v>
      </c>
      <c r="BH29" s="72">
        <f>+BG29/BG$5</f>
        <v>6.7216875067036509E-3</v>
      </c>
      <c r="BI29" s="20">
        <v>744421</v>
      </c>
      <c r="BJ29" s="72">
        <f>+BI29/BI$5</f>
        <v>0.65128696412948384</v>
      </c>
      <c r="BK29" s="20">
        <v>2743</v>
      </c>
      <c r="BL29" s="72">
        <f>+BK29/BK$5</f>
        <v>2.8724919364972981E-3</v>
      </c>
      <c r="BM29" s="17">
        <v>26378</v>
      </c>
      <c r="BN29" s="72">
        <f>+BM29/BM$5</f>
        <v>3.4182017884589492E-3</v>
      </c>
      <c r="BO29" s="17">
        <v>16791</v>
      </c>
      <c r="BP29" s="72">
        <f>+BO29/BO$5</f>
        <v>9.3163514701925017E-3</v>
      </c>
      <c r="BQ29" s="17">
        <v>86671</v>
      </c>
      <c r="BR29" s="72">
        <f>+BQ29/BQ$5</f>
        <v>4.2593386901340563E-3</v>
      </c>
      <c r="BS29" s="17">
        <v>8390</v>
      </c>
      <c r="BT29" s="72">
        <f>+BS29/BS$5</f>
        <v>1.1088036365587493E-3</v>
      </c>
      <c r="BU29" s="17">
        <v>5128</v>
      </c>
      <c r="BV29" s="72">
        <f>+BU29/BU$5</f>
        <v>5.2237247561565696E-3</v>
      </c>
      <c r="BW29" s="17">
        <v>45499</v>
      </c>
      <c r="BX29" s="72">
        <f>+BW29/BW$5</f>
        <v>3.6468194907309038E-3</v>
      </c>
      <c r="BY29" s="17">
        <v>13202</v>
      </c>
      <c r="BZ29" s="72">
        <f>+BY29/BY$5</f>
        <v>3.6805591372069068E-3</v>
      </c>
      <c r="CA29" s="17">
        <v>26547</v>
      </c>
      <c r="CB29" s="72">
        <f>+CA29/CA$5</f>
        <v>9.5261163501700902E-3</v>
      </c>
      <c r="CC29" s="17">
        <v>33555</v>
      </c>
      <c r="CD29" s="72">
        <f>+CC29/CC$5</f>
        <v>2.4883867867440288E-3</v>
      </c>
      <c r="CE29" s="17">
        <v>4992</v>
      </c>
      <c r="CF29" s="72">
        <f>+CE29/CE$5</f>
        <v>4.6860039425513939E-3</v>
      </c>
      <c r="CG29" s="17">
        <v>3748</v>
      </c>
      <c r="CH29" s="72">
        <f>+CG29/CG$5</f>
        <v>9.5692313977001169E-4</v>
      </c>
      <c r="CI29" s="17">
        <v>6698</v>
      </c>
      <c r="CJ29" s="72">
        <f>+CI29/CI$5</f>
        <v>6.4487742226184645E-3</v>
      </c>
      <c r="CK29" s="17">
        <v>10463</v>
      </c>
      <c r="CL29" s="72">
        <f>+CK29/CK$5</f>
        <v>1.8764323645935165E-3</v>
      </c>
      <c r="CM29" s="17">
        <v>52292</v>
      </c>
      <c r="CN29" s="72">
        <f>+CM29/CM$5</f>
        <v>2.6157328739076892E-3</v>
      </c>
      <c r="CO29" s="17">
        <v>57773</v>
      </c>
      <c r="CP29" s="72">
        <f>+CO29/CO$5</f>
        <v>2.2399694167192997E-2</v>
      </c>
      <c r="CQ29" s="17">
        <v>1605</v>
      </c>
      <c r="CR29" s="72">
        <f>+CQ29/CQ$5</f>
        <v>2.937849384424456E-3</v>
      </c>
      <c r="CS29" s="17">
        <v>11015</v>
      </c>
      <c r="CT29" s="72">
        <f>+CS29/CS$5</f>
        <v>1.7728025215480404E-3</v>
      </c>
      <c r="CU29" s="17">
        <v>40734</v>
      </c>
      <c r="CV29" s="72">
        <f>+CU29/CU$5</f>
        <v>8.4917413260575166E-3</v>
      </c>
      <c r="CW29" s="17">
        <v>4565</v>
      </c>
      <c r="CX29" s="72">
        <f>+CW29/CW$5</f>
        <v>1.9668780324498254E-3</v>
      </c>
      <c r="CY29" s="17">
        <v>19661</v>
      </c>
      <c r="CZ29" s="72">
        <f>+CY29/CY$5</f>
        <v>3.4908280760514387E-3</v>
      </c>
      <c r="DA29" s="17">
        <v>7324</v>
      </c>
      <c r="DB29" s="72">
        <f>+DA29/DA$5</f>
        <v>1.3399464680042958E-2</v>
      </c>
      <c r="DC29" s="17">
        <v>5329</v>
      </c>
      <c r="DD29" s="72">
        <f>+DC29/DC$5</f>
        <v>3.1427717135212312E-3</v>
      </c>
      <c r="DE29" s="17">
        <v>182</v>
      </c>
      <c r="DF29" s="72">
        <f>+DE29/DE$5</f>
        <v>5.9006613928154587E-3</v>
      </c>
      <c r="DG29" s="17">
        <v>5065</v>
      </c>
      <c r="DH29" s="72">
        <f>+DG29/DG$5</f>
        <v>5.3570673097262766E-2</v>
      </c>
      <c r="DI29" s="17">
        <v>613</v>
      </c>
      <c r="DJ29" s="72">
        <f>+DI29/DI$5</f>
        <v>4.192886456908345E-2</v>
      </c>
      <c r="DK29" s="17">
        <v>192</v>
      </c>
      <c r="DL29" s="72">
        <f>+DK29/DK$5</f>
        <v>2.90838584585555E-3</v>
      </c>
      <c r="DM29" s="17">
        <v>0</v>
      </c>
      <c r="DN29" s="72">
        <f>+DM29/DM$5</f>
        <v>0</v>
      </c>
      <c r="DO29" s="17">
        <v>600563</v>
      </c>
      <c r="DP29" s="72">
        <f>+DO29/DO$5</f>
        <v>1.2977763632791024E-2</v>
      </c>
      <c r="DQ29" s="4"/>
      <c r="DR29" s="4"/>
    </row>
    <row r="30" spans="1:122" s="5" customFormat="1" x14ac:dyDescent="0.2">
      <c r="A30" s="6" t="s">
        <v>38</v>
      </c>
      <c r="B30" s="17">
        <v>12802503</v>
      </c>
      <c r="C30" s="54">
        <f>+CC30</f>
        <v>9336988</v>
      </c>
      <c r="D30" s="60">
        <f>+C30/B30</f>
        <v>0.72930957329203516</v>
      </c>
      <c r="E30" s="60">
        <f>+(B30-C30)/B30</f>
        <v>0.27069042670796484</v>
      </c>
      <c r="F30" s="17">
        <v>16458</v>
      </c>
      <c r="G30" s="72">
        <f>+F30/F$5</f>
        <v>3.4169607734647191E-3</v>
      </c>
      <c r="H30" s="17">
        <v>4773</v>
      </c>
      <c r="I30" s="72">
        <f>+H30/H$5</f>
        <v>7.7582885927312975E-3</v>
      </c>
      <c r="J30" s="17">
        <v>15126</v>
      </c>
      <c r="K30" s="72">
        <f>+J30/J$5</f>
        <v>4.0761847169751833E-3</v>
      </c>
      <c r="L30" s="17">
        <v>5834</v>
      </c>
      <c r="M30" s="72">
        <f>+L30/L$5</f>
        <v>2.0411911963570651E-3</v>
      </c>
      <c r="N30" s="17">
        <v>97061</v>
      </c>
      <c r="O30" s="72">
        <f>+N30/N$5</f>
        <v>3.3972451726609495E-3</v>
      </c>
      <c r="P30" s="17">
        <v>13908</v>
      </c>
      <c r="Q30" s="72">
        <f>+P30/P$5</f>
        <v>3.8531343009018627E-3</v>
      </c>
      <c r="R30" s="17">
        <v>45896</v>
      </c>
      <c r="S30" s="72">
        <f>+R30/R$5</f>
        <v>1.4237564698929919E-2</v>
      </c>
      <c r="T30" s="17">
        <v>55663</v>
      </c>
      <c r="U30" s="72">
        <f>+T30/T$5</f>
        <v>7.5215797979579599E-2</v>
      </c>
      <c r="V30" s="17">
        <v>27826</v>
      </c>
      <c r="W30" s="72">
        <f>+V30/V$5</f>
        <v>1.9953289826088141E-2</v>
      </c>
      <c r="X30" s="17">
        <v>66459</v>
      </c>
      <c r="Y30" s="72">
        <f>+X30/X$5</f>
        <v>6.7445484636487118E-3</v>
      </c>
      <c r="Z30" s="17">
        <v>38468</v>
      </c>
      <c r="AA30" s="72">
        <f>+Z30/Z$5</f>
        <v>5.1137486031841151E-3</v>
      </c>
      <c r="AB30" s="17">
        <v>6567</v>
      </c>
      <c r="AC30" s="72">
        <f>+AB30/AB$5</f>
        <v>5.1772623027977081E-3</v>
      </c>
      <c r="AD30" s="17">
        <v>2487</v>
      </c>
      <c r="AE30" s="72">
        <f>+AD30/AD$5</f>
        <v>1.8844149713624994E-3</v>
      </c>
      <c r="AF30" s="17">
        <v>59801</v>
      </c>
      <c r="AG30" s="72">
        <f>+AF30/AF$5</f>
        <v>4.4622753388269144E-3</v>
      </c>
      <c r="AH30" s="17">
        <v>33279</v>
      </c>
      <c r="AI30" s="72">
        <f>+AH30/AH$5</f>
        <v>5.075165954373375E-3</v>
      </c>
      <c r="AJ30" s="17">
        <v>11492</v>
      </c>
      <c r="AK30" s="72">
        <f>+AJ30/AJ$5</f>
        <v>3.1680727079854069E-3</v>
      </c>
      <c r="AL30" s="17">
        <v>11212</v>
      </c>
      <c r="AM30" s="72">
        <f>+AL30/AL$5</f>
        <v>3.7935140113365571E-3</v>
      </c>
      <c r="AN30" s="17">
        <v>18047</v>
      </c>
      <c r="AO30" s="72">
        <f>+AN30/AN$5</f>
        <v>4.042323102726569E-3</v>
      </c>
      <c r="AP30" s="17">
        <v>11457</v>
      </c>
      <c r="AQ30" s="72">
        <f>+AP30/AP$5</f>
        <v>2.199790600364078E-3</v>
      </c>
      <c r="AR30" s="17">
        <v>12420</v>
      </c>
      <c r="AS30" s="72">
        <f>+AR30/AR$5</f>
        <v>9.2094482116838391E-3</v>
      </c>
      <c r="AT30" s="17">
        <v>187612</v>
      </c>
      <c r="AU30" s="72">
        <f>+AT30/AT$5</f>
        <v>4.3240198458894361E-2</v>
      </c>
      <c r="AV30" s="17">
        <v>51586</v>
      </c>
      <c r="AW30" s="72">
        <f>+AV30/AV$5</f>
        <v>7.9092313513798602E-3</v>
      </c>
      <c r="AX30" s="17">
        <v>52477</v>
      </c>
      <c r="AY30" s="72">
        <f>+AX30/AX$5</f>
        <v>4.9120957913438082E-3</v>
      </c>
      <c r="AZ30" s="17">
        <v>13398</v>
      </c>
      <c r="BA30" s="72">
        <f>+AZ30/AZ$5</f>
        <v>2.5850971215470296E-3</v>
      </c>
      <c r="BB30" s="17">
        <v>8338</v>
      </c>
      <c r="BC30" s="72">
        <f>+BB30/BB$5</f>
        <v>2.4521055669972118E-3</v>
      </c>
      <c r="BD30" s="17">
        <v>16938</v>
      </c>
      <c r="BE30" s="17">
        <v>2196</v>
      </c>
      <c r="BF30" s="72">
        <f>+BE30/BE$5</f>
        <v>2.2598637495626402E-3</v>
      </c>
      <c r="BG30" s="17">
        <v>7446</v>
      </c>
      <c r="BH30" s="72">
        <f>+BG30/BG$5</f>
        <v>3.5813728211030686E-3</v>
      </c>
      <c r="BI30" s="17">
        <v>4004</v>
      </c>
      <c r="BJ30" s="72">
        <f>+BI30/BI$5</f>
        <v>3.5030621172353455E-3</v>
      </c>
      <c r="BK30" s="17">
        <v>7178</v>
      </c>
      <c r="BL30" s="72">
        <f>+BK30/BK$5</f>
        <v>7.5168600511037577E-3</v>
      </c>
      <c r="BM30" s="17">
        <v>444245</v>
      </c>
      <c r="BN30" s="72">
        <f>+BM30/BM$5</f>
        <v>5.7567634146407837E-2</v>
      </c>
      <c r="BO30" s="17">
        <v>4669</v>
      </c>
      <c r="BP30" s="72">
        <f>+BO30/BO$5</f>
        <v>2.5905571445613003E-3</v>
      </c>
      <c r="BQ30" s="17">
        <v>519172</v>
      </c>
      <c r="BR30" s="72">
        <f>+BQ30/BQ$5</f>
        <v>2.551406337107312E-2</v>
      </c>
      <c r="BS30" s="17">
        <v>57653</v>
      </c>
      <c r="BT30" s="72">
        <f>+BS30/BS$5</f>
        <v>7.6192915445198539E-3</v>
      </c>
      <c r="BU30" s="17">
        <v>2260</v>
      </c>
      <c r="BV30" s="72">
        <f>+BU30/BU$5</f>
        <v>2.3021875875417017E-3</v>
      </c>
      <c r="BW30" s="17">
        <v>154574</v>
      </c>
      <c r="BX30" s="72">
        <f>+BW30/BW$5</f>
        <v>1.2389359677360793E-2</v>
      </c>
      <c r="BY30" s="17">
        <v>9774</v>
      </c>
      <c r="BZ30" s="72">
        <f>+BY30/BY$5</f>
        <v>2.7248738832798291E-3</v>
      </c>
      <c r="CA30" s="17">
        <v>8613</v>
      </c>
      <c r="CB30" s="72">
        <f>+CA30/CA$5</f>
        <v>3.0906859578865779E-3</v>
      </c>
      <c r="CC30" s="20">
        <v>9336988</v>
      </c>
      <c r="CD30" s="72">
        <f>+CC30/CC$5</f>
        <v>0.69241655691216075</v>
      </c>
      <c r="CE30" s="20">
        <v>11353</v>
      </c>
      <c r="CF30" s="72">
        <f>+CE30/CE$5</f>
        <v>1.0657091898995589E-2</v>
      </c>
      <c r="CG30" s="17">
        <v>35560</v>
      </c>
      <c r="CH30" s="72">
        <f>+CG30/CG$5</f>
        <v>9.0790253068894385E-3</v>
      </c>
      <c r="CI30" s="17">
        <v>3212</v>
      </c>
      <c r="CJ30" s="72">
        <f>+CI30/CI$5</f>
        <v>3.0924847421693802E-3</v>
      </c>
      <c r="CK30" s="17">
        <v>14559</v>
      </c>
      <c r="CL30" s="72">
        <f>+CK30/CK$5</f>
        <v>2.6110081999538379E-3</v>
      </c>
      <c r="CM30" s="17">
        <v>51946</v>
      </c>
      <c r="CN30" s="72">
        <f>+CM30/CM$5</f>
        <v>2.5984253780312254E-3</v>
      </c>
      <c r="CO30" s="17">
        <v>7678</v>
      </c>
      <c r="CP30" s="72">
        <f>+CO30/CO$5</f>
        <v>2.9769070641252455E-3</v>
      </c>
      <c r="CQ30" s="17">
        <v>6540</v>
      </c>
      <c r="CR30" s="72">
        <f>+CQ30/CQ$5</f>
        <v>1.1971049828122082E-2</v>
      </c>
      <c r="CS30" s="17">
        <v>90077</v>
      </c>
      <c r="CT30" s="72">
        <f>+CS30/CS$5</f>
        <v>1.4497388355286685E-2</v>
      </c>
      <c r="CU30" s="17">
        <v>16654</v>
      </c>
      <c r="CV30" s="72">
        <f>+CU30/CU$5</f>
        <v>3.4718284490637278E-3</v>
      </c>
      <c r="CW30" s="17">
        <v>53566</v>
      </c>
      <c r="CX30" s="72">
        <f>+CW30/CW$5</f>
        <v>2.3079471782301717E-2</v>
      </c>
      <c r="CY30" s="17">
        <v>18660</v>
      </c>
      <c r="CZ30" s="72">
        <f>+CY30/CY$5</f>
        <v>3.313099633748021E-3</v>
      </c>
      <c r="DA30" s="17">
        <v>3990</v>
      </c>
      <c r="DB30" s="72">
        <f>+DA30/DA$5</f>
        <v>7.2998175960365102E-3</v>
      </c>
      <c r="DC30" s="17">
        <v>135740</v>
      </c>
      <c r="DD30" s="72">
        <f>+DC30/DC$5</f>
        <v>8.0052511239139035E-2</v>
      </c>
      <c r="DE30" s="17">
        <v>72</v>
      </c>
      <c r="DF30" s="72">
        <f>+DE30/DE$5</f>
        <v>2.3343275839709508E-3</v>
      </c>
      <c r="DG30" s="17">
        <v>1140</v>
      </c>
      <c r="DH30" s="72">
        <f>+DG30/DG$5</f>
        <v>1.2057367686254601E-2</v>
      </c>
      <c r="DI30" s="17">
        <v>115</v>
      </c>
      <c r="DJ30" s="72">
        <f>+DI30/DI$5</f>
        <v>7.8659370725034199E-3</v>
      </c>
      <c r="DK30" s="17">
        <v>926</v>
      </c>
      <c r="DL30" s="72">
        <f>+DK30/DK$5</f>
        <v>1.4026902569074164E-2</v>
      </c>
      <c r="DM30" s="17">
        <v>0</v>
      </c>
      <c r="DN30" s="72">
        <f>+DM30/DM$5</f>
        <v>0</v>
      </c>
      <c r="DO30" s="17">
        <v>907360</v>
      </c>
      <c r="DP30" s="72">
        <f>+DO30/DO$5</f>
        <v>1.9607441034244975E-2</v>
      </c>
      <c r="DQ30" s="4"/>
      <c r="DR30" s="4"/>
    </row>
    <row r="31" spans="1:122" s="5" customFormat="1" x14ac:dyDescent="0.2">
      <c r="A31" s="6" t="s">
        <v>41</v>
      </c>
      <c r="B31" s="17">
        <v>4896146</v>
      </c>
      <c r="C31" s="54">
        <f>+CG31</f>
        <v>2825070</v>
      </c>
      <c r="D31" s="60">
        <f>+C31/B31</f>
        <v>0.57699872511971662</v>
      </c>
      <c r="E31" s="60">
        <f>+(B31-C31)/B31</f>
        <v>0.42300127488028338</v>
      </c>
      <c r="F31" s="17">
        <v>27345</v>
      </c>
      <c r="G31" s="72">
        <f>+F31/F$5</f>
        <v>5.677287176473006E-3</v>
      </c>
      <c r="H31" s="17">
        <v>3972</v>
      </c>
      <c r="I31" s="72">
        <f>+H31/H$5</f>
        <v>6.4563005008021609E-3</v>
      </c>
      <c r="J31" s="17">
        <v>8955</v>
      </c>
      <c r="K31" s="72">
        <f>+J31/J$5</f>
        <v>2.4132113011049033E-3</v>
      </c>
      <c r="L31" s="17">
        <v>10769</v>
      </c>
      <c r="M31" s="72">
        <f>+L31/L$5</f>
        <v>3.7678416169984971E-3</v>
      </c>
      <c r="N31" s="17">
        <v>62334</v>
      </c>
      <c r="O31" s="72">
        <f>+N31/N$5</f>
        <v>2.1817607545012684E-3</v>
      </c>
      <c r="P31" s="17">
        <v>9679</v>
      </c>
      <c r="Q31" s="72">
        <f>+P31/P$5</f>
        <v>2.6815132943938114E-3</v>
      </c>
      <c r="R31" s="17">
        <v>28840</v>
      </c>
      <c r="S31" s="72">
        <f>+R31/R$5</f>
        <v>8.9465610492665774E-3</v>
      </c>
      <c r="T31" s="17">
        <v>6289</v>
      </c>
      <c r="U31" s="72">
        <f>+T31/T$5</f>
        <v>8.4981433536384324E-3</v>
      </c>
      <c r="V31" s="17">
        <v>16383</v>
      </c>
      <c r="W31" s="72">
        <f>+V31/V$5</f>
        <v>1.1747816690174729E-2</v>
      </c>
      <c r="X31" s="17">
        <v>95726</v>
      </c>
      <c r="Y31" s="72">
        <f>+X31/X$5</f>
        <v>9.714690955795852E-3</v>
      </c>
      <c r="Z31" s="17">
        <v>178785</v>
      </c>
      <c r="AA31" s="72">
        <f>+Z31/Z$5</f>
        <v>2.3766807320897164E-2</v>
      </c>
      <c r="AB31" s="17">
        <v>4569</v>
      </c>
      <c r="AC31" s="72">
        <f>+AB31/AB$5</f>
        <v>3.602087933833216E-3</v>
      </c>
      <c r="AD31" s="17">
        <v>2016</v>
      </c>
      <c r="AE31" s="72">
        <f>+AD31/AD$5</f>
        <v>1.5275354170755122E-3</v>
      </c>
      <c r="AF31" s="17">
        <v>47356</v>
      </c>
      <c r="AG31" s="72">
        <f>+AF31/AF$5</f>
        <v>3.5336451053575584E-3</v>
      </c>
      <c r="AH31" s="17">
        <v>30139</v>
      </c>
      <c r="AI31" s="72">
        <f>+AH31/AH$5</f>
        <v>4.5963047777535125E-3</v>
      </c>
      <c r="AJ31" s="17">
        <v>11472</v>
      </c>
      <c r="AK31" s="72">
        <f>+AJ31/AJ$5</f>
        <v>3.1625591808221881E-3</v>
      </c>
      <c r="AL31" s="17">
        <v>7388</v>
      </c>
      <c r="AM31" s="72">
        <f>+AL31/AL$5</f>
        <v>2.4996861858503821E-3</v>
      </c>
      <c r="AN31" s="17">
        <v>23967</v>
      </c>
      <c r="AO31" s="72">
        <f>+AN31/AN$5</f>
        <v>5.3683358897904185E-3</v>
      </c>
      <c r="AP31" s="17">
        <v>17840</v>
      </c>
      <c r="AQ31" s="72">
        <f>+AP31/AP$5</f>
        <v>3.4253525626686877E-3</v>
      </c>
      <c r="AR31" s="17">
        <v>8758</v>
      </c>
      <c r="AS31" s="72">
        <f>+AR31/AR$5</f>
        <v>6.4940698420231126E-3</v>
      </c>
      <c r="AT31" s="17">
        <v>40509</v>
      </c>
      <c r="AU31" s="72">
        <f>+AT31/AT$5</f>
        <v>9.3363814647855776E-3</v>
      </c>
      <c r="AV31" s="17">
        <v>42850</v>
      </c>
      <c r="AW31" s="72">
        <f>+AV31/AV$5</f>
        <v>6.5698166829493863E-3</v>
      </c>
      <c r="AX31" s="17">
        <v>54180</v>
      </c>
      <c r="AY31" s="72">
        <f>+AX31/AX$5</f>
        <v>5.0715046587077681E-3</v>
      </c>
      <c r="AZ31" s="17">
        <v>11130</v>
      </c>
      <c r="BA31" s="72">
        <f>+AZ31/AZ$5</f>
        <v>2.1474944740124229E-3</v>
      </c>
      <c r="BB31" s="17">
        <v>10193</v>
      </c>
      <c r="BC31" s="72">
        <f>+BB31/BB$5</f>
        <v>2.9976387676184432E-3</v>
      </c>
      <c r="BD31" s="17">
        <v>15525</v>
      </c>
      <c r="BE31" s="17">
        <v>2074</v>
      </c>
      <c r="BF31" s="72">
        <f>+BE31/BE$5</f>
        <v>2.1343157634758267E-3</v>
      </c>
      <c r="BG31" s="17">
        <v>4523</v>
      </c>
      <c r="BH31" s="72">
        <f>+BG31/BG$5</f>
        <v>2.1754699529746412E-3</v>
      </c>
      <c r="BI31" s="17">
        <v>3203</v>
      </c>
      <c r="BJ31" s="72">
        <f>+BI31/BI$5</f>
        <v>2.8022747156605425E-3</v>
      </c>
      <c r="BK31" s="17">
        <v>7517</v>
      </c>
      <c r="BL31" s="72">
        <f>+BK31/BK$5</f>
        <v>7.8718636116114436E-3</v>
      </c>
      <c r="BM31" s="17">
        <v>74754</v>
      </c>
      <c r="BN31" s="72">
        <f>+BM31/BM$5</f>
        <v>9.6870216276616992E-3</v>
      </c>
      <c r="BO31" s="17">
        <v>3797</v>
      </c>
      <c r="BP31" s="72">
        <f>+BO31/BO$5</f>
        <v>2.106734949218089E-3</v>
      </c>
      <c r="BQ31" s="17">
        <v>188784</v>
      </c>
      <c r="BR31" s="72">
        <f>+BQ31/BQ$5</f>
        <v>9.2775552985227775E-3</v>
      </c>
      <c r="BS31" s="17">
        <v>264542</v>
      </c>
      <c r="BT31" s="72">
        <f>+BS31/BS$5</f>
        <v>3.4961279096844419E-2</v>
      </c>
      <c r="BU31" s="17">
        <v>2103</v>
      </c>
      <c r="BV31" s="72">
        <f>+BU31/BU$5</f>
        <v>2.1422568569027427E-3</v>
      </c>
      <c r="BW31" s="17">
        <v>92076</v>
      </c>
      <c r="BX31" s="72">
        <f>+BW31/BW$5</f>
        <v>7.3800424499118368E-3</v>
      </c>
      <c r="BY31" s="17">
        <v>11308</v>
      </c>
      <c r="BZ31" s="72">
        <f>+BY31/BY$5</f>
        <v>3.1525346707722847E-3</v>
      </c>
      <c r="CA31" s="17">
        <v>3746</v>
      </c>
      <c r="CB31" s="72">
        <f>+CA31/CA$5</f>
        <v>1.3442133517059236E-3</v>
      </c>
      <c r="CC31" s="17">
        <v>107212</v>
      </c>
      <c r="CD31" s="72">
        <f>+CC31/CC$5</f>
        <v>7.9506757317955833E-3</v>
      </c>
      <c r="CE31" s="17">
        <v>8764</v>
      </c>
      <c r="CF31" s="72">
        <f>+CE31/CE$5</f>
        <v>8.2267905754247628E-3</v>
      </c>
      <c r="CG31" s="20">
        <v>2825070</v>
      </c>
      <c r="CH31" s="72">
        <f>+CG31/CG$5</f>
        <v>0.72128464633673073</v>
      </c>
      <c r="CI31" s="20">
        <v>3835</v>
      </c>
      <c r="CJ31" s="72">
        <f>+CI31/CI$5</f>
        <v>3.6923035449002405E-3</v>
      </c>
      <c r="CK31" s="17">
        <v>41134</v>
      </c>
      <c r="CL31" s="72">
        <f>+CK31/CK$5</f>
        <v>7.3769634794217439E-3</v>
      </c>
      <c r="CM31" s="17">
        <v>48180</v>
      </c>
      <c r="CN31" s="72">
        <f>+CM31/CM$5</f>
        <v>2.4100437899654339E-3</v>
      </c>
      <c r="CO31" s="17">
        <v>4006</v>
      </c>
      <c r="CP31" s="72">
        <f>+CO31/CO$5</f>
        <v>1.5532026177241124E-3</v>
      </c>
      <c r="CQ31" s="17">
        <v>4806</v>
      </c>
      <c r="CR31" s="72">
        <f>+CQ31/CQ$5</f>
        <v>8.7970742314915484E-3</v>
      </c>
      <c r="CS31" s="17">
        <v>71119</v>
      </c>
      <c r="CT31" s="72">
        <f>+CS31/CS$5</f>
        <v>1.1446204496593291E-2</v>
      </c>
      <c r="CU31" s="17">
        <v>12388</v>
      </c>
      <c r="CV31" s="72">
        <f>+CU31/CU$5</f>
        <v>2.582503352167735E-3</v>
      </c>
      <c r="CW31" s="17">
        <v>31824</v>
      </c>
      <c r="CX31" s="72">
        <f>+CW31/CW$5</f>
        <v>1.3711703505954707E-2</v>
      </c>
      <c r="CY31" s="17">
        <v>15519</v>
      </c>
      <c r="CZ31" s="72">
        <f>+CY31/CY$5</f>
        <v>2.7554122838229123E-3</v>
      </c>
      <c r="DA31" s="17">
        <v>1892</v>
      </c>
      <c r="DB31" s="72">
        <f>+DA31/DA$5</f>
        <v>3.4614673914037785E-3</v>
      </c>
      <c r="DC31" s="17">
        <v>11223</v>
      </c>
      <c r="DD31" s="72">
        <f>+DC31/DC$5</f>
        <v>6.6187515370329849E-3</v>
      </c>
      <c r="DE31" s="17">
        <v>0</v>
      </c>
      <c r="DF31" s="72">
        <f>+DE31/DE$5</f>
        <v>0</v>
      </c>
      <c r="DG31" s="17">
        <v>962</v>
      </c>
      <c r="DH31" s="72">
        <f>+DG31/DG$5</f>
        <v>1.0174726065067479E-2</v>
      </c>
      <c r="DI31" s="17">
        <v>385</v>
      </c>
      <c r="DJ31" s="72">
        <f>+DI31/DI$5</f>
        <v>2.6333789329685362E-2</v>
      </c>
      <c r="DK31" s="17">
        <v>891</v>
      </c>
      <c r="DL31" s="72">
        <f>+DK31/DK$5</f>
        <v>1.3496728065923412E-2</v>
      </c>
      <c r="DM31" s="17">
        <v>0</v>
      </c>
      <c r="DN31" s="72">
        <f>+DM31/DM$5</f>
        <v>0</v>
      </c>
      <c r="DO31" s="17">
        <v>271540</v>
      </c>
      <c r="DP31" s="72">
        <f>+DO31/DO$5</f>
        <v>5.8677972783006526E-3</v>
      </c>
      <c r="DQ31" s="4"/>
      <c r="DR31" s="4"/>
    </row>
    <row r="32" spans="1:122" s="5" customFormat="1" x14ac:dyDescent="0.2">
      <c r="A32" s="6" t="s">
        <v>24</v>
      </c>
      <c r="B32" s="16">
        <v>2992333</v>
      </c>
      <c r="C32" s="54">
        <f>+BB32</f>
        <v>2140299</v>
      </c>
      <c r="D32" s="60">
        <f>+C32/B32</f>
        <v>0.71526096861545829</v>
      </c>
      <c r="E32" s="60">
        <f>+(B32-C32)/B32</f>
        <v>0.28473903138454176</v>
      </c>
      <c r="F32" s="17">
        <v>65767</v>
      </c>
      <c r="G32" s="72">
        <f>+F32/F$5</f>
        <v>1.3654347988118494E-2</v>
      </c>
      <c r="H32" s="20">
        <v>1770</v>
      </c>
      <c r="I32" s="72">
        <f>+H32/H$5</f>
        <v>2.8770523379707514E-3</v>
      </c>
      <c r="J32" s="17">
        <v>3523</v>
      </c>
      <c r="K32" s="72">
        <f>+J32/J$5</f>
        <v>9.4938508250056656E-4</v>
      </c>
      <c r="L32" s="17">
        <v>25812</v>
      </c>
      <c r="M32" s="72">
        <f>+L32/L$5</f>
        <v>9.0310639630388351E-3</v>
      </c>
      <c r="N32" s="17">
        <v>33161</v>
      </c>
      <c r="O32" s="72">
        <f>+N32/N$5</f>
        <v>1.1606726406137352E-3</v>
      </c>
      <c r="P32" s="17">
        <v>4543</v>
      </c>
      <c r="Q32" s="72">
        <f>+P32/P$5</f>
        <v>1.2586129658467904E-3</v>
      </c>
      <c r="R32" s="17">
        <v>1355</v>
      </c>
      <c r="S32" s="72">
        <f>+R32/R$5</f>
        <v>4.2033946677379376E-4</v>
      </c>
      <c r="T32" s="17">
        <v>1574</v>
      </c>
      <c r="U32" s="72">
        <f>+T32/T$5</f>
        <v>2.1269005626692468E-3</v>
      </c>
      <c r="V32" s="17">
        <v>1671</v>
      </c>
      <c r="W32" s="72">
        <f>+V32/V$5</f>
        <v>1.1982299755406197E-3</v>
      </c>
      <c r="X32" s="17">
        <v>31714</v>
      </c>
      <c r="Y32" s="72">
        <f>+X32/X$5</f>
        <v>3.2184746983276191E-3</v>
      </c>
      <c r="Z32" s="17">
        <v>21983</v>
      </c>
      <c r="AA32" s="72">
        <f>+Z32/Z$5</f>
        <v>2.9223129755588128E-3</v>
      </c>
      <c r="AB32" s="17">
        <v>2401</v>
      </c>
      <c r="AC32" s="72">
        <f>+AB32/AB$5</f>
        <v>1.8928897196615346E-3</v>
      </c>
      <c r="AD32" s="17">
        <v>1516</v>
      </c>
      <c r="AE32" s="72">
        <f>+AD32/AD$5</f>
        <v>1.1486823870468634E-3</v>
      </c>
      <c r="AF32" s="17">
        <v>43184</v>
      </c>
      <c r="AG32" s="72">
        <f>+AF32/AF$5</f>
        <v>3.2223357173274941E-3</v>
      </c>
      <c r="AH32" s="17">
        <v>15419</v>
      </c>
      <c r="AI32" s="72">
        <f>+AH32/AH$5</f>
        <v>2.3514523828986169E-3</v>
      </c>
      <c r="AJ32" s="17">
        <v>4013</v>
      </c>
      <c r="AK32" s="72">
        <f>+AJ32/AJ$5</f>
        <v>1.1062892252998119E-3</v>
      </c>
      <c r="AL32" s="17">
        <v>6885</v>
      </c>
      <c r="AM32" s="72">
        <f>+AL32/AL$5</f>
        <v>2.3294991052490365E-3</v>
      </c>
      <c r="AN32" s="17">
        <v>9275</v>
      </c>
      <c r="AO32" s="72">
        <f>+AN32/AN$5</f>
        <v>2.0774946959488515E-3</v>
      </c>
      <c r="AP32" s="17">
        <v>112664</v>
      </c>
      <c r="AQ32" s="72">
        <f>+AP32/AP$5</f>
        <v>2.1631946251149385E-2</v>
      </c>
      <c r="AR32" s="17">
        <v>1736</v>
      </c>
      <c r="AS32" s="72">
        <f>+AR32/AR$5</f>
        <v>1.2872465455300438E-3</v>
      </c>
      <c r="AT32" s="17">
        <v>5051</v>
      </c>
      <c r="AU32" s="72">
        <f>+AT32/AT$5</f>
        <v>1.1641379145037388E-3</v>
      </c>
      <c r="AV32" s="17">
        <v>5569</v>
      </c>
      <c r="AW32" s="72">
        <f>+AV32/AV$5</f>
        <v>8.5384618686919797E-4</v>
      </c>
      <c r="AX32" s="17">
        <v>20729</v>
      </c>
      <c r="AY32" s="72">
        <f>+AX32/AX$5</f>
        <v>1.9403325963520362E-3</v>
      </c>
      <c r="AZ32" s="17">
        <v>3789</v>
      </c>
      <c r="BA32" s="72">
        <f>+AZ32/AZ$5</f>
        <v>7.3107426433360911E-4</v>
      </c>
      <c r="BB32" s="20">
        <v>2140299</v>
      </c>
      <c r="BC32" s="72">
        <f>+BB32/BB$5</f>
        <v>0.62943620687677682</v>
      </c>
      <c r="BD32" s="20">
        <v>14736</v>
      </c>
      <c r="BE32" s="17">
        <v>1778</v>
      </c>
      <c r="BF32" s="72">
        <f>+BE32/BE$5</f>
        <v>1.8297075349373289E-3</v>
      </c>
      <c r="BG32" s="17">
        <v>2579</v>
      </c>
      <c r="BH32" s="72">
        <f>+BG32/BG$5</f>
        <v>1.2404459448864913E-3</v>
      </c>
      <c r="BI32" s="17">
        <v>2859</v>
      </c>
      <c r="BJ32" s="72">
        <f>+BI32/BI$5</f>
        <v>2.5013123359580052E-3</v>
      </c>
      <c r="BK32" s="17">
        <v>515</v>
      </c>
      <c r="BL32" s="72">
        <f>+BK32/BK$5</f>
        <v>5.393121936916181E-4</v>
      </c>
      <c r="BM32" s="17">
        <v>6562</v>
      </c>
      <c r="BN32" s="72">
        <f>+BM32/BM$5</f>
        <v>8.5033892394675956E-4</v>
      </c>
      <c r="BO32" s="17">
        <v>3539</v>
      </c>
      <c r="BP32" s="72">
        <f>+BO32/BO$5</f>
        <v>1.9635857216968177E-3</v>
      </c>
      <c r="BQ32" s="17">
        <v>15607</v>
      </c>
      <c r="BR32" s="72">
        <f>+BQ32/BQ$5</f>
        <v>7.6698663840179778E-4</v>
      </c>
      <c r="BS32" s="17">
        <v>12977</v>
      </c>
      <c r="BT32" s="72">
        <f>+BS32/BS$5</f>
        <v>1.7150112981672097E-3</v>
      </c>
      <c r="BU32" s="17">
        <v>1910</v>
      </c>
      <c r="BV32" s="72">
        <f>+BU32/BU$5</f>
        <v>1.9456541115949781E-3</v>
      </c>
      <c r="BW32" s="17">
        <v>15219</v>
      </c>
      <c r="BX32" s="72">
        <f>+BW32/BW$5</f>
        <v>1.2198278166428629E-3</v>
      </c>
      <c r="BY32" s="17">
        <v>6690</v>
      </c>
      <c r="BZ32" s="72">
        <f>+BY32/BY$5</f>
        <v>1.8650917003419335E-3</v>
      </c>
      <c r="CA32" s="17">
        <v>2141</v>
      </c>
      <c r="CB32" s="72">
        <f>+CA32/CA$5</f>
        <v>7.682757036845656E-4</v>
      </c>
      <c r="CC32" s="17">
        <v>11152</v>
      </c>
      <c r="CD32" s="72">
        <f>+CC32/CC$5</f>
        <v>8.2701503340096587E-4</v>
      </c>
      <c r="CE32" s="17">
        <v>2081</v>
      </c>
      <c r="CF32" s="72">
        <f>+CE32/CE$5</f>
        <v>1.9534403454425984E-3</v>
      </c>
      <c r="CG32" s="17">
        <v>7174</v>
      </c>
      <c r="CH32" s="72">
        <f>+CG32/CG$5</f>
        <v>1.8316346330603157E-3</v>
      </c>
      <c r="CI32" s="17">
        <v>840</v>
      </c>
      <c r="CJ32" s="72">
        <f>+CI32/CI$5</f>
        <v>8.0874445312026128E-4</v>
      </c>
      <c r="CK32" s="17">
        <v>149507</v>
      </c>
      <c r="CL32" s="72">
        <f>+CK32/CK$5</f>
        <v>2.6812556010062397E-2</v>
      </c>
      <c r="CM32" s="17">
        <v>45410</v>
      </c>
      <c r="CN32" s="72">
        <f>+CM32/CM$5</f>
        <v>2.2714837796249557E-3</v>
      </c>
      <c r="CO32" s="17">
        <v>1036</v>
      </c>
      <c r="CP32" s="72">
        <f>+CO32/CO$5</f>
        <v>4.01676962546725E-4</v>
      </c>
      <c r="CQ32" s="17">
        <v>553</v>
      </c>
      <c r="CR32" s="72">
        <f>+CQ32/CQ$5</f>
        <v>1.0122309717051242E-3</v>
      </c>
      <c r="CS32" s="17">
        <v>10804</v>
      </c>
      <c r="CT32" s="72">
        <f>+CS32/CS$5</f>
        <v>1.7388432539995487E-3</v>
      </c>
      <c r="CU32" s="17">
        <v>5951</v>
      </c>
      <c r="CV32" s="72">
        <f>+CU32/CU$5</f>
        <v>1.2405939173999185E-3</v>
      </c>
      <c r="CW32" s="17">
        <v>2415</v>
      </c>
      <c r="CX32" s="72">
        <f>+CW32/CW$5</f>
        <v>1.0405280281196776E-3</v>
      </c>
      <c r="CY32" s="17">
        <v>8802</v>
      </c>
      <c r="CZ32" s="72">
        <f>+CY32/CY$5</f>
        <v>1.5628029462084717E-3</v>
      </c>
      <c r="DA32" s="17">
        <v>929</v>
      </c>
      <c r="DB32" s="72">
        <f>+DA32/DA$5</f>
        <v>1.699631715969403E-3</v>
      </c>
      <c r="DC32" s="17">
        <v>5270</v>
      </c>
      <c r="DD32" s="72">
        <f>+DC32/DC$5</f>
        <v>3.1079765303540794E-3</v>
      </c>
      <c r="DE32" s="17">
        <v>0</v>
      </c>
      <c r="DF32" s="72">
        <f>+DE32/DE$5</f>
        <v>0</v>
      </c>
      <c r="DG32" s="17">
        <v>226</v>
      </c>
      <c r="DH32" s="72">
        <f>+DG32/DG$5</f>
        <v>2.3903202606083683E-3</v>
      </c>
      <c r="DI32" s="17">
        <v>241</v>
      </c>
      <c r="DJ32" s="72">
        <f>+DI32/DI$5</f>
        <v>1.6484268125854993E-2</v>
      </c>
      <c r="DK32" s="17">
        <v>141</v>
      </c>
      <c r="DL32" s="72">
        <f>+DK32/DK$5</f>
        <v>2.1358458555501697E-3</v>
      </c>
      <c r="DM32" s="17">
        <v>0</v>
      </c>
      <c r="DN32" s="72">
        <f>+DM32/DM$5</f>
        <v>0</v>
      </c>
      <c r="DO32" s="17">
        <v>87286</v>
      </c>
      <c r="DP32" s="72">
        <f>+DO32/DO$5</f>
        <v>1.8861919173372276E-3</v>
      </c>
    </row>
    <row r="33" spans="1:122" x14ac:dyDescent="0.2">
      <c r="A33" s="6" t="s">
        <v>20</v>
      </c>
      <c r="B33" s="16">
        <v>6006401</v>
      </c>
      <c r="C33" s="54">
        <f>+AT33</f>
        <v>2837811</v>
      </c>
      <c r="D33" s="60">
        <f>+C33/B33</f>
        <v>0.47246445916614627</v>
      </c>
      <c r="E33" s="60">
        <f>+(B33-C33)/B33</f>
        <v>0.52753554083385379</v>
      </c>
      <c r="F33" s="17">
        <v>18345</v>
      </c>
      <c r="G33" s="72">
        <f>+F33/F$5</f>
        <v>3.8087340739585774E-3</v>
      </c>
      <c r="H33" s="20">
        <v>5017</v>
      </c>
      <c r="I33" s="72">
        <f>+H33/H$5</f>
        <v>8.154899197513707E-3</v>
      </c>
      <c r="J33" s="17">
        <v>10153</v>
      </c>
      <c r="K33" s="72">
        <f>+J33/J$5</f>
        <v>2.736050735914917E-3</v>
      </c>
      <c r="L33" s="17">
        <v>7309</v>
      </c>
      <c r="M33" s="72">
        <f>+L33/L$5</f>
        <v>2.5572619907737039E-3</v>
      </c>
      <c r="N33" s="17">
        <v>76191</v>
      </c>
      <c r="O33" s="72">
        <f>+N33/N$5</f>
        <v>2.6667714833992066E-3</v>
      </c>
      <c r="P33" s="17">
        <v>12091</v>
      </c>
      <c r="Q33" s="72">
        <f>+P33/P$5</f>
        <v>3.3497445234544451E-3</v>
      </c>
      <c r="R33" s="17">
        <v>24866</v>
      </c>
      <c r="S33" s="72">
        <f>+R33/R$5</f>
        <v>7.7137720891491922E-3</v>
      </c>
      <c r="T33" s="17">
        <v>46920</v>
      </c>
      <c r="U33" s="72">
        <f>+T33/T$5</f>
        <v>6.340163557842507E-2</v>
      </c>
      <c r="V33" s="17">
        <v>506318</v>
      </c>
      <c r="W33" s="72">
        <f>+V33/V$5</f>
        <v>0.36306726795677768</v>
      </c>
      <c r="X33" s="17">
        <v>49211</v>
      </c>
      <c r="Y33" s="72">
        <f>+X33/X$5</f>
        <v>4.9941463826512099E-3</v>
      </c>
      <c r="Z33" s="17">
        <v>33697</v>
      </c>
      <c r="AA33" s="72">
        <f>+Z33/Z$5</f>
        <v>4.4795150951828832E-3</v>
      </c>
      <c r="AB33" s="17">
        <v>7889</v>
      </c>
      <c r="AC33" s="72">
        <f>+AB33/AB$5</f>
        <v>6.2194947931736135E-3</v>
      </c>
      <c r="AD33" s="17">
        <v>2944</v>
      </c>
      <c r="AE33" s="72">
        <f>+AD33/AD$5</f>
        <v>2.2306866408086847E-3</v>
      </c>
      <c r="AF33" s="17">
        <v>47949</v>
      </c>
      <c r="AG33" s="72">
        <f>+AF33/AF$5</f>
        <v>3.5778940188527235E-3</v>
      </c>
      <c r="AH33" s="17">
        <v>21837</v>
      </c>
      <c r="AI33" s="72">
        <f>+AH33/AH$5</f>
        <v>3.330220227340106E-3</v>
      </c>
      <c r="AJ33" s="17">
        <v>8989</v>
      </c>
      <c r="AK33" s="72">
        <f>+AJ33/AJ$5</f>
        <v>2.4780547835085991E-3</v>
      </c>
      <c r="AL33" s="17">
        <v>9422</v>
      </c>
      <c r="AM33" s="72">
        <f>+AL33/AL$5</f>
        <v>3.18787807838147E-3</v>
      </c>
      <c r="AN33" s="17">
        <v>13701</v>
      </c>
      <c r="AO33" s="72">
        <f>+AN33/AN$5</f>
        <v>3.0688684451962499E-3</v>
      </c>
      <c r="AP33" s="17">
        <v>14398</v>
      </c>
      <c r="AQ33" s="72">
        <f>+AP33/AP$5</f>
        <v>2.7644745626291345E-3</v>
      </c>
      <c r="AR33" s="17">
        <v>7915</v>
      </c>
      <c r="AS33" s="72">
        <f>+AR33/AR$5</f>
        <v>5.8689841059160692E-3</v>
      </c>
      <c r="AT33" s="20">
        <v>2837811</v>
      </c>
      <c r="AU33" s="72">
        <f>+AT33/AT$5</f>
        <v>0.6540493722620806</v>
      </c>
      <c r="AV33" s="20">
        <v>44336</v>
      </c>
      <c r="AW33" s="72">
        <f>+AV33/AV$5</f>
        <v>6.7976520993055772E-3</v>
      </c>
      <c r="AX33" s="17">
        <v>38963</v>
      </c>
      <c r="AY33" s="72">
        <f>+AX33/AX$5</f>
        <v>3.6471213735184711E-3</v>
      </c>
      <c r="AZ33" s="17">
        <v>11102</v>
      </c>
      <c r="BA33" s="72">
        <f>+AZ33/AZ$5</f>
        <v>2.1420919721910079E-3</v>
      </c>
      <c r="BB33" s="17">
        <v>9754</v>
      </c>
      <c r="BC33" s="72">
        <f>+BB33/BB$5</f>
        <v>2.8685341449377314E-3</v>
      </c>
      <c r="BD33" s="17">
        <v>15590</v>
      </c>
      <c r="BE33" s="17">
        <v>1941</v>
      </c>
      <c r="BF33" s="72">
        <f>+BE33/BE$5</f>
        <v>1.9974478770041367E-3</v>
      </c>
      <c r="BG33" s="17">
        <v>6390</v>
      </c>
      <c r="BH33" s="72">
        <f>+BG33/BG$5</f>
        <v>3.0734585451045672E-3</v>
      </c>
      <c r="BI33" s="17">
        <v>2501</v>
      </c>
      <c r="BJ33" s="72">
        <f>+BI33/BI$5</f>
        <v>2.1881014873140858E-3</v>
      </c>
      <c r="BK33" s="17">
        <v>5365</v>
      </c>
      <c r="BL33" s="72">
        <f>+BK33/BK$5</f>
        <v>5.6182716876806435E-3</v>
      </c>
      <c r="BM33" s="17">
        <v>101691</v>
      </c>
      <c r="BN33" s="72">
        <f>+BM33/BM$5</f>
        <v>1.3177661614609865E-2</v>
      </c>
      <c r="BO33" s="17">
        <v>5532</v>
      </c>
      <c r="BP33" s="72">
        <f>+BO33/BO$5</f>
        <v>3.0693857622002812E-3</v>
      </c>
      <c r="BQ33" s="17">
        <v>217065</v>
      </c>
      <c r="BR33" s="72">
        <f>+BQ33/BQ$5</f>
        <v>1.0667389931741286E-2</v>
      </c>
      <c r="BS33" s="17">
        <v>85314</v>
      </c>
      <c r="BT33" s="72">
        <f>+BS33/BS$5</f>
        <v>1.1274907443310266E-2</v>
      </c>
      <c r="BU33" s="17">
        <v>2461</v>
      </c>
      <c r="BV33" s="72">
        <f>+BU33/BU$5</f>
        <v>2.5069396694425345E-3</v>
      </c>
      <c r="BW33" s="17">
        <v>57790</v>
      </c>
      <c r="BX33" s="72">
        <f>+BW33/BW$5</f>
        <v>4.6319633040141301E-3</v>
      </c>
      <c r="BY33" s="17">
        <v>8040</v>
      </c>
      <c r="BZ33" s="72">
        <f>+BY33/BY$5</f>
        <v>2.2414554963750589E-3</v>
      </c>
      <c r="CA33" s="17">
        <v>4776</v>
      </c>
      <c r="CB33" s="72">
        <f>+CA33/CA$5</f>
        <v>1.7138181974766396E-3</v>
      </c>
      <c r="CC33" s="17">
        <v>242936</v>
      </c>
      <c r="CD33" s="72">
        <f>+CC33/CC$5</f>
        <v>1.8015757187436966E-2</v>
      </c>
      <c r="CE33" s="17">
        <v>7023</v>
      </c>
      <c r="CF33" s="72">
        <f>+CE33/CE$5</f>
        <v>6.5925091523514499E-3</v>
      </c>
      <c r="CG33" s="17">
        <v>39914</v>
      </c>
      <c r="CH33" s="72">
        <f>+CG33/CG$5</f>
        <v>1.0190669744071569E-2</v>
      </c>
      <c r="CI33" s="17">
        <v>3330</v>
      </c>
      <c r="CJ33" s="72">
        <f>+CI33/CI$5</f>
        <v>3.2060940820124641E-3</v>
      </c>
      <c r="CK33" s="17">
        <v>19711</v>
      </c>
      <c r="CL33" s="72">
        <f>+CK33/CK$5</f>
        <v>3.5349668678679924E-3</v>
      </c>
      <c r="CM33" s="17">
        <v>43320</v>
      </c>
      <c r="CN33" s="72">
        <f>+CM33/CM$5</f>
        <v>2.1669385010648114E-3</v>
      </c>
      <c r="CO33" s="17">
        <v>4690</v>
      </c>
      <c r="CP33" s="72">
        <f>+CO33/CO$5</f>
        <v>1.8184024655831469E-3</v>
      </c>
      <c r="CQ33" s="17">
        <v>2906</v>
      </c>
      <c r="CR33" s="72">
        <f>+CQ33/CQ$5</f>
        <v>5.3192462997741245E-3</v>
      </c>
      <c r="CS33" s="17">
        <v>180424</v>
      </c>
      <c r="CT33" s="72">
        <f>+CS33/CS$5</f>
        <v>2.9038231697483763E-2</v>
      </c>
      <c r="CU33" s="17">
        <v>20152</v>
      </c>
      <c r="CV33" s="72">
        <f>+CU33/CU$5</f>
        <v>4.2010500123413142E-3</v>
      </c>
      <c r="CW33" s="17">
        <v>43992</v>
      </c>
      <c r="CX33" s="72">
        <f>+CW33/CW$5</f>
        <v>1.8954413669996211E-2</v>
      </c>
      <c r="CY33" s="17">
        <v>15330</v>
      </c>
      <c r="CZ33" s="72">
        <f>+CY33/CY$5</f>
        <v>2.7218551653460433E-3</v>
      </c>
      <c r="DA33" s="17">
        <v>1540</v>
      </c>
      <c r="DB33" s="72">
        <f>+DA33/DA$5</f>
        <v>2.817473458119355E-3</v>
      </c>
      <c r="DC33" s="17">
        <v>12861</v>
      </c>
      <c r="DD33" s="72">
        <f>+DC33/DC$5</f>
        <v>7.5847601815718811E-3</v>
      </c>
      <c r="DE33" s="17">
        <v>258</v>
      </c>
      <c r="DF33" s="72">
        <f>+DE33/DE$5</f>
        <v>8.3646738425625731E-3</v>
      </c>
      <c r="DG33" s="17">
        <v>1408</v>
      </c>
      <c r="DH33" s="72">
        <f>+DG33/DG$5</f>
        <v>1.4891906756356559E-2</v>
      </c>
      <c r="DI33" s="17">
        <v>133</v>
      </c>
      <c r="DJ33" s="72">
        <f>+DI33/DI$5</f>
        <v>9.097127222982216E-3</v>
      </c>
      <c r="DK33" s="17">
        <v>3459</v>
      </c>
      <c r="DL33" s="72">
        <f>+DK33/DK$5</f>
        <v>5.2396388754241394E-2</v>
      </c>
      <c r="DM33" s="17">
        <v>0</v>
      </c>
      <c r="DN33" s="72">
        <f>+DM33/DM$5</f>
        <v>0</v>
      </c>
      <c r="DO33" s="17">
        <v>981430</v>
      </c>
      <c r="DP33" s="72">
        <f>+DO33/DO$5</f>
        <v>2.1208044055544707E-2</v>
      </c>
    </row>
    <row r="34" spans="1:122" x14ac:dyDescent="0.2">
      <c r="A34" s="6" t="s">
        <v>23</v>
      </c>
      <c r="B34" s="16">
        <v>5489594</v>
      </c>
      <c r="C34" s="54">
        <f>+AZ34</f>
        <v>3716260</v>
      </c>
      <c r="D34" s="60">
        <f>+C34/B34</f>
        <v>0.6769644531089184</v>
      </c>
      <c r="E34" s="60">
        <f>+(B34-C34)/B34</f>
        <v>0.32303554689108155</v>
      </c>
      <c r="F34" s="17">
        <v>5869</v>
      </c>
      <c r="G34" s="72">
        <f>+F34/F$5</f>
        <v>1.2185042398507981E-3</v>
      </c>
      <c r="H34" s="20">
        <v>4579</v>
      </c>
      <c r="I34" s="72">
        <f>+H34/H$5</f>
        <v>7.4429506528633175E-3</v>
      </c>
      <c r="J34" s="17">
        <v>11172</v>
      </c>
      <c r="K34" s="72">
        <f>+J34/J$5</f>
        <v>3.0106528929027335E-3</v>
      </c>
      <c r="L34" s="17">
        <v>5503</v>
      </c>
      <c r="M34" s="72">
        <f>+L34/L$5</f>
        <v>1.9253814113049245E-3</v>
      </c>
      <c r="N34" s="17">
        <v>87321</v>
      </c>
      <c r="O34" s="72">
        <f>+N34/N$5</f>
        <v>3.0563341169154118E-3</v>
      </c>
      <c r="P34" s="17">
        <v>22198</v>
      </c>
      <c r="Q34" s="72">
        <f>+P34/P$5</f>
        <v>6.1498328452271748E-3</v>
      </c>
      <c r="R34" s="17">
        <v>6888</v>
      </c>
      <c r="S34" s="72">
        <f>+R34/R$5</f>
        <v>2.1367514739025028E-3</v>
      </c>
      <c r="T34" s="17">
        <v>1540</v>
      </c>
      <c r="U34" s="72">
        <f>+T34/T$5</f>
        <v>2.080957348481982E-3</v>
      </c>
      <c r="V34" s="17">
        <v>4644</v>
      </c>
      <c r="W34" s="72">
        <f>+V34/V$5</f>
        <v>3.3300897704432305E-3</v>
      </c>
      <c r="X34" s="17">
        <v>19094</v>
      </c>
      <c r="Y34" s="72">
        <f>+X34/X$5</f>
        <v>1.9377421924029626E-3</v>
      </c>
      <c r="Z34" s="17">
        <v>8183</v>
      </c>
      <c r="AA34" s="72">
        <f>+Z34/Z$5</f>
        <v>1.0878081735430907E-3</v>
      </c>
      <c r="AB34" s="17">
        <v>4427</v>
      </c>
      <c r="AC34" s="72">
        <f>+AB34/AB$5</f>
        <v>3.4901386043072109E-3</v>
      </c>
      <c r="AD34" s="17">
        <v>4019</v>
      </c>
      <c r="AE34" s="72">
        <f>+AD34/AD$5</f>
        <v>3.0452206553702797E-3</v>
      </c>
      <c r="AF34" s="17">
        <v>126714</v>
      </c>
      <c r="AG34" s="72">
        <f>+AF34/AF$5</f>
        <v>9.4552391646312538E-3</v>
      </c>
      <c r="AH34" s="17">
        <v>29753</v>
      </c>
      <c r="AI34" s="72">
        <f>+AH34/AH$5</f>
        <v>4.5374384038123451E-3</v>
      </c>
      <c r="AJ34" s="17">
        <v>116534</v>
      </c>
      <c r="AK34" s="72">
        <f>+AJ34/AJ$5</f>
        <v>3.2125668721925807E-2</v>
      </c>
      <c r="AL34" s="17">
        <v>16095</v>
      </c>
      <c r="AM34" s="72">
        <f>+AL34/AL$5</f>
        <v>5.4456482351464405E-3</v>
      </c>
      <c r="AN34" s="17">
        <v>5466</v>
      </c>
      <c r="AO34" s="72">
        <f>+AN34/AN$5</f>
        <v>1.2243219415694257E-3</v>
      </c>
      <c r="AP34" s="17">
        <v>6668</v>
      </c>
      <c r="AQ34" s="72">
        <f>+AP34/AP$5</f>
        <v>1.2802831215176463E-3</v>
      </c>
      <c r="AR34" s="17">
        <v>3740</v>
      </c>
      <c r="AS34" s="72">
        <f>+AR34/AR$5</f>
        <v>2.7732154840336195E-3</v>
      </c>
      <c r="AT34" s="17">
        <v>7035</v>
      </c>
      <c r="AU34" s="72">
        <f>+AT34/AT$5</f>
        <v>1.6214037276843795E-3</v>
      </c>
      <c r="AV34" s="17">
        <v>12352</v>
      </c>
      <c r="AW34" s="72">
        <f>+AV34/AV$5</f>
        <v>1.8938244029822829E-3</v>
      </c>
      <c r="AX34" s="17">
        <v>50307</v>
      </c>
      <c r="AY34" s="72">
        <f>+AX34/AX$5</f>
        <v>4.7089735117314818E-3</v>
      </c>
      <c r="AZ34" s="20">
        <v>3716260</v>
      </c>
      <c r="BA34" s="72">
        <f>+AZ34/AZ$5</f>
        <v>0.71703933638754769</v>
      </c>
      <c r="BB34" s="20">
        <v>9841</v>
      </c>
      <c r="BC34" s="72">
        <f>+BB34/BB$5</f>
        <v>2.8941197990908565E-3</v>
      </c>
      <c r="BD34" s="17">
        <v>26740</v>
      </c>
      <c r="BE34" s="17">
        <v>11797</v>
      </c>
      <c r="BF34" s="72">
        <f>+BE34/BE$5</f>
        <v>1.2140078621853583E-2</v>
      </c>
      <c r="BG34" s="17">
        <v>26868</v>
      </c>
      <c r="BH34" s="72">
        <f>+BG34/BG$5</f>
        <v>1.2922955272280049E-2</v>
      </c>
      <c r="BI34" s="17">
        <v>2741</v>
      </c>
      <c r="BJ34" s="72">
        <f>+BI34/BI$5</f>
        <v>2.3980752405949254E-3</v>
      </c>
      <c r="BK34" s="17">
        <v>1378</v>
      </c>
      <c r="BL34" s="72">
        <f>+BK34/BK$5</f>
        <v>1.4430528211787374E-3</v>
      </c>
      <c r="BM34" s="17">
        <v>12772</v>
      </c>
      <c r="BN34" s="72">
        <f>+BM34/BM$5</f>
        <v>1.6550638123511146E-3</v>
      </c>
      <c r="BO34" s="17">
        <v>5560</v>
      </c>
      <c r="BP34" s="72">
        <f>+BO34/BO$5</f>
        <v>3.0849213372801092E-3</v>
      </c>
      <c r="BQ34" s="17">
        <v>37565</v>
      </c>
      <c r="BR34" s="72">
        <f>+BQ34/BQ$5</f>
        <v>1.8460852868304948E-3</v>
      </c>
      <c r="BS34" s="17">
        <v>9776</v>
      </c>
      <c r="BT34" s="72">
        <f>+BS34/BS$5</f>
        <v>1.2919742969008741E-3</v>
      </c>
      <c r="BU34" s="17">
        <v>133576</v>
      </c>
      <c r="BV34" s="72">
        <f>+BU34/BU$5</f>
        <v>0.13606947309445591</v>
      </c>
      <c r="BW34" s="17">
        <v>30031</v>
      </c>
      <c r="BX34" s="72">
        <f>+BW34/BW$5</f>
        <v>2.4070339156056124E-3</v>
      </c>
      <c r="BY34" s="17">
        <v>9187</v>
      </c>
      <c r="BZ34" s="72">
        <f>+BY34/BY$5</f>
        <v>2.5612253290046849E-3</v>
      </c>
      <c r="CA34" s="17">
        <v>9131</v>
      </c>
      <c r="CB34" s="72">
        <f>+CA34/CA$5</f>
        <v>3.2765648997401999E-3</v>
      </c>
      <c r="CC34" s="17">
        <v>21952</v>
      </c>
      <c r="CD34" s="72">
        <f>+CC34/CC$5</f>
        <v>1.6279262924334651E-3</v>
      </c>
      <c r="CE34" s="17">
        <v>1827</v>
      </c>
      <c r="CF34" s="72">
        <f>+CE34/CE$5</f>
        <v>1.715009856378485E-3</v>
      </c>
      <c r="CG34" s="17">
        <v>4752</v>
      </c>
      <c r="CH34" s="72">
        <f>+CG34/CG$5</f>
        <v>1.2132600747564288E-3</v>
      </c>
      <c r="CI34" s="17">
        <v>63928</v>
      </c>
      <c r="CJ34" s="72">
        <f>+CI34/CI$5</f>
        <v>6.1549304046514361E-2</v>
      </c>
      <c r="CK34" s="17">
        <v>8206</v>
      </c>
      <c r="CL34" s="72">
        <f>+CK34/CK$5</f>
        <v>1.4716624279704096E-3</v>
      </c>
      <c r="CM34" s="17">
        <v>40329</v>
      </c>
      <c r="CN34" s="72">
        <f>+CM34/CM$5</f>
        <v>2.0173237028957239E-3</v>
      </c>
      <c r="CO34" s="17">
        <v>6404</v>
      </c>
      <c r="CP34" s="72">
        <f>+CO34/CO$5</f>
        <v>2.4829529615340027E-3</v>
      </c>
      <c r="CQ34" s="17">
        <v>790</v>
      </c>
      <c r="CR34" s="72">
        <f>+CQ34/CQ$5</f>
        <v>1.4460442452930344E-3</v>
      </c>
      <c r="CS34" s="17">
        <v>13405</v>
      </c>
      <c r="CT34" s="72">
        <f>+CS34/CS$5</f>
        <v>2.1574596279029944E-3</v>
      </c>
      <c r="CU34" s="17">
        <v>21593</v>
      </c>
      <c r="CV34" s="72">
        <f>+CU34/CU$5</f>
        <v>4.5014526060185587E-3</v>
      </c>
      <c r="CW34" s="17">
        <v>2886</v>
      </c>
      <c r="CX34" s="72">
        <f>+CW34/CW$5</f>
        <v>1.2434633081380494E-3</v>
      </c>
      <c r="CY34" s="17">
        <v>198406</v>
      </c>
      <c r="CZ34" s="72">
        <f>+CY34/CY$5</f>
        <v>3.5227162161490348E-2</v>
      </c>
      <c r="DA34" s="17">
        <v>4313</v>
      </c>
      <c r="DB34" s="72">
        <f>+DA34/DA$5</f>
        <v>7.890755210953752E-3</v>
      </c>
      <c r="DC34" s="17">
        <v>3762</v>
      </c>
      <c r="DD34" s="72">
        <f>+DC34/DC$5</f>
        <v>2.2186352385563657E-3</v>
      </c>
      <c r="DE34" s="17">
        <v>31</v>
      </c>
      <c r="DF34" s="72">
        <f>+DE34/DE$5</f>
        <v>1.0050577097652704E-3</v>
      </c>
      <c r="DG34" s="17">
        <v>379</v>
      </c>
      <c r="DH34" s="72">
        <f>+DG34/DG$5</f>
        <v>4.0085459237635913E-3</v>
      </c>
      <c r="DI34" s="17">
        <v>74</v>
      </c>
      <c r="DJ34" s="72">
        <f>+DI34/DI$5</f>
        <v>5.0615595075239397E-3</v>
      </c>
      <c r="DK34" s="17">
        <v>0</v>
      </c>
      <c r="DL34" s="72">
        <f>+DK34/DK$5</f>
        <v>0</v>
      </c>
      <c r="DM34" s="17">
        <v>0</v>
      </c>
      <c r="DN34" s="72">
        <f>+DM34/DM$5</f>
        <v>0</v>
      </c>
      <c r="DO34" s="17">
        <v>493233</v>
      </c>
      <c r="DP34" s="72">
        <f>+DO34/DO$5</f>
        <v>1.065843431895141E-2</v>
      </c>
      <c r="DQ34" s="5"/>
      <c r="DR34" s="5"/>
    </row>
    <row r="35" spans="1:122" x14ac:dyDescent="0.2">
      <c r="A35" s="6" t="s">
        <v>45</v>
      </c>
      <c r="B35" s="17">
        <v>2995919</v>
      </c>
      <c r="C35" s="54">
        <f>+CO35</f>
        <v>1865628</v>
      </c>
      <c r="D35" s="60">
        <f>+C35/B35</f>
        <v>0.62272311100533762</v>
      </c>
      <c r="E35" s="60">
        <f>+(B35-C35)/B35</f>
        <v>0.37727688899466238</v>
      </c>
      <c r="F35" s="17">
        <v>3805</v>
      </c>
      <c r="G35" s="72">
        <f>+F35/F$5</f>
        <v>7.8998272834082239E-4</v>
      </c>
      <c r="H35" s="17">
        <v>5789</v>
      </c>
      <c r="I35" s="72">
        <f>+H35/H$5</f>
        <v>9.4097491437924747E-3</v>
      </c>
      <c r="J35" s="17">
        <v>46430</v>
      </c>
      <c r="K35" s="72">
        <f>+J35/J$5</f>
        <v>1.2512049213880586E-2</v>
      </c>
      <c r="L35" s="17">
        <v>2450</v>
      </c>
      <c r="M35" s="72">
        <f>+L35/L$5</f>
        <v>8.5720233648865427E-4</v>
      </c>
      <c r="N35" s="17">
        <v>227628</v>
      </c>
      <c r="O35" s="72">
        <f>+N35/N$5</f>
        <v>7.9672383775405836E-3</v>
      </c>
      <c r="P35" s="17">
        <v>37712</v>
      </c>
      <c r="Q35" s="72">
        <f>+P35/P$5</f>
        <v>1.0447900543256474E-2</v>
      </c>
      <c r="R35" s="17">
        <v>5250</v>
      </c>
      <c r="S35" s="72">
        <f>+R35/R$5</f>
        <v>1.6286215502305662E-3</v>
      </c>
      <c r="T35" s="17">
        <v>764</v>
      </c>
      <c r="U35" s="72">
        <f>+T35/T$5</f>
        <v>1.0323710482079444E-3</v>
      </c>
      <c r="V35" s="17">
        <v>2891</v>
      </c>
      <c r="W35" s="72">
        <f>+V35/V$5</f>
        <v>2.0730597601962488E-3</v>
      </c>
      <c r="X35" s="17">
        <v>13200</v>
      </c>
      <c r="Y35" s="72">
        <f>+X35/X$5</f>
        <v>1.3395934293348229E-3</v>
      </c>
      <c r="Z35" s="17">
        <v>7471</v>
      </c>
      <c r="AA35" s="72">
        <f>+Z35/Z$5</f>
        <v>9.931583605695259E-4</v>
      </c>
      <c r="AB35" s="17">
        <v>8203</v>
      </c>
      <c r="AC35" s="72">
        <f>+AB35/AB$5</f>
        <v>6.4670447190268926E-3</v>
      </c>
      <c r="AD35" s="17">
        <v>75275</v>
      </c>
      <c r="AE35" s="72">
        <f>+AD35/AD$5</f>
        <v>5.7036323670813086E-2</v>
      </c>
      <c r="AF35" s="17">
        <v>22492</v>
      </c>
      <c r="AG35" s="72">
        <f>+AF35/AF$5</f>
        <v>1.6783247256884494E-3</v>
      </c>
      <c r="AH35" s="17">
        <v>8009</v>
      </c>
      <c r="AI35" s="72">
        <f>+AH35/AH$5</f>
        <v>1.2214010074995151E-3</v>
      </c>
      <c r="AJ35" s="17">
        <v>8729</v>
      </c>
      <c r="AK35" s="72">
        <f>+AJ35/AJ$5</f>
        <v>2.4063789303867575E-3</v>
      </c>
      <c r="AL35" s="17">
        <v>6822</v>
      </c>
      <c r="AM35" s="72">
        <f>+AL35/AL$5</f>
        <v>2.3081834271617904E-3</v>
      </c>
      <c r="AN35" s="17">
        <v>4371</v>
      </c>
      <c r="AO35" s="72">
        <f>+AN35/AN$5</f>
        <v>9.7905437369190623E-4</v>
      </c>
      <c r="AP35" s="17">
        <v>6185</v>
      </c>
      <c r="AQ35" s="72">
        <f>+AP35/AP$5</f>
        <v>1.187545156956605E-3</v>
      </c>
      <c r="AR35" s="17">
        <v>3621</v>
      </c>
      <c r="AS35" s="72">
        <f>+AR35/AR$5</f>
        <v>2.6849768095416407E-3</v>
      </c>
      <c r="AT35" s="17">
        <v>5972</v>
      </c>
      <c r="AU35" s="72">
        <f>+AT35/AT$5</f>
        <v>1.3764069739489859E-3</v>
      </c>
      <c r="AV35" s="17">
        <v>8871</v>
      </c>
      <c r="AW35" s="72">
        <f>+AV35/AV$5</f>
        <v>1.3601130407104784E-3</v>
      </c>
      <c r="AX35" s="17">
        <v>15906</v>
      </c>
      <c r="AY35" s="72">
        <f>+AX35/AX$5</f>
        <v>1.4888769490846393E-3</v>
      </c>
      <c r="AZ35" s="17">
        <v>11094</v>
      </c>
      <c r="BA35" s="72">
        <f>+AZ35/AZ$5</f>
        <v>2.1405484002420322E-3</v>
      </c>
      <c r="BB35" s="17">
        <v>2804</v>
      </c>
      <c r="BC35" s="72">
        <f>+BB35/BB$5</f>
        <v>8.2462269247543562E-4</v>
      </c>
      <c r="BD35" s="17">
        <v>11592</v>
      </c>
      <c r="BE35" s="17">
        <v>11794</v>
      </c>
      <c r="BF35" s="72">
        <f>+BE35/BE$5</f>
        <v>1.213699137629407E-2</v>
      </c>
      <c r="BG35" s="17">
        <v>8693</v>
      </c>
      <c r="BH35" s="72">
        <f>+BG35/BG$5</f>
        <v>4.1811541678550869E-3</v>
      </c>
      <c r="BI35" s="17">
        <v>29725</v>
      </c>
      <c r="BJ35" s="72">
        <f>+BI35/BI$5</f>
        <v>2.6006124234470691E-2</v>
      </c>
      <c r="BK35" s="17">
        <v>1511</v>
      </c>
      <c r="BL35" s="72">
        <f>+BK35/BK$5</f>
        <v>1.5823315042097768E-3</v>
      </c>
      <c r="BM35" s="17">
        <v>9110</v>
      </c>
      <c r="BN35" s="72">
        <f>+BM35/BM$5</f>
        <v>1.1805223403162114E-3</v>
      </c>
      <c r="BO35" s="17">
        <v>19344</v>
      </c>
      <c r="BP35" s="72">
        <f>+BO35/BO$5</f>
        <v>1.0732863012292523E-2</v>
      </c>
      <c r="BQ35" s="17">
        <v>21277</v>
      </c>
      <c r="BR35" s="72">
        <f>+BQ35/BQ$5</f>
        <v>1.0456317489123503E-3</v>
      </c>
      <c r="BS35" s="17">
        <v>6268</v>
      </c>
      <c r="BT35" s="72">
        <f>+BS35/BS$5</f>
        <v>8.2836486221099406E-4</v>
      </c>
      <c r="BU35" s="17">
        <v>3029</v>
      </c>
      <c r="BV35" s="72">
        <f>+BU35/BU$5</f>
        <v>3.0855425675503602E-3</v>
      </c>
      <c r="BW35" s="17">
        <v>16841</v>
      </c>
      <c r="BX35" s="72">
        <f>+BW35/BW$5</f>
        <v>1.3498337775203664E-3</v>
      </c>
      <c r="BY35" s="17">
        <v>7343</v>
      </c>
      <c r="BZ35" s="72">
        <f>+BY35/BY$5</f>
        <v>2.0471402624231416E-3</v>
      </c>
      <c r="CA35" s="17">
        <v>23491</v>
      </c>
      <c r="CB35" s="72">
        <f>+CA35/CA$5</f>
        <v>8.4295023611649367E-3</v>
      </c>
      <c r="CC35" s="17">
        <v>15236</v>
      </c>
      <c r="CD35" s="72">
        <f>+CC35/CC$5</f>
        <v>1.1298781428351072E-3</v>
      </c>
      <c r="CE35" s="17">
        <v>937</v>
      </c>
      <c r="CF35" s="72">
        <f>+CE35/CE$5</f>
        <v>8.7956444194123718E-4</v>
      </c>
      <c r="CG35" s="17">
        <v>3219</v>
      </c>
      <c r="CH35" s="72">
        <f>+CG35/CG$5</f>
        <v>8.2186114912477786E-4</v>
      </c>
      <c r="CI35" s="17">
        <v>5371</v>
      </c>
      <c r="CJ35" s="72">
        <f>+CI35/CI$5</f>
        <v>5.1711505448915757E-3</v>
      </c>
      <c r="CK35" s="17">
        <v>5444</v>
      </c>
      <c r="CL35" s="72">
        <f>+CK35/CK$5</f>
        <v>9.7632589055214603E-4</v>
      </c>
      <c r="CM35" s="17">
        <v>39516</v>
      </c>
      <c r="CN35" s="72">
        <f>+CM35/CM$5</f>
        <v>1.9766560897524718E-3</v>
      </c>
      <c r="CO35" s="20">
        <v>1865628</v>
      </c>
      <c r="CP35" s="72">
        <f>+CO35/CO$5</f>
        <v>0.72333956397888177</v>
      </c>
      <c r="CQ35" s="20">
        <v>1168</v>
      </c>
      <c r="CR35" s="72">
        <f>+CQ35/CQ$5</f>
        <v>2.1379489601294484E-3</v>
      </c>
      <c r="CS35" s="17">
        <v>10611</v>
      </c>
      <c r="CT35" s="72">
        <f>+CS35/CS$5</f>
        <v>1.7077809855784165E-3</v>
      </c>
      <c r="CU35" s="17">
        <v>35163</v>
      </c>
      <c r="CV35" s="72">
        <f>+CU35/CU$5</f>
        <v>7.3303653028958726E-3</v>
      </c>
      <c r="CW35" s="17">
        <v>2044</v>
      </c>
      <c r="CX35" s="72">
        <f>+CW35/CW$5</f>
        <v>8.8067879481433574E-4</v>
      </c>
      <c r="CY35" s="17">
        <v>7387</v>
      </c>
      <c r="CZ35" s="72">
        <f>+CY35/CY$5</f>
        <v>1.3115684348604841E-3</v>
      </c>
      <c r="DA35" s="17">
        <v>20049</v>
      </c>
      <c r="DB35" s="72">
        <f>+DA35/DA$5</f>
        <v>3.6680211273918795E-2</v>
      </c>
      <c r="DC35" s="17">
        <v>1592</v>
      </c>
      <c r="DD35" s="72">
        <f>+DC35/DC$5</f>
        <v>9.3888019664586226E-4</v>
      </c>
      <c r="DE35" s="17">
        <v>694</v>
      </c>
      <c r="DF35" s="72">
        <f>+DE35/DE$5</f>
        <v>2.2500324212164441E-2</v>
      </c>
      <c r="DG35" s="17">
        <v>595</v>
      </c>
      <c r="DH35" s="72">
        <f>+DG35/DG$5</f>
        <v>6.2930998011591997E-3</v>
      </c>
      <c r="DI35" s="17">
        <v>0</v>
      </c>
      <c r="DJ35" s="72">
        <f>+DI35/DI$5</f>
        <v>0</v>
      </c>
      <c r="DK35" s="17">
        <v>29</v>
      </c>
      <c r="DL35" s="72">
        <f>+DK35/DK$5</f>
        <v>4.3928744546776539E-4</v>
      </c>
      <c r="DM35" s="17">
        <v>0</v>
      </c>
      <c r="DN35" s="72">
        <f>+DM35/DM$5</f>
        <v>0</v>
      </c>
      <c r="DO35" s="17">
        <v>269474</v>
      </c>
      <c r="DP35" s="72">
        <f>+DO35/DO$5</f>
        <v>5.8231524039654937E-3</v>
      </c>
    </row>
    <row r="36" spans="1:122" x14ac:dyDescent="0.2">
      <c r="A36" s="6" t="s">
        <v>17</v>
      </c>
      <c r="B36" s="16">
        <v>4425092</v>
      </c>
      <c r="C36" s="54">
        <f>+AN36</f>
        <v>3077946</v>
      </c>
      <c r="D36" s="60">
        <f>+C36/B36</f>
        <v>0.69556655545240642</v>
      </c>
      <c r="E36" s="60">
        <f>+(B36-C36)/B36</f>
        <v>0.30443344454759358</v>
      </c>
      <c r="F36" s="17">
        <v>18012</v>
      </c>
      <c r="G36" s="72">
        <f>+F36/F$5</f>
        <v>3.7395976091655434E-3</v>
      </c>
      <c r="H36" s="20">
        <v>2744</v>
      </c>
      <c r="I36" s="72">
        <f>+H36/H$5</f>
        <v>4.4602438505038089E-3</v>
      </c>
      <c r="J36" s="17">
        <v>8187</v>
      </c>
      <c r="K36" s="72">
        <f>+J36/J$5</f>
        <v>2.2062491258677658E-3</v>
      </c>
      <c r="L36" s="17">
        <v>7776</v>
      </c>
      <c r="M36" s="72">
        <f>+L36/L$5</f>
        <v>2.7206552524635819E-3</v>
      </c>
      <c r="N36" s="17">
        <v>46835</v>
      </c>
      <c r="O36" s="72">
        <f>+N36/N$5</f>
        <v>1.6392781617907868E-3</v>
      </c>
      <c r="P36" s="17">
        <v>8506</v>
      </c>
      <c r="Q36" s="72">
        <f>+P36/P$5</f>
        <v>2.3565401469277571E-3</v>
      </c>
      <c r="R36" s="17">
        <v>6464</v>
      </c>
      <c r="S36" s="72">
        <f>+R36/R$5</f>
        <v>2.0052208953695964E-3</v>
      </c>
      <c r="T36" s="17">
        <v>2153</v>
      </c>
      <c r="U36" s="72">
        <f>+T36/T$5</f>
        <v>2.9092864748582518E-3</v>
      </c>
      <c r="V36" s="17">
        <v>4192</v>
      </c>
      <c r="W36" s="72">
        <f>+V36/V$5</f>
        <v>3.0059725059642596E-3</v>
      </c>
      <c r="X36" s="17">
        <v>41311</v>
      </c>
      <c r="Y36" s="72">
        <f>+X36/X$5</f>
        <v>4.1924200120644593E-3</v>
      </c>
      <c r="Z36" s="17">
        <v>26977</v>
      </c>
      <c r="AA36" s="72">
        <f>+Z36/Z$5</f>
        <v>3.5861910176795747E-3</v>
      </c>
      <c r="AB36" s="17">
        <v>4882</v>
      </c>
      <c r="AC36" s="72">
        <f>+AB36/AB$5</f>
        <v>3.8488494841264521E-3</v>
      </c>
      <c r="AD36" s="17">
        <v>1652</v>
      </c>
      <c r="AE36" s="72">
        <f>+AD36/AD$5</f>
        <v>1.2517304112146558E-3</v>
      </c>
      <c r="AF36" s="17">
        <v>78867</v>
      </c>
      <c r="AG36" s="72">
        <f>+AF36/AF$5</f>
        <v>5.8849562573746635E-3</v>
      </c>
      <c r="AH36" s="17">
        <v>127996</v>
      </c>
      <c r="AI36" s="72">
        <f>+AH36/AH$5</f>
        <v>1.9519845593196146E-2</v>
      </c>
      <c r="AJ36" s="17">
        <v>9255</v>
      </c>
      <c r="AK36" s="72">
        <f>+AJ36/AJ$5</f>
        <v>2.5513846947794066E-3</v>
      </c>
      <c r="AL36" s="17">
        <v>11091</v>
      </c>
      <c r="AM36" s="72">
        <f>+AL36/AL$5</f>
        <v>3.7525743756451797E-3</v>
      </c>
      <c r="AN36" s="20">
        <v>3077946</v>
      </c>
      <c r="AO36" s="72">
        <f>+AN36/AN$5</f>
        <v>0.68942495842770724</v>
      </c>
      <c r="AP36" s="20">
        <v>11115</v>
      </c>
      <c r="AQ36" s="72">
        <f>+AP36/AP$5</f>
        <v>2.134125209308434E-3</v>
      </c>
      <c r="AR36" s="17">
        <v>3268</v>
      </c>
      <c r="AS36" s="72">
        <f>+AR36/AR$5</f>
        <v>2.423226791930981E-3</v>
      </c>
      <c r="AT36" s="17">
        <v>13907</v>
      </c>
      <c r="AU36" s="72">
        <f>+AT36/AT$5</f>
        <v>3.2052397499511965E-3</v>
      </c>
      <c r="AV36" s="17">
        <v>9845</v>
      </c>
      <c r="AW36" s="72">
        <f>+AV36/AV$5</f>
        <v>1.5094479636788029E-3</v>
      </c>
      <c r="AX36" s="17">
        <v>54824</v>
      </c>
      <c r="AY36" s="72">
        <f>+AX36/AX$5</f>
        <v>5.1317861094314259E-3</v>
      </c>
      <c r="AZ36" s="17">
        <v>8566</v>
      </c>
      <c r="BA36" s="72">
        <f>+AZ36/AZ$5</f>
        <v>1.6527796643657155E-3</v>
      </c>
      <c r="BB36" s="17">
        <v>14051</v>
      </c>
      <c r="BC36" s="72">
        <f>+BB36/BB$5</f>
        <v>4.1322301897190961E-3</v>
      </c>
      <c r="BD36" s="17">
        <v>24415</v>
      </c>
      <c r="BE36" s="17">
        <v>1645</v>
      </c>
      <c r="BF36" s="72">
        <f>+BE36/BE$5</f>
        <v>1.6928396484656391E-3</v>
      </c>
      <c r="BG36" s="17">
        <v>3266</v>
      </c>
      <c r="BH36" s="72">
        <f>+BG36/BG$5</f>
        <v>1.5708788119423345E-3</v>
      </c>
      <c r="BI36" s="17">
        <v>2547</v>
      </c>
      <c r="BJ36" s="72">
        <f>+BI36/BI$5</f>
        <v>2.2283464566929135E-3</v>
      </c>
      <c r="BK36" s="17">
        <v>2370</v>
      </c>
      <c r="BL36" s="72">
        <f>+BK36/BK$5</f>
        <v>2.481883299124534E-3</v>
      </c>
      <c r="BM36" s="17">
        <v>11776</v>
      </c>
      <c r="BN36" s="72">
        <f>+BM36/BM$5</f>
        <v>1.5259968254186286E-3</v>
      </c>
      <c r="BO36" s="17">
        <v>3429</v>
      </c>
      <c r="BP36" s="72">
        <f>+BO36/BO$5</f>
        <v>1.9025531053117797E-3</v>
      </c>
      <c r="BQ36" s="17">
        <v>41883</v>
      </c>
      <c r="BR36" s="72">
        <f>+BQ36/BQ$5</f>
        <v>2.0582880358930287E-3</v>
      </c>
      <c r="BS36" s="17">
        <v>22961</v>
      </c>
      <c r="BT36" s="72">
        <f>+BS36/BS$5</f>
        <v>3.034474409895762E-3</v>
      </c>
      <c r="BU36" s="17">
        <v>1827</v>
      </c>
      <c r="BV36" s="72">
        <f>+BU36/BU$5</f>
        <v>1.8611047444418978E-3</v>
      </c>
      <c r="BW36" s="17">
        <v>229809</v>
      </c>
      <c r="BX36" s="72">
        <f>+BW36/BW$5</f>
        <v>1.8419568349752263E-2</v>
      </c>
      <c r="BY36" s="17">
        <v>8513</v>
      </c>
      <c r="BZ36" s="72">
        <f>+BY36/BY$5</f>
        <v>2.3733222189851839E-3</v>
      </c>
      <c r="CA36" s="17">
        <v>4661</v>
      </c>
      <c r="CB36" s="72">
        <f>+CA36/CA$5</f>
        <v>1.6725516370265112E-3</v>
      </c>
      <c r="CC36" s="17">
        <v>33949</v>
      </c>
      <c r="CD36" s="72">
        <f>+CC36/CC$5</f>
        <v>2.5176052160087331E-3</v>
      </c>
      <c r="CE36" s="17">
        <v>2253</v>
      </c>
      <c r="CF36" s="72">
        <f>+CE36/CE$5</f>
        <v>2.114897212052943E-3</v>
      </c>
      <c r="CG36" s="17">
        <v>9484</v>
      </c>
      <c r="CH36" s="72">
        <f>+CG36/CG$5</f>
        <v>2.421413836066913E-3</v>
      </c>
      <c r="CI36" s="17">
        <v>1769</v>
      </c>
      <c r="CJ36" s="72">
        <f>+CI36/CI$5</f>
        <v>1.7031773066306455E-3</v>
      </c>
      <c r="CK36" s="17">
        <v>88845</v>
      </c>
      <c r="CL36" s="72">
        <f>+CK36/CK$5</f>
        <v>1.5933444846823182E-2</v>
      </c>
      <c r="CM36" s="17">
        <v>39280</v>
      </c>
      <c r="CN36" s="72">
        <f>+CM36/CM$5</f>
        <v>1.9648509769581205E-3</v>
      </c>
      <c r="CO36" s="17">
        <v>2014</v>
      </c>
      <c r="CP36" s="72">
        <f>+CO36/CO$5</f>
        <v>7.8086621869604648E-4</v>
      </c>
      <c r="CQ36" s="17">
        <v>444</v>
      </c>
      <c r="CR36" s="72">
        <f>+CQ36/CQ$5</f>
        <v>8.1271347456975606E-4</v>
      </c>
      <c r="CS36" s="17">
        <v>33861</v>
      </c>
      <c r="CT36" s="72">
        <f>+CS36/CS$5</f>
        <v>5.4497381917510846E-3</v>
      </c>
      <c r="CU36" s="17">
        <v>7920</v>
      </c>
      <c r="CV36" s="72">
        <f>+CU36/CU$5</f>
        <v>1.6510676904398177E-3</v>
      </c>
      <c r="CW36" s="17">
        <v>45597</v>
      </c>
      <c r="CX36" s="72">
        <f>+CW36/CW$5</f>
        <v>1.9645944719740346E-2</v>
      </c>
      <c r="CY36" s="17">
        <v>10865</v>
      </c>
      <c r="CZ36" s="72">
        <f>+CY36/CY$5</f>
        <v>1.9290904351914389E-3</v>
      </c>
      <c r="DA36" s="17">
        <v>3416</v>
      </c>
      <c r="DB36" s="72">
        <f>+DA36/DA$5</f>
        <v>6.2496683980102054E-3</v>
      </c>
      <c r="DC36" s="17">
        <v>3640</v>
      </c>
      <c r="DD36" s="72">
        <f>+DC36/DC$5</f>
        <v>2.1466858767531021E-3</v>
      </c>
      <c r="DE36" s="17">
        <v>0</v>
      </c>
      <c r="DF36" s="72">
        <f>+DE36/DE$5</f>
        <v>0</v>
      </c>
      <c r="DG36" s="17">
        <v>371</v>
      </c>
      <c r="DH36" s="72">
        <f>+DG36/DG$5</f>
        <v>3.923932817193383E-3</v>
      </c>
      <c r="DI36" s="17">
        <v>174</v>
      </c>
      <c r="DJ36" s="72">
        <f>+DI36/DI$5</f>
        <v>1.1901504787961696E-2</v>
      </c>
      <c r="DK36" s="17">
        <v>322</v>
      </c>
      <c r="DL36" s="72">
        <f>+DK36/DK$5</f>
        <v>4.8776054289869121E-3</v>
      </c>
      <c r="DM36" s="17">
        <v>0</v>
      </c>
      <c r="DN36" s="72">
        <f>+DM36/DM$5</f>
        <v>0</v>
      </c>
      <c r="DO36" s="17">
        <v>181364</v>
      </c>
      <c r="DP36" s="72">
        <f>+DO36/DO$5</f>
        <v>3.9191543992845241E-3</v>
      </c>
    </row>
    <row r="37" spans="1:122" x14ac:dyDescent="0.2">
      <c r="A37" s="6" t="s">
        <v>50</v>
      </c>
      <c r="B37" s="17">
        <v>5771337</v>
      </c>
      <c r="C37" s="54">
        <f>+CY37</f>
        <v>4121774</v>
      </c>
      <c r="D37" s="60">
        <f>+C37/B37</f>
        <v>0.71418009379802283</v>
      </c>
      <c r="E37" s="60">
        <f>+(B37-C37)/B37</f>
        <v>0.28581990620197711</v>
      </c>
      <c r="F37" s="17">
        <v>7675</v>
      </c>
      <c r="G37" s="72">
        <f>+F37/F$5</f>
        <v>1.5934605624220268E-3</v>
      </c>
      <c r="H37" s="17">
        <v>3814</v>
      </c>
      <c r="I37" s="72">
        <f>+H37/H$5</f>
        <v>6.1994788796725687E-3</v>
      </c>
      <c r="J37" s="17">
        <v>12996</v>
      </c>
      <c r="K37" s="72">
        <f>+J37/J$5</f>
        <v>3.5021880590909347E-3</v>
      </c>
      <c r="L37" s="17">
        <v>13244</v>
      </c>
      <c r="M37" s="72">
        <f>+L37/L$5</f>
        <v>4.6337909161043829E-3</v>
      </c>
      <c r="N37" s="17">
        <v>65543</v>
      </c>
      <c r="O37" s="72">
        <f>+N37/N$5</f>
        <v>2.2940793969948446E-3</v>
      </c>
      <c r="P37" s="17">
        <v>15672</v>
      </c>
      <c r="Q37" s="72">
        <f>+P37/P$5</f>
        <v>4.3418407221551616E-3</v>
      </c>
      <c r="R37" s="17">
        <v>6759</v>
      </c>
      <c r="S37" s="72">
        <f>+R37/R$5</f>
        <v>2.0967339158111235E-3</v>
      </c>
      <c r="T37" s="17">
        <v>1036</v>
      </c>
      <c r="U37" s="72">
        <f>+T37/T$5</f>
        <v>1.3999167617060608E-3</v>
      </c>
      <c r="V37" s="17">
        <v>2723</v>
      </c>
      <c r="W37" s="72">
        <f>+V37/V$5</f>
        <v>1.9525913964076047E-3</v>
      </c>
      <c r="X37" s="17">
        <v>19668</v>
      </c>
      <c r="Y37" s="72">
        <f>+X37/X$5</f>
        <v>1.9959942097088862E-3</v>
      </c>
      <c r="Z37" s="17">
        <v>11245</v>
      </c>
      <c r="AA37" s="72">
        <f>+Z37/Z$5</f>
        <v>1.4948555433816518E-3</v>
      </c>
      <c r="AB37" s="17">
        <v>4642</v>
      </c>
      <c r="AC37" s="72">
        <f>+AB37/AB$5</f>
        <v>3.6596393497163029E-3</v>
      </c>
      <c r="AD37" s="17">
        <v>3957</v>
      </c>
      <c r="AE37" s="72">
        <f>+AD37/AD$5</f>
        <v>2.9982428796467273E-3</v>
      </c>
      <c r="AF37" s="17">
        <v>361844</v>
      </c>
      <c r="AG37" s="72">
        <f>+AF37/AF$5</f>
        <v>2.7000343768540425E-2</v>
      </c>
      <c r="AH37" s="17">
        <v>35101</v>
      </c>
      <c r="AI37" s="72">
        <f>+AH37/AH$5</f>
        <v>5.3530274396604415E-3</v>
      </c>
      <c r="AJ37" s="17">
        <v>66135</v>
      </c>
      <c r="AK37" s="72">
        <f>+AJ37/AJ$5</f>
        <v>1.8231855946973102E-2</v>
      </c>
      <c r="AL37" s="17">
        <v>11508</v>
      </c>
      <c r="AM37" s="72">
        <f>+AL37/AL$5</f>
        <v>3.8936638639369518E-3</v>
      </c>
      <c r="AN37" s="17">
        <v>8445</v>
      </c>
      <c r="AO37" s="72">
        <f>+AN37/AN$5</f>
        <v>1.8915841193841566E-3</v>
      </c>
      <c r="AP37" s="17">
        <v>7543</v>
      </c>
      <c r="AQ37" s="72">
        <f>+AP37/AP$5</f>
        <v>1.4482866805050399E-3</v>
      </c>
      <c r="AR37" s="17">
        <v>3551</v>
      </c>
      <c r="AS37" s="72">
        <f>+AR37/AR$5</f>
        <v>2.6330717068993002E-3</v>
      </c>
      <c r="AT37" s="17">
        <v>7265</v>
      </c>
      <c r="AU37" s="72">
        <f>+AT37/AT$5</f>
        <v>1.6744133733656032E-3</v>
      </c>
      <c r="AV37" s="17">
        <v>12197</v>
      </c>
      <c r="AW37" s="72">
        <f>+AV37/AV$5</f>
        <v>1.8700596051793154E-3</v>
      </c>
      <c r="AX37" s="17">
        <v>102220</v>
      </c>
      <c r="AY37" s="72">
        <f>+AX37/AX$5</f>
        <v>9.5682762313235147E-3</v>
      </c>
      <c r="AZ37" s="17">
        <v>204855</v>
      </c>
      <c r="BA37" s="72">
        <f>+AZ37/AZ$5</f>
        <v>3.9526053950926759E-2</v>
      </c>
      <c r="BB37" s="17">
        <v>27127</v>
      </c>
      <c r="BC37" s="72">
        <f>+BB37/BB$5</f>
        <v>7.9777246001359273E-3</v>
      </c>
      <c r="BD37" s="17">
        <v>22504</v>
      </c>
      <c r="BE37" s="17">
        <v>4986</v>
      </c>
      <c r="BF37" s="72">
        <f>+BE37/BE$5</f>
        <v>5.1310021199086177E-3</v>
      </c>
      <c r="BG37" s="17">
        <v>11119</v>
      </c>
      <c r="BH37" s="72">
        <f>+BG37/BG$5</f>
        <v>5.3480102602531587E-3</v>
      </c>
      <c r="BI37" s="17">
        <v>3471</v>
      </c>
      <c r="BJ37" s="72">
        <f>+BI37/BI$5</f>
        <v>3.0367454068241468E-3</v>
      </c>
      <c r="BK37" s="17">
        <v>1330</v>
      </c>
      <c r="BL37" s="72">
        <f>+BK37/BK$5</f>
        <v>1.3927868303103925E-3</v>
      </c>
      <c r="BM37" s="17">
        <v>13884</v>
      </c>
      <c r="BN37" s="72">
        <f>+BM37/BM$5</f>
        <v>1.7991626973600748E-3</v>
      </c>
      <c r="BO37" s="17">
        <v>4459</v>
      </c>
      <c r="BP37" s="72">
        <f>+BO37/BO$5</f>
        <v>2.4740403314625911E-3</v>
      </c>
      <c r="BQ37" s="17">
        <v>33052</v>
      </c>
      <c r="BR37" s="72">
        <f>+BQ37/BQ$5</f>
        <v>1.6242995048668047E-3</v>
      </c>
      <c r="BS37" s="17">
        <v>9065</v>
      </c>
      <c r="BT37" s="72">
        <f>+BS37/BS$5</f>
        <v>1.1980101269851086E-3</v>
      </c>
      <c r="BU37" s="17">
        <v>13880</v>
      </c>
      <c r="BV37" s="72">
        <f>+BU37/BU$5</f>
        <v>1.4139098988972929E-2</v>
      </c>
      <c r="BW37" s="17">
        <v>34595</v>
      </c>
      <c r="BX37" s="72">
        <f>+BW37/BW$5</f>
        <v>2.7728460028096356E-3</v>
      </c>
      <c r="BY37" s="17">
        <v>7634</v>
      </c>
      <c r="BZ37" s="72">
        <f>+BY37/BY$5</f>
        <v>2.1282675695680599E-3</v>
      </c>
      <c r="CA37" s="17">
        <v>5623</v>
      </c>
      <c r="CB37" s="72">
        <f>+CA37/CA$5</f>
        <v>2.0177553861832377E-3</v>
      </c>
      <c r="CC37" s="17">
        <v>29621</v>
      </c>
      <c r="CD37" s="72">
        <f>+CC37/CC$5</f>
        <v>2.19664744479645E-3</v>
      </c>
      <c r="CE37" s="17">
        <v>3246</v>
      </c>
      <c r="CF37" s="72">
        <f>+CE37/CE$5</f>
        <v>3.0470290059138273E-3</v>
      </c>
      <c r="CG37" s="17">
        <v>5296</v>
      </c>
      <c r="CH37" s="72">
        <f>+CG37/CG$5</f>
        <v>1.352151800486121E-3</v>
      </c>
      <c r="CI37" s="17">
        <v>11016</v>
      </c>
      <c r="CJ37" s="72">
        <f>+CI37/CI$5</f>
        <v>1.0606105828062855E-2</v>
      </c>
      <c r="CK37" s="17">
        <v>15707</v>
      </c>
      <c r="CL37" s="72">
        <f>+CK37/CK$5</f>
        <v>2.8168902944347091E-3</v>
      </c>
      <c r="CM37" s="17">
        <v>34696</v>
      </c>
      <c r="CN37" s="72">
        <f>+CM37/CM$5</f>
        <v>1.7355516674271627E-3</v>
      </c>
      <c r="CO37" s="17">
        <v>4030</v>
      </c>
      <c r="CP37" s="72">
        <f>+CO37/CO$5</f>
        <v>1.5625078755437275E-3</v>
      </c>
      <c r="CQ37" s="17">
        <v>788</v>
      </c>
      <c r="CR37" s="72">
        <f>+CQ37/CQ$5</f>
        <v>1.4423833737859635E-3</v>
      </c>
      <c r="CS37" s="17">
        <v>13711</v>
      </c>
      <c r="CT37" s="72">
        <f>+CS37/CS$5</f>
        <v>2.2067086130681058E-3</v>
      </c>
      <c r="CU37" s="17">
        <v>15568</v>
      </c>
      <c r="CV37" s="72">
        <f>+CU37/CU$5</f>
        <v>3.2454320460564498E-3</v>
      </c>
      <c r="CW37" s="17">
        <v>6440</v>
      </c>
      <c r="CX37" s="72">
        <f>+CW37/CW$5</f>
        <v>2.7747414083191401E-3</v>
      </c>
      <c r="CY37" s="20">
        <v>4121774</v>
      </c>
      <c r="CZ37" s="72">
        <f>+CY37/CY$5</f>
        <v>0.73182464789882729</v>
      </c>
      <c r="DA37" s="20">
        <v>3657</v>
      </c>
      <c r="DB37" s="72">
        <f>+DA37/DA$5</f>
        <v>6.6905846989236883E-3</v>
      </c>
      <c r="DC37" s="17">
        <v>15864</v>
      </c>
      <c r="DD37" s="72">
        <f>+DC37/DC$5</f>
        <v>9.35577602989319E-3</v>
      </c>
      <c r="DE37" s="17">
        <v>0</v>
      </c>
      <c r="DF37" s="72">
        <f>+DE37/DE$5</f>
        <v>0</v>
      </c>
      <c r="DG37" s="17">
        <v>669</v>
      </c>
      <c r="DH37" s="72">
        <f>+DG37/DG$5</f>
        <v>7.0757710369336209E-3</v>
      </c>
      <c r="DI37" s="17">
        <v>0</v>
      </c>
      <c r="DJ37" s="72">
        <f>+DI37/DI$5</f>
        <v>0</v>
      </c>
      <c r="DK37" s="17">
        <v>97</v>
      </c>
      <c r="DL37" s="72">
        <f>+DK37/DK$5</f>
        <v>1.4693407658749394E-3</v>
      </c>
      <c r="DM37" s="17">
        <v>0</v>
      </c>
      <c r="DN37" s="72">
        <f>+DM37/DM$5</f>
        <v>0</v>
      </c>
      <c r="DO37" s="17">
        <v>306790</v>
      </c>
      <c r="DP37" s="72">
        <f>+DO37/DO$5</f>
        <v>6.629526136148845E-3</v>
      </c>
    </row>
    <row r="38" spans="1:122" x14ac:dyDescent="0.2">
      <c r="A38" s="6" t="s">
        <v>15</v>
      </c>
      <c r="B38" s="16">
        <v>3123899</v>
      </c>
      <c r="C38" s="54">
        <f>+AJ38</f>
        <v>2220360</v>
      </c>
      <c r="D38" s="60">
        <f>+C38/B38</f>
        <v>0.71076561694216112</v>
      </c>
      <c r="E38" s="60">
        <f>+(B38-C38)/B38</f>
        <v>0.28923438305783894</v>
      </c>
      <c r="F38" s="17">
        <v>3823</v>
      </c>
      <c r="G38" s="72">
        <f>+F38/F$5</f>
        <v>7.9371983454585128E-4</v>
      </c>
      <c r="H38" s="20">
        <v>2559</v>
      </c>
      <c r="I38" s="72">
        <f>+H38/H$5</f>
        <v>4.1595349903204258E-3</v>
      </c>
      <c r="J38" s="17">
        <v>8127</v>
      </c>
      <c r="K38" s="72">
        <f>+J38/J$5</f>
        <v>2.1900802059273642E-3</v>
      </c>
      <c r="L38" s="17">
        <v>7537</v>
      </c>
      <c r="M38" s="72">
        <f>+L38/L$5</f>
        <v>2.6370342898428519E-3</v>
      </c>
      <c r="N38" s="17">
        <v>56921</v>
      </c>
      <c r="O38" s="72">
        <f>+N38/N$5</f>
        <v>1.9922996102763615E-3</v>
      </c>
      <c r="P38" s="17">
        <v>15015</v>
      </c>
      <c r="Q38" s="72">
        <f>+P38/P$5</f>
        <v>4.159822514239392E-3</v>
      </c>
      <c r="R38" s="17">
        <v>3032</v>
      </c>
      <c r="S38" s="72">
        <f>+R38/R$5</f>
        <v>9.4056772196172891E-4</v>
      </c>
      <c r="T38" s="17">
        <v>623</v>
      </c>
      <c r="U38" s="72">
        <f>+T38/T$5</f>
        <v>8.4184183643134733E-4</v>
      </c>
      <c r="V38" s="17">
        <v>1323</v>
      </c>
      <c r="W38" s="72">
        <f>+V38/V$5</f>
        <v>9.4868836483557142E-4</v>
      </c>
      <c r="X38" s="17">
        <v>12957</v>
      </c>
      <c r="Y38" s="72">
        <f>+X38/X$5</f>
        <v>1.3149327321129772E-3</v>
      </c>
      <c r="Z38" s="17">
        <v>5942</v>
      </c>
      <c r="AA38" s="72">
        <f>+Z38/Z$5</f>
        <v>7.8990054591140729E-4</v>
      </c>
      <c r="AB38" s="17">
        <v>2358</v>
      </c>
      <c r="AC38" s="72">
        <f>+AB38/AB$5</f>
        <v>1.8589895705797162E-3</v>
      </c>
      <c r="AD38" s="17">
        <v>2160</v>
      </c>
      <c r="AE38" s="72">
        <f>+AD38/AD$5</f>
        <v>1.6366450897237631E-3</v>
      </c>
      <c r="AF38" s="17">
        <v>130626</v>
      </c>
      <c r="AG38" s="72">
        <f>+AF38/AF$5</f>
        <v>9.7471476799652935E-3</v>
      </c>
      <c r="AH38" s="17">
        <v>15162</v>
      </c>
      <c r="AI38" s="72">
        <f>+AH38/AH$5</f>
        <v>2.3122589681243162E-3</v>
      </c>
      <c r="AJ38" s="20">
        <v>2220360</v>
      </c>
      <c r="AK38" s="72">
        <f>+AJ38/AJ$5</f>
        <v>0.61210075860620239</v>
      </c>
      <c r="AL38" s="20">
        <v>16113</v>
      </c>
      <c r="AM38" s="72">
        <f>+AL38/AL$5</f>
        <v>5.4517384288856538E-3</v>
      </c>
      <c r="AN38" s="17">
        <v>4588</v>
      </c>
      <c r="AO38" s="72">
        <f>+AN38/AN$5</f>
        <v>1.0276599099744831E-3</v>
      </c>
      <c r="AP38" s="17">
        <v>6270</v>
      </c>
      <c r="AQ38" s="72">
        <f>+AP38/AP$5</f>
        <v>1.203865502686809E-3</v>
      </c>
      <c r="AR38" s="17">
        <v>1966</v>
      </c>
      <c r="AS38" s="72">
        <f>+AR38/AR$5</f>
        <v>1.4577918827834483E-3</v>
      </c>
      <c r="AT38" s="17">
        <v>4032</v>
      </c>
      <c r="AU38" s="72">
        <f>+AT38/AT$5</f>
        <v>9.292821364638833E-4</v>
      </c>
      <c r="AV38" s="17">
        <v>4939</v>
      </c>
      <c r="AW38" s="72">
        <f>+AV38/AV$5</f>
        <v>7.572537828958464E-4</v>
      </c>
      <c r="AX38" s="17">
        <v>18319</v>
      </c>
      <c r="AY38" s="72">
        <f>+AX38/AX$5</f>
        <v>1.7147451798240605E-3</v>
      </c>
      <c r="AZ38" s="17">
        <v>63251</v>
      </c>
      <c r="BA38" s="72">
        <f>+AZ38/AZ$5</f>
        <v>1.2204058668082636E-2</v>
      </c>
      <c r="BB38" s="17">
        <v>6593</v>
      </c>
      <c r="BC38" s="72">
        <f>+BB38/BB$5</f>
        <v>1.9389220440408511E-3</v>
      </c>
      <c r="BD38" s="17">
        <v>46843</v>
      </c>
      <c r="BE38" s="17">
        <v>3443</v>
      </c>
      <c r="BF38" s="72">
        <f>+BE38/BE$5</f>
        <v>3.5431288204663797E-3</v>
      </c>
      <c r="BG38" s="17">
        <v>86660</v>
      </c>
      <c r="BH38" s="72">
        <f>+BG38/BG$5</f>
        <v>4.1681677232983071E-2</v>
      </c>
      <c r="BI38" s="17">
        <v>3600</v>
      </c>
      <c r="BJ38" s="72">
        <f>+BI38/BI$5</f>
        <v>3.1496062992125984E-3</v>
      </c>
      <c r="BK38" s="17">
        <v>1345</v>
      </c>
      <c r="BL38" s="72">
        <f>+BK38/BK$5</f>
        <v>1.4084949524567503E-3</v>
      </c>
      <c r="BM38" s="17">
        <v>4475</v>
      </c>
      <c r="BN38" s="72">
        <f>+BM38/BM$5</f>
        <v>5.7989434389846837E-4</v>
      </c>
      <c r="BO38" s="17">
        <v>3678</v>
      </c>
      <c r="BP38" s="72">
        <f>+BO38/BO$5</f>
        <v>2.0407087551288206E-3</v>
      </c>
      <c r="BQ38" s="17">
        <v>13898</v>
      </c>
      <c r="BR38" s="72">
        <f>+BQ38/BQ$5</f>
        <v>6.8299995518089228E-4</v>
      </c>
      <c r="BS38" s="17">
        <v>6199</v>
      </c>
      <c r="BT38" s="72">
        <f>+BS38/BS$5</f>
        <v>8.1924597652296624E-4</v>
      </c>
      <c r="BU38" s="17">
        <v>5802</v>
      </c>
      <c r="BV38" s="72">
        <f>+BU38/BU$5</f>
        <v>5.9103063641225461E-3</v>
      </c>
      <c r="BW38" s="17">
        <v>13007</v>
      </c>
      <c r="BX38" s="72">
        <f>+BW38/BW$5</f>
        <v>1.0425323878752689E-3</v>
      </c>
      <c r="BY38" s="17">
        <v>10119</v>
      </c>
      <c r="BZ38" s="72">
        <f>+BY38/BY$5</f>
        <v>2.8210557422660727E-3</v>
      </c>
      <c r="CA38" s="17">
        <v>4099</v>
      </c>
      <c r="CB38" s="72">
        <f>+CA38/CA$5</f>
        <v>1.4708837503050137E-3</v>
      </c>
      <c r="CC38" s="17">
        <v>9840</v>
      </c>
      <c r="CD38" s="72">
        <f>+CC38/CC$5</f>
        <v>7.2971914711849922E-4</v>
      </c>
      <c r="CE38" s="17">
        <v>1011</v>
      </c>
      <c r="CF38" s="72">
        <f>+CE38/CE$5</f>
        <v>9.4902844269219939E-4</v>
      </c>
      <c r="CG38" s="17">
        <v>2939</v>
      </c>
      <c r="CH38" s="72">
        <f>+CG38/CG$5</f>
        <v>7.5037276088155396E-4</v>
      </c>
      <c r="CI38" s="17">
        <v>28883</v>
      </c>
      <c r="CJ38" s="72">
        <f>+CI38/CI$5</f>
        <v>2.7808292904133936E-2</v>
      </c>
      <c r="CK38" s="17">
        <v>6157</v>
      </c>
      <c r="CL38" s="72">
        <f>+CK38/CK$5</f>
        <v>1.1041951704866941E-3</v>
      </c>
      <c r="CM38" s="17">
        <v>29134</v>
      </c>
      <c r="CN38" s="72">
        <f>+CM38/CM$5</f>
        <v>1.4573311701297832E-3</v>
      </c>
      <c r="CO38" s="17">
        <v>3372</v>
      </c>
      <c r="CP38" s="72">
        <f>+CO38/CO$5</f>
        <v>1.3073887236559427E-3</v>
      </c>
      <c r="CQ38" s="17">
        <v>712</v>
      </c>
      <c r="CR38" s="72">
        <f>+CQ38/CQ$5</f>
        <v>1.3032702565172664E-3</v>
      </c>
      <c r="CS38" s="17">
        <v>7749</v>
      </c>
      <c r="CT38" s="72">
        <f>+CS38/CS$5</f>
        <v>1.2471581243282584E-3</v>
      </c>
      <c r="CU38" s="17">
        <v>7964</v>
      </c>
      <c r="CV38" s="72">
        <f>+CU38/CU$5</f>
        <v>1.6602402887200389E-3</v>
      </c>
      <c r="CW38" s="17">
        <v>842</v>
      </c>
      <c r="CX38" s="72">
        <f>+CW38/CW$5</f>
        <v>3.6278451332371367E-4</v>
      </c>
      <c r="CY38" s="17">
        <v>38934</v>
      </c>
      <c r="CZ38" s="72">
        <f>+CY38/CY$5</f>
        <v>6.9127664062350195E-3</v>
      </c>
      <c r="DA38" s="17">
        <v>2885</v>
      </c>
      <c r="DB38" s="72">
        <f>+DA38/DA$5</f>
        <v>5.2781889134248952E-3</v>
      </c>
      <c r="DC38" s="17">
        <v>1432</v>
      </c>
      <c r="DD38" s="72">
        <f>+DC38/DC$5</f>
        <v>8.4452037788748419E-4</v>
      </c>
      <c r="DE38" s="17">
        <v>0</v>
      </c>
      <c r="DF38" s="72">
        <f>+DE38/DE$5</f>
        <v>0</v>
      </c>
      <c r="DG38" s="17">
        <v>635</v>
      </c>
      <c r="DH38" s="72">
        <f>+DG38/DG$5</f>
        <v>6.7161653340102384E-3</v>
      </c>
      <c r="DI38" s="17">
        <v>38</v>
      </c>
      <c r="DJ38" s="72">
        <f>+DI38/DI$5</f>
        <v>2.5991792065663474E-3</v>
      </c>
      <c r="DK38" s="17">
        <v>0</v>
      </c>
      <c r="DL38" s="72">
        <f>+DK38/DK$5</f>
        <v>0</v>
      </c>
      <c r="DM38" s="17">
        <v>0</v>
      </c>
      <c r="DN38" s="72">
        <f>+DM38/DM$5</f>
        <v>0</v>
      </c>
      <c r="DO38" s="17">
        <v>163608</v>
      </c>
      <c r="DP38" s="72">
        <f>+DO38/DO$5</f>
        <v>3.5354591482220418E-3</v>
      </c>
    </row>
    <row r="39" spans="1:122" x14ac:dyDescent="0.2">
      <c r="A39" s="6" t="s">
        <v>30</v>
      </c>
      <c r="B39" s="17">
        <v>8958013</v>
      </c>
      <c r="C39" s="54">
        <f>+BM39</f>
        <v>4707500</v>
      </c>
      <c r="D39" s="60">
        <f>+C39/B39</f>
        <v>0.52550716325149338</v>
      </c>
      <c r="E39" s="60">
        <f>+(B39-C39)/B39</f>
        <v>0.47449283674850662</v>
      </c>
      <c r="F39" s="17">
        <v>11166</v>
      </c>
      <c r="G39" s="72">
        <f>+F39/F$5</f>
        <v>2.3182515491862346E-3</v>
      </c>
      <c r="H39" s="17">
        <v>2911</v>
      </c>
      <c r="I39" s="72">
        <f>+H39/H$5</f>
        <v>4.7316945513179989E-3</v>
      </c>
      <c r="J39" s="17">
        <v>5239</v>
      </c>
      <c r="K39" s="72">
        <f>+J39/J$5</f>
        <v>1.4118161927960456E-3</v>
      </c>
      <c r="L39" s="17">
        <v>2347</v>
      </c>
      <c r="M39" s="72">
        <f>+L39/L$5</f>
        <v>8.2116485050566187E-4</v>
      </c>
      <c r="N39" s="17">
        <v>57709</v>
      </c>
      <c r="O39" s="72">
        <f>+N39/N$5</f>
        <v>2.0198805047247684E-3</v>
      </c>
      <c r="P39" s="17">
        <v>5637</v>
      </c>
      <c r="Q39" s="72">
        <f>+P39/P$5</f>
        <v>1.5616996012499137E-3</v>
      </c>
      <c r="R39" s="17">
        <v>33032</v>
      </c>
      <c r="S39" s="72">
        <f>+R39/R$5</f>
        <v>1.0246976580422108E-2</v>
      </c>
      <c r="T39" s="17">
        <v>18143</v>
      </c>
      <c r="U39" s="72">
        <f>+T39/T$5</f>
        <v>2.4516109852927664E-2</v>
      </c>
      <c r="V39" s="17">
        <v>11727</v>
      </c>
      <c r="W39" s="72">
        <f>+V39/V$5</f>
        <v>8.4091220366037389E-3</v>
      </c>
      <c r="X39" s="17">
        <v>47249</v>
      </c>
      <c r="Y39" s="72">
        <f>+X39/X$5</f>
        <v>4.7950340865637155E-3</v>
      </c>
      <c r="Z39" s="17">
        <v>30596</v>
      </c>
      <c r="AA39" s="72">
        <f>+Z39/Z$5</f>
        <v>4.0672832552516684E-3</v>
      </c>
      <c r="AB39" s="17">
        <v>2905</v>
      </c>
      <c r="AC39" s="72">
        <f>+AB39/AB$5</f>
        <v>2.2902310019228479E-3</v>
      </c>
      <c r="AD39" s="17">
        <v>851</v>
      </c>
      <c r="AE39" s="72">
        <f>+AD39/AD$5</f>
        <v>6.4480785710876033E-4</v>
      </c>
      <c r="AF39" s="17">
        <v>35619</v>
      </c>
      <c r="AG39" s="72">
        <f>+AF39/AF$5</f>
        <v>2.6578449406143016E-3</v>
      </c>
      <c r="AH39" s="17">
        <v>14210</v>
      </c>
      <c r="AI39" s="72">
        <f>+AH39/AH$5</f>
        <v>2.1670755795440266E-3</v>
      </c>
      <c r="AJ39" s="17">
        <v>4099</v>
      </c>
      <c r="AK39" s="72">
        <f>+AJ39/AJ$5</f>
        <v>1.1299973921016517E-3</v>
      </c>
      <c r="AL39" s="17">
        <v>5525</v>
      </c>
      <c r="AM39" s="72">
        <f>+AL39/AL$5</f>
        <v>1.8693511338418194E-3</v>
      </c>
      <c r="AN39" s="17">
        <v>6291</v>
      </c>
      <c r="AO39" s="72">
        <f>+AN39/AN$5</f>
        <v>1.4091125749018034E-3</v>
      </c>
      <c r="AP39" s="17">
        <v>8813</v>
      </c>
      <c r="AQ39" s="72">
        <f>+AP39/AP$5</f>
        <v>1.6921318461210282E-3</v>
      </c>
      <c r="AR39" s="17">
        <v>6633</v>
      </c>
      <c r="AS39" s="72">
        <f>+AR39/AR$5</f>
        <v>4.9183792260949193E-3</v>
      </c>
      <c r="AT39" s="17">
        <v>27892</v>
      </c>
      <c r="AU39" s="72">
        <f>+AT39/AT$5</f>
        <v>6.4284566840899383E-3</v>
      </c>
      <c r="AV39" s="17">
        <v>44737</v>
      </c>
      <c r="AW39" s="72">
        <f>+AV39/AV$5</f>
        <v>6.8591339310409959E-3</v>
      </c>
      <c r="AX39" s="17">
        <v>22141</v>
      </c>
      <c r="AY39" s="72">
        <f>+AX39/AX$5</f>
        <v>2.0725024852057713E-3</v>
      </c>
      <c r="AZ39" s="17">
        <v>7269</v>
      </c>
      <c r="BA39" s="72">
        <f>+AZ39/AZ$5</f>
        <v>1.4025280621380325E-3</v>
      </c>
      <c r="BB39" s="17">
        <v>4034</v>
      </c>
      <c r="BC39" s="72">
        <f>+BB39/BB$5</f>
        <v>1.1863509063644462E-3</v>
      </c>
      <c r="BD39" s="17">
        <v>9984</v>
      </c>
      <c r="BE39" s="17">
        <v>1517</v>
      </c>
      <c r="BF39" s="72">
        <f>+BE39/BE$5</f>
        <v>1.561117171259802E-3</v>
      </c>
      <c r="BG39" s="17">
        <v>3837</v>
      </c>
      <c r="BH39" s="72">
        <f>+BG39/BG$5</f>
        <v>1.8455180653468271E-3</v>
      </c>
      <c r="BI39" s="17">
        <v>2160</v>
      </c>
      <c r="BJ39" s="72">
        <f>+BI39/BI$5</f>
        <v>1.8897637795275591E-3</v>
      </c>
      <c r="BK39" s="17">
        <v>4990</v>
      </c>
      <c r="BL39" s="72">
        <f>+BK39/BK$5</f>
        <v>5.2255686340216979E-3</v>
      </c>
      <c r="BM39" s="20">
        <v>4707500</v>
      </c>
      <c r="BN39" s="72">
        <f>+BM39/BM$5</f>
        <v>0.61002293271553965</v>
      </c>
      <c r="BO39" s="20">
        <v>4942</v>
      </c>
      <c r="BP39" s="72">
        <f>+BO39/BO$5</f>
        <v>2.7420290015896221E-3</v>
      </c>
      <c r="BQ39" s="17">
        <v>932464</v>
      </c>
      <c r="BR39" s="72">
        <f>+BQ39/BQ$5</f>
        <v>4.5824785595610561E-2</v>
      </c>
      <c r="BS39" s="17">
        <v>40673</v>
      </c>
      <c r="BT39" s="72">
        <f>+BS39/BS$5</f>
        <v>5.3752527186834336E-3</v>
      </c>
      <c r="BU39" s="17">
        <v>940</v>
      </c>
      <c r="BV39" s="72">
        <f>+BU39/BU$5</f>
        <v>9.5754704968548652E-4</v>
      </c>
      <c r="BW39" s="17">
        <v>32876</v>
      </c>
      <c r="BX39" s="72">
        <f>+BW39/BW$5</f>
        <v>2.6350653328044392E-3</v>
      </c>
      <c r="BY39" s="17">
        <v>3111</v>
      </c>
      <c r="BZ39" s="72">
        <f>+BY39/BY$5</f>
        <v>8.6730945885855827E-4</v>
      </c>
      <c r="CA39" s="17">
        <v>2840</v>
      </c>
      <c r="CB39" s="72">
        <f>+CA39/CA$5</f>
        <v>1.019104623290129E-3</v>
      </c>
      <c r="CC39" s="17">
        <v>463578</v>
      </c>
      <c r="CD39" s="72">
        <f>+CC39/CC$5</f>
        <v>3.4378225892571106E-2</v>
      </c>
      <c r="CE39" s="17">
        <v>7272</v>
      </c>
      <c r="CF39" s="72">
        <f>+CE39/CE$5</f>
        <v>6.8262461278513096E-3</v>
      </c>
      <c r="CG39" s="17">
        <v>31841</v>
      </c>
      <c r="CH39" s="72">
        <f>+CG39/CG$5</f>
        <v>8.1295063216160462E-3</v>
      </c>
      <c r="CI39" s="17">
        <v>2078</v>
      </c>
      <c r="CJ39" s="72">
        <f>+CI39/CI$5</f>
        <v>2.0006797304570273E-3</v>
      </c>
      <c r="CK39" s="17">
        <v>6590</v>
      </c>
      <c r="CL39" s="72">
        <f>+CK39/CK$5</f>
        <v>1.1818493054259079E-3</v>
      </c>
      <c r="CM39" s="17">
        <v>25385</v>
      </c>
      <c r="CN39" s="72">
        <f>+CM39/CM$5</f>
        <v>1.2697999503585003E-3</v>
      </c>
      <c r="CO39" s="17">
        <v>3246</v>
      </c>
      <c r="CP39" s="72">
        <f>+CO39/CO$5</f>
        <v>1.2585361201029627E-3</v>
      </c>
      <c r="CQ39" s="17">
        <v>2787</v>
      </c>
      <c r="CR39" s="72">
        <f>+CQ39/CQ$5</f>
        <v>5.1014244451034014E-3</v>
      </c>
      <c r="CS39" s="17">
        <v>39534</v>
      </c>
      <c r="CT39" s="72">
        <f>+CS39/CS$5</f>
        <v>6.3627757500572153E-3</v>
      </c>
      <c r="CU39" s="17">
        <v>7845</v>
      </c>
      <c r="CV39" s="72">
        <f>+CU39/CU$5</f>
        <v>1.6354325797348953E-3</v>
      </c>
      <c r="CW39" s="17">
        <v>8090</v>
      </c>
      <c r="CX39" s="72">
        <f>+CW39/CW$5</f>
        <v>3.485661179084137E-3</v>
      </c>
      <c r="CY39" s="17">
        <v>8533</v>
      </c>
      <c r="CZ39" s="72">
        <f>+CY39/CY$5</f>
        <v>1.5150417564186423E-3</v>
      </c>
      <c r="DA39" s="17">
        <v>1096</v>
      </c>
      <c r="DB39" s="72">
        <f>+DA39/DA$5</f>
        <v>2.0051629286355929E-3</v>
      </c>
      <c r="DC39" s="17">
        <v>127794</v>
      </c>
      <c r="DD39" s="72">
        <f>+DC39/DC$5</f>
        <v>7.536636674005108E-2</v>
      </c>
      <c r="DE39" s="17">
        <v>54</v>
      </c>
      <c r="DF39" s="72">
        <f>+DE39/DE$5</f>
        <v>1.750745687978213E-3</v>
      </c>
      <c r="DG39" s="17">
        <v>945</v>
      </c>
      <c r="DH39" s="72">
        <f>+DG39/DG$5</f>
        <v>9.9949232136057869E-3</v>
      </c>
      <c r="DI39" s="17">
        <v>469</v>
      </c>
      <c r="DJ39" s="72">
        <f>+DI39/DI$5</f>
        <v>3.2079343365253081E-2</v>
      </c>
      <c r="DK39" s="17">
        <v>1827</v>
      </c>
      <c r="DL39" s="72">
        <f>+DK39/DK$5</f>
        <v>2.7675109064469218E-2</v>
      </c>
      <c r="DM39" s="17">
        <v>0</v>
      </c>
      <c r="DN39" s="72">
        <f>+DM39/DM$5</f>
        <v>0</v>
      </c>
      <c r="DO39" s="17">
        <v>2054440</v>
      </c>
      <c r="DP39" s="72">
        <f>+DO39/DO$5</f>
        <v>4.4395070488443662E-2</v>
      </c>
    </row>
    <row r="40" spans="1:122" x14ac:dyDescent="0.2">
      <c r="A40" s="6" t="s">
        <v>21</v>
      </c>
      <c r="B40" s="16">
        <v>6794422</v>
      </c>
      <c r="C40" s="54">
        <f>+AV40</f>
        <v>4187673</v>
      </c>
      <c r="D40" s="60">
        <f>+C40/B40</f>
        <v>0.61633984465492431</v>
      </c>
      <c r="E40" s="60">
        <f>+(B40-C40)/B40</f>
        <v>0.38366015534507569</v>
      </c>
      <c r="F40" s="17">
        <v>10640</v>
      </c>
      <c r="G40" s="72">
        <f>+F40/F$5</f>
        <v>2.2090450011948361E-3</v>
      </c>
      <c r="H40" s="20">
        <v>4315</v>
      </c>
      <c r="I40" s="72">
        <f>+H40/H$5</f>
        <v>7.013830982115137E-3</v>
      </c>
      <c r="J40" s="17">
        <v>7725</v>
      </c>
      <c r="K40" s="72">
        <f>+J40/J$5</f>
        <v>2.0817484423266753E-3</v>
      </c>
      <c r="L40" s="17">
        <v>3567</v>
      </c>
      <c r="M40" s="72">
        <f>+L40/L$5</f>
        <v>1.2480166262265429E-3</v>
      </c>
      <c r="N40" s="17">
        <v>75820</v>
      </c>
      <c r="O40" s="72">
        <f>+N40/N$5</f>
        <v>2.6537860622819999E-3</v>
      </c>
      <c r="P40" s="17">
        <v>9550</v>
      </c>
      <c r="Q40" s="72">
        <f>+P40/P$5</f>
        <v>2.6457745595062404E-3</v>
      </c>
      <c r="R40" s="17">
        <v>121599</v>
      </c>
      <c r="S40" s="72">
        <f>+R40/R$5</f>
        <v>3.7721667025997455E-2</v>
      </c>
      <c r="T40" s="17">
        <v>5496</v>
      </c>
      <c r="U40" s="72">
        <f>+T40/T$5</f>
        <v>7.426585446270762E-3</v>
      </c>
      <c r="V40" s="17">
        <v>13323</v>
      </c>
      <c r="W40" s="72">
        <f>+V40/V$5</f>
        <v>9.5535714925958568E-3</v>
      </c>
      <c r="X40" s="17">
        <v>39990</v>
      </c>
      <c r="Y40" s="72">
        <f>+X40/X$5</f>
        <v>4.0583591847802702E-3</v>
      </c>
      <c r="Z40" s="17">
        <v>17006</v>
      </c>
      <c r="AA40" s="72">
        <f>+Z40/Z$5</f>
        <v>2.2606948306579254E-3</v>
      </c>
      <c r="AB40" s="17">
        <v>4320</v>
      </c>
      <c r="AC40" s="72">
        <f>+AB40/AB$5</f>
        <v>3.4057824193826861E-3</v>
      </c>
      <c r="AD40" s="17">
        <v>2474</v>
      </c>
      <c r="AE40" s="72">
        <f>+AD40/AD$5</f>
        <v>1.8745647925817546E-3</v>
      </c>
      <c r="AF40" s="17">
        <v>42032</v>
      </c>
      <c r="AG40" s="72">
        <f>+AF40/AF$5</f>
        <v>3.1363749275358749E-3</v>
      </c>
      <c r="AH40" s="17">
        <v>12559</v>
      </c>
      <c r="AI40" s="72">
        <f>+AH40/AH$5</f>
        <v>1.9152922029200162E-3</v>
      </c>
      <c r="AJ40" s="17">
        <v>4536</v>
      </c>
      <c r="AK40" s="72">
        <f>+AJ40/AJ$5</f>
        <v>1.2504679606179781E-3</v>
      </c>
      <c r="AL40" s="17">
        <v>6047</v>
      </c>
      <c r="AM40" s="72">
        <f>+AL40/AL$5</f>
        <v>2.0459667522790014E-3</v>
      </c>
      <c r="AN40" s="17">
        <v>5695</v>
      </c>
      <c r="AO40" s="72">
        <f>+AN40/AN$5</f>
        <v>1.2756153416095645E-3</v>
      </c>
      <c r="AP40" s="17">
        <v>7665</v>
      </c>
      <c r="AQ40" s="72">
        <f>+AP40/AP$5</f>
        <v>1.4717111767295679E-3</v>
      </c>
      <c r="AR40" s="17">
        <v>37914</v>
      </c>
      <c r="AS40" s="72">
        <f>+AR40/AR$5</f>
        <v>2.8113286594024241E-2</v>
      </c>
      <c r="AT40" s="17">
        <v>22257</v>
      </c>
      <c r="AU40" s="72">
        <f>+AT40/AT$5</f>
        <v>5.1297203648999626E-3</v>
      </c>
      <c r="AV40" s="20">
        <v>4187673</v>
      </c>
      <c r="AW40" s="72">
        <f>+AV40/AV$5</f>
        <v>0.64205936845126499</v>
      </c>
      <c r="AX40" s="20">
        <v>27151</v>
      </c>
      <c r="AY40" s="72">
        <f>+AX40/AX$5</f>
        <v>2.5414622183199446E-3</v>
      </c>
      <c r="AZ40" s="17">
        <v>11318</v>
      </c>
      <c r="BA40" s="72">
        <f>+AZ40/AZ$5</f>
        <v>2.1837684148133512E-3</v>
      </c>
      <c r="BB40" s="17">
        <v>6201</v>
      </c>
      <c r="BC40" s="72">
        <f>+BB40/BB$5</f>
        <v>1.8236395563624023E-3</v>
      </c>
      <c r="BD40" s="17">
        <v>11052</v>
      </c>
      <c r="BE40" s="17">
        <v>2983</v>
      </c>
      <c r="BF40" s="72">
        <f>+BE40/BE$5</f>
        <v>3.0697511680079035E-3</v>
      </c>
      <c r="BG40" s="17">
        <v>3500</v>
      </c>
      <c r="BH40" s="72">
        <f>+BG40/BG$5</f>
        <v>1.6834279981010932E-3</v>
      </c>
      <c r="BI40" s="17">
        <v>1980</v>
      </c>
      <c r="BJ40" s="72">
        <f>+BI40/BI$5</f>
        <v>1.7322834645669292E-3</v>
      </c>
      <c r="BK40" s="17">
        <v>56031</v>
      </c>
      <c r="BL40" s="72">
        <f>+BK40/BK$5</f>
        <v>5.8676119465504967E-2</v>
      </c>
      <c r="BM40" s="17">
        <v>89452</v>
      </c>
      <c r="BN40" s="72">
        <f>+BM40/BM$5</f>
        <v>1.1591666782213584E-2</v>
      </c>
      <c r="BO40" s="17">
        <v>3708</v>
      </c>
      <c r="BP40" s="72">
        <f>+BO40/BO$5</f>
        <v>2.0573540141429216E-3</v>
      </c>
      <c r="BQ40" s="17">
        <v>276281</v>
      </c>
      <c r="BR40" s="72">
        <f>+BQ40/BQ$5</f>
        <v>1.3577486733150963E-2</v>
      </c>
      <c r="BS40" s="17">
        <v>19492</v>
      </c>
      <c r="BT40" s="72">
        <f>+BS40/BS$5</f>
        <v>2.5760191279860715E-3</v>
      </c>
      <c r="BU40" s="17">
        <v>2005</v>
      </c>
      <c r="BV40" s="72">
        <f>+BU40/BU$5</f>
        <v>2.0424274836376602E-3</v>
      </c>
      <c r="BW40" s="17">
        <v>40450</v>
      </c>
      <c r="BX40" s="72">
        <f>+BW40/BW$5</f>
        <v>3.2421338578884165E-3</v>
      </c>
      <c r="BY40" s="17">
        <v>5404</v>
      </c>
      <c r="BZ40" s="72">
        <f>+BY40/BY$5</f>
        <v>1.5065703361207487E-3</v>
      </c>
      <c r="CA40" s="17">
        <v>5939</v>
      </c>
      <c r="CB40" s="72">
        <f>+CA40/CA$5</f>
        <v>2.1311487175070692E-3</v>
      </c>
      <c r="CC40" s="17">
        <v>73701</v>
      </c>
      <c r="CD40" s="72">
        <f>+CC40/CC$5</f>
        <v>5.4655519168476134E-3</v>
      </c>
      <c r="CE40" s="17">
        <v>102851</v>
      </c>
      <c r="CF40" s="72">
        <f>+CE40/CE$5</f>
        <v>9.6546512719421759E-2</v>
      </c>
      <c r="CG40" s="17">
        <v>10374</v>
      </c>
      <c r="CH40" s="72">
        <f>+CG40/CG$5</f>
        <v>2.6486447844114463E-3</v>
      </c>
      <c r="CI40" s="17">
        <v>2058</v>
      </c>
      <c r="CJ40" s="72">
        <f>+CI40/CI$5</f>
        <v>1.9814239101446402E-3</v>
      </c>
      <c r="CK40" s="17">
        <v>8799</v>
      </c>
      <c r="CL40" s="72">
        <f>+CK40/CK$5</f>
        <v>1.5780109314783859E-3</v>
      </c>
      <c r="CM40" s="17">
        <v>24075</v>
      </c>
      <c r="CN40" s="72">
        <f>+CM40/CM$5</f>
        <v>1.2042715700169744E-3</v>
      </c>
      <c r="CO40" s="17">
        <v>3453</v>
      </c>
      <c r="CP40" s="72">
        <f>+CO40/CO$5</f>
        <v>1.3387939687971443E-3</v>
      </c>
      <c r="CQ40" s="17">
        <v>22831</v>
      </c>
      <c r="CR40" s="72">
        <f>+CQ40/CQ$5</f>
        <v>4.1790678688968699E-2</v>
      </c>
      <c r="CS40" s="17">
        <v>25256</v>
      </c>
      <c r="CT40" s="72">
        <f>+CS40/CS$5</f>
        <v>4.0648116644772863E-3</v>
      </c>
      <c r="CU40" s="17">
        <v>11229</v>
      </c>
      <c r="CV40" s="72">
        <f>+CU40/CU$5</f>
        <v>2.3408887747409994E-3</v>
      </c>
      <c r="CW40" s="17">
        <v>4690</v>
      </c>
      <c r="CX40" s="72">
        <f>+CW40/CW$5</f>
        <v>2.0207355908411131E-3</v>
      </c>
      <c r="CY40" s="17">
        <v>11228</v>
      </c>
      <c r="CZ40" s="72">
        <f>+CY40/CY$5</f>
        <v>1.993541408773997E-3</v>
      </c>
      <c r="DA40" s="17">
        <v>1987</v>
      </c>
      <c r="DB40" s="72">
        <f>+DA40/DA$5</f>
        <v>3.6352725722617911E-3</v>
      </c>
      <c r="DC40" s="17">
        <v>127042</v>
      </c>
      <c r="DD40" s="72">
        <f>+DC40/DC$5</f>
        <v>7.4922875591886706E-2</v>
      </c>
      <c r="DE40" s="17">
        <v>0</v>
      </c>
      <c r="DF40" s="72">
        <f>+DE40/DE$5</f>
        <v>0</v>
      </c>
      <c r="DG40" s="17">
        <v>379</v>
      </c>
      <c r="DH40" s="72">
        <f>+DG40/DG$5</f>
        <v>4.0085459237635913E-3</v>
      </c>
      <c r="DI40" s="17">
        <v>0</v>
      </c>
      <c r="DJ40" s="72">
        <f>+DI40/DI$5</f>
        <v>0</v>
      </c>
      <c r="DK40" s="17">
        <v>1295</v>
      </c>
      <c r="DL40" s="72">
        <f>+DK40/DK$5</f>
        <v>1.96164566165778E-2</v>
      </c>
      <c r="DM40" s="17">
        <v>64</v>
      </c>
      <c r="DN40" s="72">
        <f>+DM40/DM$5</f>
        <v>7.0874861572535988E-2</v>
      </c>
      <c r="DO40" s="17">
        <v>1157960</v>
      </c>
      <c r="DP40" s="72">
        <f>+DO40/DO$5</f>
        <v>2.5022738956989851E-2</v>
      </c>
    </row>
    <row r="41" spans="1:122" x14ac:dyDescent="0.2">
      <c r="A41" s="6" t="s">
        <v>12</v>
      </c>
      <c r="B41" s="16">
        <v>1654930</v>
      </c>
      <c r="C41" s="54">
        <f>+AD41</f>
        <v>794787</v>
      </c>
      <c r="D41" s="60">
        <f>+C41/B41</f>
        <v>0.48025414972234476</v>
      </c>
      <c r="E41" s="60">
        <f>+(B41-C41)/B41</f>
        <v>0.5197458502776553</v>
      </c>
      <c r="F41" s="17">
        <v>1610</v>
      </c>
      <c r="G41" s="72">
        <f>+F41/F$5</f>
        <v>3.3426338833869227E-4</v>
      </c>
      <c r="H41" s="20">
        <v>6406</v>
      </c>
      <c r="I41" s="72">
        <f>+H41/H$5</f>
        <v>1.0412653828836516E-2</v>
      </c>
      <c r="J41" s="17">
        <v>17759</v>
      </c>
      <c r="K41" s="72">
        <f>+J41/J$5</f>
        <v>4.7857308203597959E-3</v>
      </c>
      <c r="L41" s="17">
        <v>3922</v>
      </c>
      <c r="M41" s="72">
        <f>+L41/L$5</f>
        <v>1.3722234953912253E-3</v>
      </c>
      <c r="N41" s="17">
        <v>177460</v>
      </c>
      <c r="O41" s="72">
        <f>+N41/N$5</f>
        <v>6.2113014325054557E-3</v>
      </c>
      <c r="P41" s="17">
        <v>20531</v>
      </c>
      <c r="Q41" s="72">
        <f>+P41/P$5</f>
        <v>5.6879997362536778E-3</v>
      </c>
      <c r="R41" s="17">
        <v>3328</v>
      </c>
      <c r="S41" s="72">
        <f>+R41/R$5</f>
        <v>1.0323909560318713E-3</v>
      </c>
      <c r="T41" s="17">
        <v>437</v>
      </c>
      <c r="U41" s="72">
        <f>+T41/T$5</f>
        <v>5.9050542940690008E-4</v>
      </c>
      <c r="V41" s="17">
        <v>1084</v>
      </c>
      <c r="W41" s="72">
        <f>+V41/V$5</f>
        <v>7.7730777587434576E-4</v>
      </c>
      <c r="X41" s="17">
        <v>8181</v>
      </c>
      <c r="Y41" s="72">
        <f>+X41/X$5</f>
        <v>8.3024347313546867E-4</v>
      </c>
      <c r="Z41" s="17">
        <v>4972</v>
      </c>
      <c r="AA41" s="72">
        <f>+Z41/Z$5</f>
        <v>6.6095346924798328E-4</v>
      </c>
      <c r="AB41" s="17">
        <v>4588</v>
      </c>
      <c r="AC41" s="72">
        <f>+AB41/AB$5</f>
        <v>3.6170670694740193E-3</v>
      </c>
      <c r="AD41" s="20">
        <v>794787</v>
      </c>
      <c r="AE41" s="72">
        <f>+AD41/AD$5</f>
        <v>0.60221492635475948</v>
      </c>
      <c r="AF41" s="20">
        <v>18934</v>
      </c>
      <c r="AG41" s="72">
        <f>+AF41/AF$5</f>
        <v>1.4128312447174594E-3</v>
      </c>
      <c r="AH41" s="17">
        <v>6670</v>
      </c>
      <c r="AI41" s="72">
        <f>+AH41/AH$5</f>
        <v>1.0171987414186248E-3</v>
      </c>
      <c r="AJ41" s="17">
        <v>8994</v>
      </c>
      <c r="AK41" s="72">
        <f>+AJ41/AJ$5</f>
        <v>2.479433165299404E-3</v>
      </c>
      <c r="AL41" s="17">
        <v>8692</v>
      </c>
      <c r="AM41" s="72">
        <f>+AL41/AL$5</f>
        <v>2.9408868878467139E-3</v>
      </c>
      <c r="AN41" s="17">
        <v>2452</v>
      </c>
      <c r="AO41" s="72">
        <f>+AN41/AN$5</f>
        <v>5.4922016112847276E-4</v>
      </c>
      <c r="AP41" s="17">
        <v>2932</v>
      </c>
      <c r="AQ41" s="72">
        <f>+AP41/AP$5</f>
        <v>5.6295592565832914E-4</v>
      </c>
      <c r="AR41" s="17">
        <v>3563</v>
      </c>
      <c r="AS41" s="72">
        <f>+AR41/AR$5</f>
        <v>2.6419697244951302E-3</v>
      </c>
      <c r="AT41" s="17">
        <v>3968</v>
      </c>
      <c r="AU41" s="72">
        <f>+AT41/AT$5</f>
        <v>9.1453162636128196E-4</v>
      </c>
      <c r="AV41" s="17">
        <v>5089</v>
      </c>
      <c r="AW41" s="72">
        <f>+AV41/AV$5</f>
        <v>7.8025197431807298E-4</v>
      </c>
      <c r="AX41" s="17">
        <v>11294</v>
      </c>
      <c r="AY41" s="72">
        <f>+AX41/AX$5</f>
        <v>1.0571719013555839E-3</v>
      </c>
      <c r="AZ41" s="17">
        <v>11988</v>
      </c>
      <c r="BA41" s="72">
        <f>+AZ41/AZ$5</f>
        <v>2.3130425655400648E-3</v>
      </c>
      <c r="BB41" s="17">
        <v>1289</v>
      </c>
      <c r="BC41" s="72">
        <f>+BB41/BB$5</f>
        <v>3.7907940463653228E-4</v>
      </c>
      <c r="BD41" s="17">
        <v>10304</v>
      </c>
      <c r="BE41" s="17">
        <v>24064</v>
      </c>
      <c r="BF41" s="72">
        <f>+BE41/BE$5</f>
        <v>2.4763825714697346E-2</v>
      </c>
      <c r="BG41" s="17">
        <v>11002</v>
      </c>
      <c r="BH41" s="72">
        <f>+BG41/BG$5</f>
        <v>5.2917356671737794E-3</v>
      </c>
      <c r="BI41" s="17">
        <v>15159</v>
      </c>
      <c r="BJ41" s="72">
        <f>+BI41/BI$5</f>
        <v>1.3262467191601049E-2</v>
      </c>
      <c r="BK41" s="17">
        <v>1148</v>
      </c>
      <c r="BL41" s="72">
        <f>+BK41/BK$5</f>
        <v>1.2021949482679177E-3</v>
      </c>
      <c r="BM41" s="17">
        <v>6269</v>
      </c>
      <c r="BN41" s="72">
        <f>+BM41/BM$5</f>
        <v>8.1237042277083752E-4</v>
      </c>
      <c r="BO41" s="17">
        <v>5209</v>
      </c>
      <c r="BP41" s="72">
        <f>+BO41/BO$5</f>
        <v>2.8901718068151238E-3</v>
      </c>
      <c r="BQ41" s="17">
        <v>15035</v>
      </c>
      <c r="BR41" s="72">
        <f>+BQ41/BQ$5</f>
        <v>7.3887640855840517E-4</v>
      </c>
      <c r="BS41" s="17">
        <v>3540</v>
      </c>
      <c r="BT41" s="72">
        <f>+BS41/BS$5</f>
        <v>4.6783848312490731E-4</v>
      </c>
      <c r="BU41" s="17">
        <v>7535</v>
      </c>
      <c r="BV41" s="72">
        <f>+BU41/BU$5</f>
        <v>7.6756564035958949E-3</v>
      </c>
      <c r="BW41" s="17">
        <v>15463</v>
      </c>
      <c r="BX41" s="72">
        <f>+BW41/BW$5</f>
        <v>1.2393848169228326E-3</v>
      </c>
      <c r="BY41" s="17">
        <v>6448</v>
      </c>
      <c r="BZ41" s="72">
        <f>+BY41/BY$5</f>
        <v>1.7976250050530324E-3</v>
      </c>
      <c r="CA41" s="17">
        <v>58369</v>
      </c>
      <c r="CB41" s="72">
        <f>+CA41/CA$5</f>
        <v>2.0945111886204768E-2</v>
      </c>
      <c r="CC41" s="17">
        <v>11342</v>
      </c>
      <c r="CD41" s="72">
        <f>+CC41/CC$5</f>
        <v>8.4110513888394501E-4</v>
      </c>
      <c r="CE41" s="17">
        <v>877</v>
      </c>
      <c r="CF41" s="72">
        <f>+CE41/CE$5</f>
        <v>8.2324227917018682E-4</v>
      </c>
      <c r="CG41" s="17">
        <v>1520</v>
      </c>
      <c r="CH41" s="72">
        <f>+CG41/CG$5</f>
        <v>3.8807982189178699E-4</v>
      </c>
      <c r="CI41" s="17">
        <v>6223</v>
      </c>
      <c r="CJ41" s="72">
        <f>+CI41/CI$5</f>
        <v>5.9914484901992691E-3</v>
      </c>
      <c r="CK41" s="17">
        <v>2899</v>
      </c>
      <c r="CL41" s="72">
        <f>+CK41/CK$5</f>
        <v>5.1990609050526658E-4</v>
      </c>
      <c r="CM41" s="17">
        <v>23033</v>
      </c>
      <c r="CN41" s="72">
        <f>+CM41/CM$5</f>
        <v>1.1521489957300507E-3</v>
      </c>
      <c r="CO41" s="17">
        <v>71321</v>
      </c>
      <c r="CP41" s="72">
        <f>+CO41/CO$5</f>
        <v>2.7652512206365804E-2</v>
      </c>
      <c r="CQ41" s="17">
        <v>1137</v>
      </c>
      <c r="CR41" s="72">
        <f>+CQ41/CQ$5</f>
        <v>2.0812054517698481E-3</v>
      </c>
      <c r="CS41" s="17">
        <v>6682</v>
      </c>
      <c r="CT41" s="72">
        <f>+CS41/CS$5</f>
        <v>1.0754304538342265E-3</v>
      </c>
      <c r="CU41" s="17">
        <v>89321</v>
      </c>
      <c r="CV41" s="72">
        <f>+CU41/CU$5</f>
        <v>1.862058297699179E-2</v>
      </c>
      <c r="CW41" s="17">
        <v>2236</v>
      </c>
      <c r="CX41" s="72">
        <f>+CW41/CW$5</f>
        <v>9.6340400450335359E-4</v>
      </c>
      <c r="CY41" s="17">
        <v>8627</v>
      </c>
      <c r="CZ41" s="72">
        <f>+CY41/CY$5</f>
        <v>1.5317315402113708E-3</v>
      </c>
      <c r="DA41" s="17">
        <v>10761</v>
      </c>
      <c r="DB41" s="72">
        <f>+DA41/DA$5</f>
        <v>1.9687553170663882E-2</v>
      </c>
      <c r="DC41" s="17">
        <v>1055</v>
      </c>
      <c r="DD41" s="72">
        <f>+DC41/DC$5</f>
        <v>6.2218505493805577E-4</v>
      </c>
      <c r="DE41" s="17">
        <v>0</v>
      </c>
      <c r="DF41" s="72">
        <f>+DE41/DE$5</f>
        <v>0</v>
      </c>
      <c r="DG41" s="17">
        <v>308</v>
      </c>
      <c r="DH41" s="72">
        <f>+DG41/DG$5</f>
        <v>3.2576046029529973E-3</v>
      </c>
      <c r="DI41" s="17">
        <v>65</v>
      </c>
      <c r="DJ41" s="72">
        <f>+DI41/DI$5</f>
        <v>4.4459644322845417E-3</v>
      </c>
      <c r="DK41" s="17">
        <v>30</v>
      </c>
      <c r="DL41" s="72">
        <f>+DK41/DK$5</f>
        <v>4.5443528841492974E-4</v>
      </c>
      <c r="DM41" s="17">
        <v>0</v>
      </c>
      <c r="DN41" s="72">
        <f>+DM41/DM$5</f>
        <v>0</v>
      </c>
      <c r="DO41" s="17">
        <v>107018</v>
      </c>
      <c r="DP41" s="72">
        <f>+DO41/DO$5</f>
        <v>2.3125872030978099E-3</v>
      </c>
    </row>
    <row r="42" spans="1:122" x14ac:dyDescent="0.2">
      <c r="A42" s="6" t="s">
        <v>1</v>
      </c>
      <c r="B42" s="16">
        <v>738432</v>
      </c>
      <c r="C42" s="54">
        <f>+H42</f>
        <v>308448</v>
      </c>
      <c r="D42" s="60">
        <f>+C42/B42</f>
        <v>0.41770670826833073</v>
      </c>
      <c r="E42" s="60">
        <f>+(B42-C42)/B42</f>
        <v>0.58229329173166922</v>
      </c>
      <c r="F42" s="17">
        <v>3823</v>
      </c>
      <c r="G42" s="72">
        <f>+F42/F$5</f>
        <v>7.9371983454585128E-4</v>
      </c>
      <c r="H42" s="20">
        <v>308448</v>
      </c>
      <c r="I42" s="72">
        <f>+H42/H$5</f>
        <v>0.50136781895050986</v>
      </c>
      <c r="J42" s="20">
        <v>6377</v>
      </c>
      <c r="K42" s="72">
        <f>+J42/J$5</f>
        <v>1.718486707665658E-3</v>
      </c>
      <c r="L42" s="17">
        <v>4391</v>
      </c>
      <c r="M42" s="72">
        <f>+L42/L$5</f>
        <v>1.536316514090482E-3</v>
      </c>
      <c r="N42" s="17">
        <v>45885</v>
      </c>
      <c r="O42" s="72">
        <f>+N42/N$5</f>
        <v>1.6060270834583165E-3</v>
      </c>
      <c r="P42" s="17">
        <v>10583</v>
      </c>
      <c r="Q42" s="72">
        <f>+P42/P$5</f>
        <v>2.9319614830633028E-3</v>
      </c>
      <c r="R42" s="17">
        <v>2382</v>
      </c>
      <c r="S42" s="72">
        <f>+R42/R$5</f>
        <v>7.3892886336175407E-4</v>
      </c>
      <c r="T42" s="17">
        <v>266</v>
      </c>
      <c r="U42" s="72">
        <f>+T42/T$5</f>
        <v>3.5943808746506965E-4</v>
      </c>
      <c r="V42" s="17">
        <v>1371</v>
      </c>
      <c r="W42" s="72">
        <f>+V42/V$5</f>
        <v>9.8310789734661259E-4</v>
      </c>
      <c r="X42" s="17">
        <v>10182</v>
      </c>
      <c r="Y42" s="72">
        <f>+X42/X$5</f>
        <v>1.033313658900543E-3</v>
      </c>
      <c r="Z42" s="17">
        <v>6670</v>
      </c>
      <c r="AA42" s="72">
        <f>+Z42/Z$5</f>
        <v>8.8667732097426561E-4</v>
      </c>
      <c r="AB42" s="17">
        <v>4933</v>
      </c>
      <c r="AC42" s="72">
        <f>+AB42/AB$5</f>
        <v>3.8890566376886091E-3</v>
      </c>
      <c r="AD42" s="17">
        <v>7771</v>
      </c>
      <c r="AE42" s="72">
        <f>+AD42/AD$5</f>
        <v>5.8881337927052611E-3</v>
      </c>
      <c r="AF42" s="17">
        <v>11176</v>
      </c>
      <c r="AG42" s="72">
        <f>+AF42/AF$5</f>
        <v>8.3393905096452558E-4</v>
      </c>
      <c r="AH42" s="17">
        <v>4261</v>
      </c>
      <c r="AI42" s="72">
        <f>+AH42/AH$5</f>
        <v>6.4981766674434183E-4</v>
      </c>
      <c r="AJ42" s="17">
        <v>4881</v>
      </c>
      <c r="AK42" s="72">
        <f>+AJ42/AJ$5</f>
        <v>1.3455763041834989E-3</v>
      </c>
      <c r="AL42" s="17">
        <v>4922</v>
      </c>
      <c r="AM42" s="72">
        <f>+AL42/AL$5</f>
        <v>1.6653296435781783E-3</v>
      </c>
      <c r="AN42" s="17">
        <v>3407</v>
      </c>
      <c r="AO42" s="72">
        <f>+AN42/AN$5</f>
        <v>7.6312931850110383E-4</v>
      </c>
      <c r="AP42" s="17">
        <v>4129</v>
      </c>
      <c r="AQ42" s="72">
        <f>+AP42/AP$5</f>
        <v>7.9278479435308357E-4</v>
      </c>
      <c r="AR42" s="17">
        <v>2206</v>
      </c>
      <c r="AS42" s="72">
        <f>+AR42/AR$5</f>
        <v>1.6357522347000442E-3</v>
      </c>
      <c r="AT42" s="17">
        <v>2542</v>
      </c>
      <c r="AU42" s="72">
        <f>+AT42/AT$5</f>
        <v>5.858718231376962E-4</v>
      </c>
      <c r="AV42" s="17">
        <v>4336</v>
      </c>
      <c r="AW42" s="72">
        <f>+AV42/AV$5</f>
        <v>6.6480105337849565E-4</v>
      </c>
      <c r="AX42" s="17">
        <v>14079</v>
      </c>
      <c r="AY42" s="72">
        <f>+AX42/AX$5</f>
        <v>1.3178610943142611E-3</v>
      </c>
      <c r="AZ42" s="17">
        <v>11159</v>
      </c>
      <c r="BA42" s="72">
        <f>+AZ42/AZ$5</f>
        <v>2.1530899223274596E-3</v>
      </c>
      <c r="BB42" s="17">
        <v>1408</v>
      </c>
      <c r="BC42" s="72">
        <f>+BB42/BB$5</f>
        <v>4.1407587411034712E-4</v>
      </c>
      <c r="BD42" s="17">
        <v>4703</v>
      </c>
      <c r="BE42" s="17">
        <v>6626</v>
      </c>
      <c r="BF42" s="72">
        <f>+BE42/BE$5</f>
        <v>6.8186963591084036E-3</v>
      </c>
      <c r="BG42" s="17">
        <v>4373</v>
      </c>
      <c r="BH42" s="72">
        <f>+BG42/BG$5</f>
        <v>2.1033230387703088E-3</v>
      </c>
      <c r="BI42" s="17">
        <v>3696</v>
      </c>
      <c r="BJ42" s="72">
        <f>+BI42/BI$5</f>
        <v>3.2335958005249342E-3</v>
      </c>
      <c r="BK42" s="17">
        <v>1139</v>
      </c>
      <c r="BL42" s="72">
        <f>+BK42/BK$5</f>
        <v>1.192770074980103E-3</v>
      </c>
      <c r="BM42" s="17">
        <v>5719</v>
      </c>
      <c r="BN42" s="72">
        <f>+BM42/BM$5</f>
        <v>7.4109849223583026E-4</v>
      </c>
      <c r="BO42" s="17">
        <v>3289</v>
      </c>
      <c r="BP42" s="72">
        <f>+BO42/BO$5</f>
        <v>1.82487522991264E-3</v>
      </c>
      <c r="BQ42" s="17">
        <v>12647</v>
      </c>
      <c r="BR42" s="72">
        <f>+BQ42/BQ$5</f>
        <v>6.2152111333808782E-4</v>
      </c>
      <c r="BS42" s="17">
        <v>6612</v>
      </c>
      <c r="BT42" s="72">
        <f>+BS42/BS$5</f>
        <v>8.7382713288753874E-4</v>
      </c>
      <c r="BU42" s="17">
        <v>2126</v>
      </c>
      <c r="BV42" s="72">
        <f>+BU42/BU$5</f>
        <v>2.1656861996078134E-3</v>
      </c>
      <c r="BW42" s="17">
        <v>8038</v>
      </c>
      <c r="BX42" s="72">
        <f>+BW42/BW$5</f>
        <v>6.442588862721159E-4</v>
      </c>
      <c r="BY42" s="17">
        <v>6198</v>
      </c>
      <c r="BZ42" s="72">
        <f>+BY42/BY$5</f>
        <v>1.7279280057876389E-3</v>
      </c>
      <c r="CA42" s="17">
        <v>17138</v>
      </c>
      <c r="CB42" s="72">
        <f>+CA42/CA$5</f>
        <v>6.1497940260374058E-3</v>
      </c>
      <c r="CC42" s="17">
        <v>7659</v>
      </c>
      <c r="CD42" s="72">
        <f>+CC42/CC$5</f>
        <v>5.6797956786388073E-4</v>
      </c>
      <c r="CE42" s="17">
        <v>724</v>
      </c>
      <c r="CF42" s="72">
        <f>+CE42/CE$5</f>
        <v>6.7962076410400829E-4</v>
      </c>
      <c r="CG42" s="17">
        <v>2981</v>
      </c>
      <c r="CH42" s="72">
        <f>+CG42/CG$5</f>
        <v>7.6109601911803751E-4</v>
      </c>
      <c r="CI42" s="17">
        <v>4254</v>
      </c>
      <c r="CJ42" s="72">
        <f>+CI42/CI$5</f>
        <v>4.0957129804447519E-3</v>
      </c>
      <c r="CK42" s="17">
        <v>3281</v>
      </c>
      <c r="CL42" s="72">
        <f>+CK42/CK$5</f>
        <v>5.8841389546318719E-4</v>
      </c>
      <c r="CM42" s="17">
        <v>22030</v>
      </c>
      <c r="CN42" s="72">
        <f>+CM42/CM$5</f>
        <v>1.101977266354058E-3</v>
      </c>
      <c r="CO42" s="17">
        <v>5281</v>
      </c>
      <c r="CP42" s="72">
        <f>+CO42/CO$5</f>
        <v>2.0475444393911724E-3</v>
      </c>
      <c r="CQ42" s="17">
        <v>598</v>
      </c>
      <c r="CR42" s="72">
        <f>+CQ42/CQ$5</f>
        <v>1.094600580614221E-3</v>
      </c>
      <c r="CS42" s="17">
        <v>5975</v>
      </c>
      <c r="CT42" s="72">
        <f>+CS42/CS$5</f>
        <v>9.6164276588738462E-4</v>
      </c>
      <c r="CU42" s="17">
        <v>33193</v>
      </c>
      <c r="CV42" s="72">
        <f>+CU42/CU$5</f>
        <v>6.9196830617132415E-3</v>
      </c>
      <c r="CW42" s="17">
        <v>1137</v>
      </c>
      <c r="CX42" s="72">
        <f>+CW42/CW$5</f>
        <v>4.8988835112715248E-4</v>
      </c>
      <c r="CY42" s="17">
        <v>9289</v>
      </c>
      <c r="CZ42" s="72">
        <f>+CY42/CY$5</f>
        <v>1.6492702303261184E-3</v>
      </c>
      <c r="DA42" s="17">
        <v>3307</v>
      </c>
      <c r="DB42" s="72">
        <f>+DA42/DA$5</f>
        <v>6.0502498220783808E-3</v>
      </c>
      <c r="DC42" s="17">
        <v>1599</v>
      </c>
      <c r="DD42" s="72">
        <f>+DC42/DC$5</f>
        <v>9.4300843871654135E-4</v>
      </c>
      <c r="DE42" s="17">
        <v>1255</v>
      </c>
      <c r="DF42" s="72">
        <f>+DE42/DE$5</f>
        <v>4.0688626637271429E-2</v>
      </c>
      <c r="DG42" s="17">
        <v>509</v>
      </c>
      <c r="DH42" s="72">
        <f>+DG42/DG$5</f>
        <v>5.3835089055294669E-3</v>
      </c>
      <c r="DI42" s="17">
        <v>98</v>
      </c>
      <c r="DJ42" s="72">
        <f>+DI42/DI$5</f>
        <v>6.7031463748290013E-3</v>
      </c>
      <c r="DK42" s="17">
        <v>274</v>
      </c>
      <c r="DL42" s="72">
        <f>+DK42/DK$5</f>
        <v>4.150508967523025E-3</v>
      </c>
      <c r="DM42" s="17">
        <v>0</v>
      </c>
      <c r="DN42" s="72">
        <f>+DM42/DM$5</f>
        <v>0</v>
      </c>
      <c r="DO42" s="17">
        <v>71096</v>
      </c>
      <c r="DP42" s="72">
        <f>+DO42/DO$5</f>
        <v>1.5363368759595758E-3</v>
      </c>
    </row>
    <row r="43" spans="1:122" x14ac:dyDescent="0.2">
      <c r="A43" s="6" t="s">
        <v>27</v>
      </c>
      <c r="B43" s="16">
        <v>1896190</v>
      </c>
      <c r="C43" s="54">
        <f>+BG43</f>
        <v>1231432</v>
      </c>
      <c r="D43" s="60">
        <f>+C43/B43</f>
        <v>0.64942437203022907</v>
      </c>
      <c r="E43" s="60">
        <f>+(B43-C43)/B43</f>
        <v>0.35057562796977099</v>
      </c>
      <c r="F43" s="17">
        <v>4767</v>
      </c>
      <c r="G43" s="72">
        <f>+F43/F$5</f>
        <v>9.8971029329847577E-4</v>
      </c>
      <c r="H43" s="17">
        <v>1573</v>
      </c>
      <c r="I43" s="72">
        <f>+H43/H$5</f>
        <v>2.5568380382079052E-3</v>
      </c>
      <c r="J43" s="17">
        <v>7685</v>
      </c>
      <c r="K43" s="72">
        <f>+J43/J$5</f>
        <v>2.0709691623664078E-3</v>
      </c>
      <c r="L43" s="17">
        <v>5075</v>
      </c>
      <c r="M43" s="72">
        <f>+L43/L$5</f>
        <v>1.7756334112979267E-3</v>
      </c>
      <c r="N43" s="17">
        <v>44675</v>
      </c>
      <c r="O43" s="72">
        <f>+N43/N$5</f>
        <v>1.5636757100032754E-3</v>
      </c>
      <c r="P43" s="17">
        <v>31060</v>
      </c>
      <c r="Q43" s="72">
        <f>+P43/P$5</f>
        <v>8.6050008186663689E-3</v>
      </c>
      <c r="R43" s="17">
        <v>2207</v>
      </c>
      <c r="S43" s="72">
        <f>+R43/R$5</f>
        <v>6.8464147835406853E-4</v>
      </c>
      <c r="T43" s="17">
        <v>677</v>
      </c>
      <c r="U43" s="72">
        <f>+T43/T$5</f>
        <v>9.1481047072876744E-4</v>
      </c>
      <c r="V43" s="17">
        <v>1455</v>
      </c>
      <c r="W43" s="72">
        <f>+V43/V$5</f>
        <v>1.0433420792409346E-3</v>
      </c>
      <c r="X43" s="17">
        <v>8098</v>
      </c>
      <c r="Y43" s="72">
        <f>+X43/X$5</f>
        <v>8.2182027202677243E-4</v>
      </c>
      <c r="Z43" s="17">
        <v>4624</v>
      </c>
      <c r="AA43" s="72">
        <f>+Z43/Z$5</f>
        <v>6.1469204380584775E-4</v>
      </c>
      <c r="AB43" s="17">
        <v>1988</v>
      </c>
      <c r="AC43" s="72">
        <f>+AB43/AB$5</f>
        <v>1.5672906133640694E-3</v>
      </c>
      <c r="AD43" s="17">
        <v>2451</v>
      </c>
      <c r="AE43" s="72">
        <f>+AD43/AD$5</f>
        <v>1.8571375532004367E-3</v>
      </c>
      <c r="AF43" s="17">
        <v>26394</v>
      </c>
      <c r="AG43" s="72">
        <f>+AF43/AF$5</f>
        <v>1.9694870536111032E-3</v>
      </c>
      <c r="AH43" s="17">
        <v>7233</v>
      </c>
      <c r="AI43" s="72">
        <f>+AH43/AH$5</f>
        <v>1.1030582453794471E-3</v>
      </c>
      <c r="AJ43" s="17">
        <v>94817</v>
      </c>
      <c r="AK43" s="72">
        <f>+AJ43/AJ$5</f>
        <v>2.6138805251744893E-2</v>
      </c>
      <c r="AL43" s="17">
        <v>31020</v>
      </c>
      <c r="AM43" s="72">
        <f>+AL43/AL$5</f>
        <v>1.0495433877244024E-2</v>
      </c>
      <c r="AN43" s="17">
        <v>2762</v>
      </c>
      <c r="AO43" s="72">
        <f>+AN43/AN$5</f>
        <v>6.1865664153215399E-4</v>
      </c>
      <c r="AP43" s="17">
        <v>4261</v>
      </c>
      <c r="AQ43" s="72">
        <f>+AP43/AP$5</f>
        <v>8.1812933125175325E-4</v>
      </c>
      <c r="AR43" s="17">
        <v>2179</v>
      </c>
      <c r="AS43" s="72">
        <f>+AR43/AR$5</f>
        <v>1.6157316951094271E-3</v>
      </c>
      <c r="AT43" s="17">
        <v>2310</v>
      </c>
      <c r="AU43" s="72">
        <f>+AT43/AT$5</f>
        <v>5.324012240157665E-4</v>
      </c>
      <c r="AV43" s="17">
        <v>3296</v>
      </c>
      <c r="AW43" s="72">
        <f>+AV43/AV$5</f>
        <v>5.0534692618439149E-4</v>
      </c>
      <c r="AX43" s="17">
        <v>8965</v>
      </c>
      <c r="AY43" s="72">
        <f>+AX43/AX$5</f>
        <v>8.3916646853663974E-4</v>
      </c>
      <c r="AZ43" s="17">
        <v>20190</v>
      </c>
      <c r="BA43" s="72">
        <f>+AZ43/AZ$5</f>
        <v>3.8955897062273865E-3</v>
      </c>
      <c r="BB43" s="17">
        <v>4560</v>
      </c>
      <c r="BC43" s="72">
        <f>+BB43/BB$5</f>
        <v>1.3410411831982832E-3</v>
      </c>
      <c r="BD43" s="17">
        <v>27621</v>
      </c>
      <c r="BE43" s="17">
        <v>3888</v>
      </c>
      <c r="BF43" s="72">
        <f>+BE43/BE$5</f>
        <v>4.0010702451272976E-3</v>
      </c>
      <c r="BG43" s="20">
        <v>1231432</v>
      </c>
      <c r="BH43" s="72">
        <f>+BG43/BG$5</f>
        <v>0.59229345901646435</v>
      </c>
      <c r="BI43" s="20">
        <v>2576</v>
      </c>
      <c r="BJ43" s="72">
        <f>+BI43/BI$5</f>
        <v>2.2537182852143483E-3</v>
      </c>
      <c r="BK43" s="17">
        <v>871</v>
      </c>
      <c r="BL43" s="72">
        <f>+BK43/BK$5</f>
        <v>9.1211829263184352E-4</v>
      </c>
      <c r="BM43" s="17">
        <v>3861</v>
      </c>
      <c r="BN43" s="72">
        <f>+BM43/BM$5</f>
        <v>5.0032895235575109E-4</v>
      </c>
      <c r="BO43" s="17">
        <v>3463</v>
      </c>
      <c r="BP43" s="72">
        <f>+BO43/BO$5</f>
        <v>1.9214177321944276E-3</v>
      </c>
      <c r="BQ43" s="17">
        <v>13367</v>
      </c>
      <c r="BR43" s="72">
        <f>+BQ43/BQ$5</f>
        <v>6.5690461943466593E-4</v>
      </c>
      <c r="BS43" s="17">
        <v>4159</v>
      </c>
      <c r="BT43" s="72">
        <f>+BS43/BS$5</f>
        <v>5.4964413878996884E-4</v>
      </c>
      <c r="BU43" s="17">
        <v>5447</v>
      </c>
      <c r="BV43" s="72">
        <f>+BU43/BU$5</f>
        <v>5.5486795528051549E-3</v>
      </c>
      <c r="BW43" s="17">
        <v>10210</v>
      </c>
      <c r="BX43" s="72">
        <f>+BW43/BW$5</f>
        <v>8.1834824942004277E-4</v>
      </c>
      <c r="BY43" s="17">
        <v>7000</v>
      </c>
      <c r="BZ43" s="72">
        <f>+BY43/BY$5</f>
        <v>1.9515159794310215E-3</v>
      </c>
      <c r="CA43" s="17">
        <v>4232</v>
      </c>
      <c r="CB43" s="72">
        <f>+CA43/CA$5</f>
        <v>1.5186094245647275E-3</v>
      </c>
      <c r="CC43" s="17">
        <v>8706</v>
      </c>
      <c r="CD43" s="72">
        <f>+CC43/CC$5</f>
        <v>6.4562346492008681E-4</v>
      </c>
      <c r="CE43" s="17">
        <v>819</v>
      </c>
      <c r="CF43" s="72">
        <f>+CE43/CE$5</f>
        <v>7.6879752182483811E-4</v>
      </c>
      <c r="CG43" s="17">
        <v>2296</v>
      </c>
      <c r="CH43" s="72">
        <f>+CG43/CG$5</f>
        <v>5.8620478359443619E-4</v>
      </c>
      <c r="CI43" s="17">
        <v>35132</v>
      </c>
      <c r="CJ43" s="72">
        <f>+CI43/CI$5</f>
        <v>3.382477396073931E-2</v>
      </c>
      <c r="CK43" s="17">
        <v>3129</v>
      </c>
      <c r="CL43" s="72">
        <f>+CK43/CK$5</f>
        <v>5.6115424532286273E-4</v>
      </c>
      <c r="CM43" s="17">
        <v>21165</v>
      </c>
      <c r="CN43" s="72">
        <f>+CM43/CM$5</f>
        <v>1.0587085266628978E-3</v>
      </c>
      <c r="CO43" s="17">
        <v>4617</v>
      </c>
      <c r="CP43" s="72">
        <f>+CO43/CO$5</f>
        <v>1.790098973048484E-3</v>
      </c>
      <c r="CQ43" s="17">
        <v>607</v>
      </c>
      <c r="CR43" s="72">
        <f>+CQ43/CQ$5</f>
        <v>1.1110745023960404E-3</v>
      </c>
      <c r="CS43" s="17">
        <v>6635</v>
      </c>
      <c r="CT43" s="72">
        <f>+CS43/CS$5</f>
        <v>1.0678660672238992E-3</v>
      </c>
      <c r="CU43" s="17">
        <v>7495</v>
      </c>
      <c r="CV43" s="72">
        <f>+CU43/CU$5</f>
        <v>1.5624687297785902E-3</v>
      </c>
      <c r="CW43" s="17">
        <v>1624</v>
      </c>
      <c r="CX43" s="72">
        <f>+CW43/CW$5</f>
        <v>6.997173986196092E-4</v>
      </c>
      <c r="CY43" s="17">
        <v>8898</v>
      </c>
      <c r="CZ43" s="72">
        <f>+CY43/CY$5</f>
        <v>1.5798478317840244E-3</v>
      </c>
      <c r="DA43" s="17">
        <v>8121</v>
      </c>
      <c r="DB43" s="72">
        <f>+DA43/DA$5</f>
        <v>1.4857598671030701E-2</v>
      </c>
      <c r="DC43" s="17">
        <v>1761</v>
      </c>
      <c r="DD43" s="72">
        <f>+DC43/DC$5</f>
        <v>1.0385477552093993E-3</v>
      </c>
      <c r="DE43" s="17">
        <v>67</v>
      </c>
      <c r="DF43" s="72">
        <f>+DE43/DE$5</f>
        <v>2.1722215017507458E-3</v>
      </c>
      <c r="DG43" s="17">
        <v>308</v>
      </c>
      <c r="DH43" s="72">
        <f>+DG43/DG$5</f>
        <v>3.2576046029529973E-3</v>
      </c>
      <c r="DI43" s="17">
        <v>0</v>
      </c>
      <c r="DJ43" s="72">
        <f>+DI43/DI$5</f>
        <v>0</v>
      </c>
      <c r="DK43" s="17">
        <v>0</v>
      </c>
      <c r="DL43" s="72">
        <f>+DK43/DK$5</f>
        <v>0</v>
      </c>
      <c r="DM43" s="17">
        <v>0</v>
      </c>
      <c r="DN43" s="72">
        <f>+DM43/DM$5</f>
        <v>0</v>
      </c>
      <c r="DO43" s="17">
        <v>142361</v>
      </c>
      <c r="DP43" s="72">
        <f>+DO43/DO$5</f>
        <v>3.0763257285709627E-3</v>
      </c>
    </row>
    <row r="44" spans="1:122" x14ac:dyDescent="0.2">
      <c r="A44" s="6" t="s">
        <v>11</v>
      </c>
      <c r="B44" s="16">
        <v>1431603</v>
      </c>
      <c r="C44" s="54">
        <f>+AB44</f>
        <v>759288</v>
      </c>
      <c r="D44" s="60">
        <f>+C44/B44</f>
        <v>0.53037608890174159</v>
      </c>
      <c r="E44" s="60">
        <f>+(B44-C44)/B44</f>
        <v>0.46962391109825841</v>
      </c>
      <c r="F44" s="17">
        <v>3057</v>
      </c>
      <c r="G44" s="72">
        <f>+F44/F$5</f>
        <v>6.3468520382073434E-4</v>
      </c>
      <c r="H44" s="20">
        <v>3156</v>
      </c>
      <c r="I44" s="72">
        <f>+H44/H$5</f>
        <v>5.129930609398696E-3</v>
      </c>
      <c r="J44" s="17">
        <v>7248</v>
      </c>
      <c r="K44" s="72">
        <f>+J44/J$5</f>
        <v>1.9532055288004843E-3</v>
      </c>
      <c r="L44" s="17">
        <v>2965</v>
      </c>
      <c r="M44" s="72">
        <f>+L44/L$5</f>
        <v>1.0373897664036162E-3</v>
      </c>
      <c r="N44" s="17">
        <v>96118</v>
      </c>
      <c r="O44" s="72">
        <f>+N44/N$5</f>
        <v>3.3642391022740865E-3</v>
      </c>
      <c r="P44" s="17">
        <v>10130</v>
      </c>
      <c r="Q44" s="72">
        <f>+P44/P$5</f>
        <v>2.8064603442720642E-3</v>
      </c>
      <c r="R44" s="17">
        <v>3871</v>
      </c>
      <c r="S44" s="72">
        <f>+R44/R$5</f>
        <v>1.2008369563700043E-3</v>
      </c>
      <c r="T44" s="17">
        <v>687</v>
      </c>
      <c r="U44" s="72">
        <f>+T44/T$5</f>
        <v>9.2832318078384525E-4</v>
      </c>
      <c r="V44" s="17">
        <v>1799</v>
      </c>
      <c r="W44" s="72">
        <f>+V44/V$5</f>
        <v>1.2900153955700629E-3</v>
      </c>
      <c r="X44" s="17">
        <v>10184</v>
      </c>
      <c r="Y44" s="72">
        <f>+X44/X$5</f>
        <v>1.0335166276019573E-3</v>
      </c>
      <c r="Z44" s="17">
        <v>6176</v>
      </c>
      <c r="AA44" s="72">
        <f>+Z44/Z$5</f>
        <v>8.21007366467326E-4</v>
      </c>
      <c r="AB44" s="20">
        <v>759288</v>
      </c>
      <c r="AC44" s="72">
        <f>+AB44/AB$5</f>
        <v>0.59860410223338911</v>
      </c>
      <c r="AD44" s="20">
        <v>2260</v>
      </c>
      <c r="AE44" s="72">
        <f>+AD44/AD$5</f>
        <v>1.7124156957294928E-3</v>
      </c>
      <c r="AF44" s="17">
        <v>13833</v>
      </c>
      <c r="AG44" s="72">
        <f>+AF44/AF$5</f>
        <v>1.0322010461696746E-3</v>
      </c>
      <c r="AH44" s="17">
        <v>2905</v>
      </c>
      <c r="AI44" s="72">
        <f>+AH44/AH$5</f>
        <v>4.4302284015308919E-4</v>
      </c>
      <c r="AJ44" s="17">
        <v>3754</v>
      </c>
      <c r="AK44" s="72">
        <f>+AJ44/AJ$5</f>
        <v>1.0348890485361311E-3</v>
      </c>
      <c r="AL44" s="17">
        <v>2749</v>
      </c>
      <c r="AM44" s="72">
        <f>+AL44/AL$5</f>
        <v>9.3010792161649981E-4</v>
      </c>
      <c r="AN44" s="17">
        <v>2429</v>
      </c>
      <c r="AO44" s="72">
        <f>+AN44/AN$5</f>
        <v>5.4406842225981249E-4</v>
      </c>
      <c r="AP44" s="17">
        <v>5866</v>
      </c>
      <c r="AQ44" s="72">
        <f>+AP44/AP$5</f>
        <v>1.1262958594514866E-3</v>
      </c>
      <c r="AR44" s="17">
        <v>1742</v>
      </c>
      <c r="AS44" s="72">
        <f>+AR44/AR$5</f>
        <v>1.2916955543279588E-3</v>
      </c>
      <c r="AT44" s="17">
        <v>5559</v>
      </c>
      <c r="AU44" s="72">
        <f>+AT44/AT$5</f>
        <v>1.2812200884431367E-3</v>
      </c>
      <c r="AV44" s="17">
        <v>7518</v>
      </c>
      <c r="AW44" s="72">
        <f>+AV44/AV$5</f>
        <v>1.1526693540819949E-3</v>
      </c>
      <c r="AX44" s="17">
        <v>11588</v>
      </c>
      <c r="AY44" s="72">
        <f>+AX44/AX$5</f>
        <v>1.0846916940772538E-3</v>
      </c>
      <c r="AZ44" s="17">
        <v>5872</v>
      </c>
      <c r="BA44" s="72">
        <f>+AZ44/AZ$5</f>
        <v>1.1329818105481533E-3</v>
      </c>
      <c r="BB44" s="17">
        <v>1315</v>
      </c>
      <c r="BC44" s="72">
        <f>+BB44/BB$5</f>
        <v>3.8672569208459263E-4</v>
      </c>
      <c r="BD44" s="17">
        <v>5075</v>
      </c>
      <c r="BE44" s="17">
        <v>1508</v>
      </c>
      <c r="BF44" s="72">
        <f>+BE44/BE$5</f>
        <v>1.5518554345812666E-3</v>
      </c>
      <c r="BG44" s="17">
        <v>2712</v>
      </c>
      <c r="BH44" s="72">
        <f>+BG44/BG$5</f>
        <v>1.3044162088143329E-3</v>
      </c>
      <c r="BI44" s="17">
        <v>5397</v>
      </c>
      <c r="BJ44" s="72">
        <f>+BI44/BI$5</f>
        <v>4.7217847769028872E-3</v>
      </c>
      <c r="BK44" s="17">
        <v>1353</v>
      </c>
      <c r="BL44" s="72">
        <f>+BK44/BK$5</f>
        <v>1.4168726176014745E-3</v>
      </c>
      <c r="BM44" s="17">
        <v>7643</v>
      </c>
      <c r="BN44" s="72">
        <f>+BM44/BM$5</f>
        <v>9.9042066378011019E-4</v>
      </c>
      <c r="BO44" s="17">
        <v>2877</v>
      </c>
      <c r="BP44" s="72">
        <f>+BO44/BO$5</f>
        <v>1.5962803394523155E-3</v>
      </c>
      <c r="BQ44" s="17">
        <v>20569</v>
      </c>
      <c r="BR44" s="72">
        <f>+BQ44/BQ$5</f>
        <v>1.0108379679173818E-3</v>
      </c>
      <c r="BS44" s="17">
        <v>7435</v>
      </c>
      <c r="BT44" s="72">
        <f>+BS44/BS$5</f>
        <v>9.8259297232589993E-4</v>
      </c>
      <c r="BU44" s="17">
        <v>1067</v>
      </c>
      <c r="BV44" s="72">
        <f>+BU44/BU$5</f>
        <v>1.0869177681004406E-3</v>
      </c>
      <c r="BW44" s="17">
        <v>10468</v>
      </c>
      <c r="BX44" s="72">
        <f>+BW44/BW$5</f>
        <v>8.3902737266689593E-4</v>
      </c>
      <c r="BY44" s="17">
        <v>3990</v>
      </c>
      <c r="BZ44" s="72">
        <f>+BY44/BY$5</f>
        <v>1.1123641082756823E-3</v>
      </c>
      <c r="CA44" s="17">
        <v>10336</v>
      </c>
      <c r="CB44" s="72">
        <f>+CA44/CA$5</f>
        <v>3.7089666853263288E-3</v>
      </c>
      <c r="CC44" s="17">
        <v>11445</v>
      </c>
      <c r="CD44" s="72">
        <f>+CC44/CC$5</f>
        <v>8.4874345922471793E-4</v>
      </c>
      <c r="CE44" s="17">
        <v>1340</v>
      </c>
      <c r="CF44" s="72">
        <f>+CE44/CE$5</f>
        <v>1.2578616352201257E-3</v>
      </c>
      <c r="CG44" s="17">
        <v>2512</v>
      </c>
      <c r="CH44" s="72">
        <f>+CG44/CG$5</f>
        <v>6.4135296881063749E-4</v>
      </c>
      <c r="CI44" s="17">
        <v>1360</v>
      </c>
      <c r="CJ44" s="72">
        <f>+CI44/CI$5</f>
        <v>1.3093957812423279E-3</v>
      </c>
      <c r="CK44" s="17">
        <v>4400</v>
      </c>
      <c r="CL44" s="72">
        <f>+CK44/CK$5</f>
        <v>7.8909513564097032E-4</v>
      </c>
      <c r="CM44" s="17">
        <v>17646</v>
      </c>
      <c r="CN44" s="72">
        <f>+CM44/CM$5</f>
        <v>8.8268228969966896E-4</v>
      </c>
      <c r="CO44" s="17">
        <v>4929</v>
      </c>
      <c r="CP44" s="72">
        <f>+CO44/CO$5</f>
        <v>1.9110673247034822E-3</v>
      </c>
      <c r="CQ44" s="17">
        <v>106</v>
      </c>
      <c r="CR44" s="72">
        <f>+CQ44/CQ$5</f>
        <v>1.9402618987476159E-4</v>
      </c>
      <c r="CS44" s="17">
        <v>9301</v>
      </c>
      <c r="CT44" s="72">
        <f>+CS44/CS$5</f>
        <v>1.4969438268650317E-3</v>
      </c>
      <c r="CU44" s="17">
        <v>16502</v>
      </c>
      <c r="CV44" s="72">
        <f>+CU44/CU$5</f>
        <v>3.4401412913684184E-3</v>
      </c>
      <c r="CW44" s="17">
        <v>2130</v>
      </c>
      <c r="CX44" s="72">
        <f>+CW44/CW$5</f>
        <v>9.1773279498754171E-4</v>
      </c>
      <c r="CY44" s="17">
        <v>4380</v>
      </c>
      <c r="CZ44" s="72">
        <f>+CY44/CY$5</f>
        <v>7.776729043845838E-4</v>
      </c>
      <c r="DA44" s="17">
        <v>1594</v>
      </c>
      <c r="DB44" s="72">
        <f>+DA44/DA$5</f>
        <v>2.9162679819754881E-3</v>
      </c>
      <c r="DC44" s="17">
        <v>2124</v>
      </c>
      <c r="DD44" s="72">
        <f>+DC44/DC$5</f>
        <v>1.2526265940174695E-3</v>
      </c>
      <c r="DE44" s="17">
        <v>7233</v>
      </c>
      <c r="DF44" s="72">
        <f>+DE44/DE$5</f>
        <v>0.23450265853974842</v>
      </c>
      <c r="DG44" s="17">
        <v>4405</v>
      </c>
      <c r="DH44" s="72">
        <f>+DG44/DG$5</f>
        <v>4.6590091805220626E-2</v>
      </c>
      <c r="DI44" s="17">
        <v>915</v>
      </c>
      <c r="DJ44" s="72">
        <f>+DI44/DI$5</f>
        <v>6.2585499316005475E-2</v>
      </c>
      <c r="DK44" s="17">
        <v>49</v>
      </c>
      <c r="DL44" s="72">
        <f>+DK44/DK$5</f>
        <v>7.422443044110519E-4</v>
      </c>
      <c r="DM44" s="17">
        <v>115</v>
      </c>
      <c r="DN44" s="72">
        <f>+DM44/DM$5</f>
        <v>0.1273532668881506</v>
      </c>
      <c r="DO44" s="17">
        <v>286618</v>
      </c>
      <c r="DP44" s="72">
        <f>+DO44/DO$5</f>
        <v>6.1936227454959733E-3</v>
      </c>
    </row>
    <row r="45" spans="1:122" x14ac:dyDescent="0.2">
      <c r="A45" s="6" t="s">
        <v>6</v>
      </c>
      <c r="B45" s="16">
        <v>3590886</v>
      </c>
      <c r="C45" s="54">
        <f>+R45</f>
        <v>1985475</v>
      </c>
      <c r="D45" s="60">
        <f>+C45/B45</f>
        <v>0.55292064409730635</v>
      </c>
      <c r="E45" s="60">
        <f>+(B45-C45)/B45</f>
        <v>0.44707935590269365</v>
      </c>
      <c r="F45" s="17">
        <v>7611</v>
      </c>
      <c r="G45" s="72">
        <f>+F45/F$5</f>
        <v>1.5801730736930354E-3</v>
      </c>
      <c r="H45" s="20">
        <v>480</v>
      </c>
      <c r="I45" s="72">
        <f>+H45/H$5</f>
        <v>7.8021758317850889E-4</v>
      </c>
      <c r="J45" s="17">
        <v>2874</v>
      </c>
      <c r="K45" s="72">
        <f>+J45/J$5</f>
        <v>7.744912651452252E-4</v>
      </c>
      <c r="L45" s="17">
        <v>1669</v>
      </c>
      <c r="M45" s="72">
        <f>+L45/L$5</f>
        <v>5.8394722432635266E-4</v>
      </c>
      <c r="N45" s="17">
        <v>41251</v>
      </c>
      <c r="O45" s="72">
        <f>+N45/N$5</f>
        <v>1.443831823466035E-3</v>
      </c>
      <c r="P45" s="17">
        <v>7135</v>
      </c>
      <c r="Q45" s="72">
        <f>+P45/P$5</f>
        <v>1.9767121970761282E-3</v>
      </c>
      <c r="R45" s="20">
        <v>1985475</v>
      </c>
      <c r="S45" s="72">
        <f>+R45/R$5</f>
        <v>0.61592140427505404</v>
      </c>
      <c r="T45" s="20">
        <v>3315</v>
      </c>
      <c r="U45" s="72">
        <f>+T45/T$5</f>
        <v>4.4794633832582927E-3</v>
      </c>
      <c r="V45" s="17">
        <v>6104</v>
      </c>
      <c r="W45" s="72">
        <f>+V45/V$5</f>
        <v>4.3770172176540653E-3</v>
      </c>
      <c r="X45" s="17">
        <v>20460</v>
      </c>
      <c r="Y45" s="72">
        <f>+X45/X$5</f>
        <v>2.0763698154689755E-3</v>
      </c>
      <c r="Z45" s="17">
        <v>12295</v>
      </c>
      <c r="AA45" s="72">
        <f>+Z45/Z$5</f>
        <v>1.6344374304915435E-3</v>
      </c>
      <c r="AB45" s="17">
        <v>3077</v>
      </c>
      <c r="AC45" s="72">
        <f>+AB45/AB$5</f>
        <v>2.4258315982501216E-3</v>
      </c>
      <c r="AD45" s="17">
        <v>1742</v>
      </c>
      <c r="AE45" s="72">
        <f>+AD45/AD$5</f>
        <v>1.3199239566198126E-3</v>
      </c>
      <c r="AF45" s="17">
        <v>21935</v>
      </c>
      <c r="AG45" s="72">
        <f>+AF45/AF$5</f>
        <v>1.6367620868742725E-3</v>
      </c>
      <c r="AH45" s="17">
        <v>6993</v>
      </c>
      <c r="AI45" s="72">
        <f>+AH45/AH$5</f>
        <v>1.0664573911155087E-3</v>
      </c>
      <c r="AJ45" s="17">
        <v>3467</v>
      </c>
      <c r="AK45" s="72">
        <f>+AJ45/AJ$5</f>
        <v>9.5576993374394412E-4</v>
      </c>
      <c r="AL45" s="17">
        <v>2501</v>
      </c>
      <c r="AM45" s="72">
        <f>+AL45/AL$5</f>
        <v>8.4619858565400732E-4</v>
      </c>
      <c r="AN45" s="17">
        <v>3411</v>
      </c>
      <c r="AO45" s="72">
        <f>+AN45/AN$5</f>
        <v>7.6402527308695777E-4</v>
      </c>
      <c r="AP45" s="17">
        <v>5032</v>
      </c>
      <c r="AQ45" s="72">
        <f>+AP45/AP$5</f>
        <v>9.6616446722807376E-4</v>
      </c>
      <c r="AR45" s="17">
        <v>25123</v>
      </c>
      <c r="AS45" s="72">
        <f>+AR45/AR$5</f>
        <v>1.8628741338335995E-2</v>
      </c>
      <c r="AT45" s="17">
        <v>12250</v>
      </c>
      <c r="AU45" s="72">
        <f>+AT45/AT$5</f>
        <v>2.8233398243260343E-3</v>
      </c>
      <c r="AV45" s="17">
        <v>120835</v>
      </c>
      <c r="AW45" s="72">
        <f>+AV45/AV$5</f>
        <v>1.8526576403364973E-2</v>
      </c>
      <c r="AX45" s="17">
        <v>15482</v>
      </c>
      <c r="AY45" s="72">
        <f>+AX45/AX$5</f>
        <v>1.4491885405336594E-3</v>
      </c>
      <c r="AZ45" s="17">
        <v>4995</v>
      </c>
      <c r="BA45" s="72">
        <f>+AZ45/AZ$5</f>
        <v>9.6376773564169375E-4</v>
      </c>
      <c r="BB45" s="17">
        <v>2044</v>
      </c>
      <c r="BC45" s="72">
        <f>+BB45/BB$5</f>
        <v>6.0111582860905501E-4</v>
      </c>
      <c r="BD45" s="17">
        <v>5333</v>
      </c>
      <c r="BE45" s="17">
        <v>1168</v>
      </c>
      <c r="BF45" s="72">
        <f>+BE45/BE$5</f>
        <v>1.2019676045032621E-3</v>
      </c>
      <c r="BG45" s="17">
        <v>1917</v>
      </c>
      <c r="BH45" s="72">
        <f>+BG45/BG$5</f>
        <v>9.2203756353137023E-4</v>
      </c>
      <c r="BI45" s="17">
        <v>1178</v>
      </c>
      <c r="BJ45" s="72">
        <f>+BI45/BI$5</f>
        <v>1.0306211723534557E-3</v>
      </c>
      <c r="BK45" s="17">
        <v>13999</v>
      </c>
      <c r="BL45" s="72">
        <f>+BK45/BK$5</f>
        <v>1.46598667951242E-2</v>
      </c>
      <c r="BM45" s="17">
        <v>67330</v>
      </c>
      <c r="BN45" s="72">
        <f>+BM45/BM$5</f>
        <v>8.7249801507673468E-3</v>
      </c>
      <c r="BO45" s="17">
        <v>1464</v>
      </c>
      <c r="BP45" s="72">
        <f>+BO45/BO$5</f>
        <v>8.1228863988814387E-4</v>
      </c>
      <c r="BQ45" s="17">
        <v>329860</v>
      </c>
      <c r="BR45" s="72">
        <f>+BQ45/BQ$5</f>
        <v>1.6210560168079518E-2</v>
      </c>
      <c r="BS45" s="17">
        <v>17790</v>
      </c>
      <c r="BT45" s="72">
        <f>+BS45/BS$5</f>
        <v>2.3510866143480512E-3</v>
      </c>
      <c r="BU45" s="17">
        <v>1060</v>
      </c>
      <c r="BV45" s="72">
        <f>+BU45/BU$5</f>
        <v>1.079787098581506E-3</v>
      </c>
      <c r="BW45" s="17">
        <v>22146</v>
      </c>
      <c r="BX45" s="72">
        <f>+BW45/BW$5</f>
        <v>1.7750382303287236E-3</v>
      </c>
      <c r="BY45" s="17">
        <v>2479</v>
      </c>
      <c r="BZ45" s="72">
        <f>+BY45/BY$5</f>
        <v>6.9111544471564318E-4</v>
      </c>
      <c r="CA45" s="17">
        <v>1106</v>
      </c>
      <c r="CB45" s="72">
        <f>+CA45/CA$5</f>
        <v>3.9687665963340942E-4</v>
      </c>
      <c r="CC45" s="17">
        <v>45003</v>
      </c>
      <c r="CD45" s="72">
        <f>+CC45/CC$5</f>
        <v>3.3373527213184781E-3</v>
      </c>
      <c r="CE45" s="17">
        <v>38443</v>
      </c>
      <c r="CF45" s="72">
        <f>+CE45/CE$5</f>
        <v>3.6086548390124845E-2</v>
      </c>
      <c r="CG45" s="17">
        <v>11603</v>
      </c>
      <c r="CH45" s="72">
        <f>+CG45/CG$5</f>
        <v>2.9624277456647397E-3</v>
      </c>
      <c r="CI45" s="17">
        <v>1087</v>
      </c>
      <c r="CJ45" s="72">
        <f>+CI45/CI$5</f>
        <v>1.0465538339782428E-3</v>
      </c>
      <c r="CK45" s="17">
        <v>3981</v>
      </c>
      <c r="CL45" s="72">
        <f>+CK45/CK$5</f>
        <v>7.1395175795152337E-4</v>
      </c>
      <c r="CM45" s="17">
        <v>16148</v>
      </c>
      <c r="CN45" s="72">
        <f>+CM45/CM$5</f>
        <v>8.0774983645416827E-4</v>
      </c>
      <c r="CO45" s="17">
        <v>1224</v>
      </c>
      <c r="CP45" s="72">
        <f>+CO45/CO$5</f>
        <v>4.7456814880037781E-4</v>
      </c>
      <c r="CQ45" s="17">
        <v>8723</v>
      </c>
      <c r="CR45" s="72">
        <f>+CQ45/CQ$5</f>
        <v>1.5966891078090049E-2</v>
      </c>
      <c r="CS45" s="17">
        <v>16322</v>
      </c>
      <c r="CT45" s="72">
        <f>+CS45/CS$5</f>
        <v>2.6269344309311953E-3</v>
      </c>
      <c r="CU45" s="17">
        <v>5415</v>
      </c>
      <c r="CV45" s="72">
        <f>+CU45/CU$5</f>
        <v>1.1288549928954057E-3</v>
      </c>
      <c r="CW45" s="17">
        <v>2901</v>
      </c>
      <c r="CX45" s="72">
        <f>+CW45/CW$5</f>
        <v>1.249926215145004E-3</v>
      </c>
      <c r="CY45" s="17">
        <v>6122</v>
      </c>
      <c r="CZ45" s="72">
        <f>+CY45/CY$5</f>
        <v>1.0869665572242973E-3</v>
      </c>
      <c r="DA45" s="17">
        <v>859</v>
      </c>
      <c r="DB45" s="72">
        <f>+DA45/DA$5</f>
        <v>1.5715647406003414E-3</v>
      </c>
      <c r="DC45" s="17">
        <v>96421</v>
      </c>
      <c r="DD45" s="72">
        <f>+DC45/DC$5</f>
        <v>5.6864175528134851E-2</v>
      </c>
      <c r="DE45" s="17">
        <v>0</v>
      </c>
      <c r="DF45" s="72">
        <f>+DE45/DE$5</f>
        <v>0</v>
      </c>
      <c r="DG45" s="17">
        <v>556</v>
      </c>
      <c r="DH45" s="72">
        <f>+DG45/DG$5</f>
        <v>5.880610906629437E-3</v>
      </c>
      <c r="DI45" s="17">
        <v>0</v>
      </c>
      <c r="DJ45" s="72">
        <f>+DI45/DI$5</f>
        <v>0</v>
      </c>
      <c r="DK45" s="17">
        <v>824</v>
      </c>
      <c r="DL45" s="72">
        <f>+DK45/DK$5</f>
        <v>1.2481822588463403E-2</v>
      </c>
      <c r="DM45" s="17">
        <v>0</v>
      </c>
      <c r="DN45" s="72">
        <f>+DM45/DM$5</f>
        <v>0</v>
      </c>
      <c r="DO45" s="17">
        <v>550868</v>
      </c>
      <c r="DP45" s="72">
        <f>+DO45/DO$5</f>
        <v>1.1903888013194829E-2</v>
      </c>
    </row>
    <row r="46" spans="1:122" x14ac:dyDescent="0.2">
      <c r="A46" s="6" t="s">
        <v>26</v>
      </c>
      <c r="B46" s="16">
        <v>1032949</v>
      </c>
      <c r="C46" s="54">
        <f>+BE46</f>
        <v>560555</v>
      </c>
      <c r="D46" s="60">
        <f>+C46/B46</f>
        <v>0.54267442051834114</v>
      </c>
      <c r="E46" s="60">
        <f>+(B46-C46)/B46</f>
        <v>0.45732557948165881</v>
      </c>
      <c r="F46" s="17">
        <v>2395</v>
      </c>
      <c r="G46" s="72">
        <f>+F46/F$5</f>
        <v>4.9724274228022856E-4</v>
      </c>
      <c r="H46" s="20">
        <v>4237</v>
      </c>
      <c r="I46" s="72">
        <f>+H46/H$5</f>
        <v>6.8870456248486299E-3</v>
      </c>
      <c r="J46" s="17">
        <v>7264</v>
      </c>
      <c r="K46" s="72">
        <f>+J46/J$5</f>
        <v>1.9575172407845912E-3</v>
      </c>
      <c r="L46" s="17">
        <v>2040</v>
      </c>
      <c r="M46" s="72">
        <f>+L46/L$5</f>
        <v>7.1375214956606321E-4</v>
      </c>
      <c r="N46" s="17">
        <v>62519</v>
      </c>
      <c r="O46" s="72">
        <f>+N46/N$5</f>
        <v>2.1882359644923286E-3</v>
      </c>
      <c r="P46" s="17">
        <v>19283</v>
      </c>
      <c r="Q46" s="72">
        <f>+P46/P$5</f>
        <v>5.3422482545506626E-3</v>
      </c>
      <c r="R46" s="17">
        <v>2886</v>
      </c>
      <c r="S46" s="72">
        <f>+R46/R$5</f>
        <v>8.952765321838884E-4</v>
      </c>
      <c r="T46" s="17">
        <v>452</v>
      </c>
      <c r="U46" s="72">
        <f>+T46/T$5</f>
        <v>6.1077449448951684E-4</v>
      </c>
      <c r="V46" s="17">
        <v>1388</v>
      </c>
      <c r="W46" s="72">
        <f>+V46/V$5</f>
        <v>9.9529814844427308E-4</v>
      </c>
      <c r="X46" s="17">
        <v>5242</v>
      </c>
      <c r="Y46" s="72">
        <f>+X46/X$5</f>
        <v>5.319809664070562E-4</v>
      </c>
      <c r="Z46" s="17">
        <v>2716</v>
      </c>
      <c r="AA46" s="72">
        <f>+Z46/Z$5</f>
        <v>3.6105181465758703E-4</v>
      </c>
      <c r="AB46" s="17">
        <v>2130</v>
      </c>
      <c r="AC46" s="72">
        <f>+AB46/AB$5</f>
        <v>1.6792399428900745E-3</v>
      </c>
      <c r="AD46" s="17">
        <v>18396</v>
      </c>
      <c r="AE46" s="72">
        <f>+AD46/AD$5</f>
        <v>1.3938760680814049E-2</v>
      </c>
      <c r="AF46" s="17">
        <v>16811</v>
      </c>
      <c r="AG46" s="72">
        <f>+AF46/AF$5</f>
        <v>1.2544156572803005E-3</v>
      </c>
      <c r="AH46" s="17">
        <v>5722</v>
      </c>
      <c r="AI46" s="72">
        <f>+AH46/AH$5</f>
        <v>8.726253670760676E-4</v>
      </c>
      <c r="AJ46" s="17">
        <v>8201</v>
      </c>
      <c r="AK46" s="72">
        <f>+AJ46/AJ$5</f>
        <v>2.2608218132777864E-3</v>
      </c>
      <c r="AL46" s="17">
        <v>6275</v>
      </c>
      <c r="AM46" s="72">
        <f>+AL46/AL$5</f>
        <v>2.1231092063090347E-3</v>
      </c>
      <c r="AN46" s="17">
        <v>2283</v>
      </c>
      <c r="AO46" s="72">
        <f>+AN46/AN$5</f>
        <v>5.1136607987614321E-4</v>
      </c>
      <c r="AP46" s="17">
        <v>1997</v>
      </c>
      <c r="AQ46" s="72">
        <f>+AP46/AP$5</f>
        <v>3.8343212262608573E-4</v>
      </c>
      <c r="AR46" s="17">
        <v>1252</v>
      </c>
      <c r="AS46" s="72">
        <f>+AR46/AR$5</f>
        <v>9.283598358315753E-4</v>
      </c>
      <c r="AT46" s="17">
        <v>4065</v>
      </c>
      <c r="AU46" s="72">
        <f>+AT46/AT$5</f>
        <v>9.3688786823553703E-4</v>
      </c>
      <c r="AV46" s="17">
        <v>4295</v>
      </c>
      <c r="AW46" s="72">
        <f>+AV46/AV$5</f>
        <v>6.5851488105642044E-4</v>
      </c>
      <c r="AX46" s="17">
        <v>12355</v>
      </c>
      <c r="AY46" s="72">
        <f>+AX46/AX$5</f>
        <v>1.1564865274701823E-3</v>
      </c>
      <c r="AZ46" s="17">
        <v>19745</v>
      </c>
      <c r="BA46" s="72">
        <f>+AZ46/AZ$5</f>
        <v>3.8097285165656141E-3</v>
      </c>
      <c r="BB46" s="17">
        <v>1438</v>
      </c>
      <c r="BC46" s="72">
        <f>+BB46/BB$5</f>
        <v>4.2289851347349371E-4</v>
      </c>
      <c r="BD46" s="17">
        <v>7463</v>
      </c>
      <c r="BE46" s="20">
        <v>560555</v>
      </c>
      <c r="BF46" s="72">
        <f>+BE46/BE$5</f>
        <v>0.57685697820404636</v>
      </c>
      <c r="BG46" s="20">
        <v>7034</v>
      </c>
      <c r="BH46" s="72">
        <f>+BG46/BG$5</f>
        <v>3.3832092967551685E-3</v>
      </c>
      <c r="BI46" s="17">
        <v>5864</v>
      </c>
      <c r="BJ46" s="72">
        <f>+BI46/BI$5</f>
        <v>5.1303587051618549E-3</v>
      </c>
      <c r="BK46" s="17">
        <v>1176</v>
      </c>
      <c r="BL46" s="72">
        <f>+BK46/BK$5</f>
        <v>1.2315167762744523E-3</v>
      </c>
      <c r="BM46" s="17">
        <v>5549</v>
      </c>
      <c r="BN46" s="72">
        <f>+BM46/BM$5</f>
        <v>7.1906898643410075E-4</v>
      </c>
      <c r="BO46" s="17">
        <v>3677</v>
      </c>
      <c r="BP46" s="72">
        <f>+BO46/BO$5</f>
        <v>2.0401539131616837E-3</v>
      </c>
      <c r="BQ46" s="17">
        <v>12666</v>
      </c>
      <c r="BR46" s="72">
        <f>+BQ46/BQ$5</f>
        <v>6.2245484474896971E-4</v>
      </c>
      <c r="BS46" s="17">
        <v>3677</v>
      </c>
      <c r="BT46" s="72">
        <f>+BS46/BS$5</f>
        <v>4.8594409673736842E-4</v>
      </c>
      <c r="BU46" s="17">
        <v>25842</v>
      </c>
      <c r="BV46" s="72">
        <f>+BU46/BU$5</f>
        <v>2.6324394529757811E-2</v>
      </c>
      <c r="BW46" s="17">
        <v>10350</v>
      </c>
      <c r="BX46" s="72">
        <f>+BW46/BW$5</f>
        <v>8.2956947908887778E-4</v>
      </c>
      <c r="BY46" s="17">
        <v>3759</v>
      </c>
      <c r="BZ46" s="72">
        <f>+BY46/BY$5</f>
        <v>1.0479640809544586E-3</v>
      </c>
      <c r="CA46" s="17">
        <v>17059</v>
      </c>
      <c r="CB46" s="72">
        <f>+CA46/CA$5</f>
        <v>6.1214456932064476E-3</v>
      </c>
      <c r="CC46" s="17">
        <v>12527</v>
      </c>
      <c r="CD46" s="72">
        <f>+CC46/CC$5</f>
        <v>9.2898290202778869E-4</v>
      </c>
      <c r="CE46" s="17">
        <v>1152</v>
      </c>
      <c r="CF46" s="72">
        <f>+CE46/CE$5</f>
        <v>1.0813855252041679E-3</v>
      </c>
      <c r="CG46" s="17">
        <v>1130</v>
      </c>
      <c r="CH46" s="72">
        <f>+CG46/CG$5</f>
        <v>2.88506709695868E-4</v>
      </c>
      <c r="CI46" s="17">
        <v>10703</v>
      </c>
      <c r="CJ46" s="72">
        <f>+CI46/CI$5</f>
        <v>1.0304752240173996E-2</v>
      </c>
      <c r="CK46" s="17">
        <v>2702</v>
      </c>
      <c r="CL46" s="72">
        <f>+CK46/CK$5</f>
        <v>4.8457614920497771E-4</v>
      </c>
      <c r="CM46" s="17">
        <v>15186</v>
      </c>
      <c r="CN46" s="72">
        <f>+CM46/CM$5</f>
        <v>7.5962899531787221E-4</v>
      </c>
      <c r="CO46" s="17">
        <v>10726</v>
      </c>
      <c r="CP46" s="72">
        <f>+CO46/CO$5</f>
        <v>4.1586748072163825E-3</v>
      </c>
      <c r="CQ46" s="17">
        <v>1406</v>
      </c>
      <c r="CR46" s="72">
        <f>+CQ46/CQ$5</f>
        <v>2.5735926694708941E-3</v>
      </c>
      <c r="CS46" s="17">
        <v>3279</v>
      </c>
      <c r="CT46" s="72">
        <f>+CS46/CS$5</f>
        <v>5.2773667436731959E-4</v>
      </c>
      <c r="CU46" s="17">
        <v>38080</v>
      </c>
      <c r="CV46" s="72">
        <f>+CU46/CU$5</f>
        <v>7.9384668752459919E-3</v>
      </c>
      <c r="CW46" s="17">
        <v>1331</v>
      </c>
      <c r="CX46" s="72">
        <f>+CW46/CW$5</f>
        <v>5.7347528175043098E-4</v>
      </c>
      <c r="CY46" s="17">
        <v>9967</v>
      </c>
      <c r="CZ46" s="72">
        <f>+CY46/CY$5</f>
        <v>1.7696497347034581E-3</v>
      </c>
      <c r="DA46" s="17">
        <v>15018</v>
      </c>
      <c r="DB46" s="72">
        <f>+DA46/DA$5</f>
        <v>2.7475854801322384E-2</v>
      </c>
      <c r="DC46" s="17">
        <v>360</v>
      </c>
      <c r="DD46" s="72">
        <f>+DC46/DC$5</f>
        <v>2.1230959220635076E-4</v>
      </c>
      <c r="DE46" s="17">
        <v>74</v>
      </c>
      <c r="DF46" s="72">
        <f>+DE46/DE$5</f>
        <v>2.3991700168590323E-3</v>
      </c>
      <c r="DG46" s="17">
        <v>138</v>
      </c>
      <c r="DH46" s="72">
        <f>+DG46/DG$5</f>
        <v>1.4595760883360832E-3</v>
      </c>
      <c r="DI46" s="17">
        <v>0</v>
      </c>
      <c r="DJ46" s="72">
        <f>+DI46/DI$5</f>
        <v>0</v>
      </c>
      <c r="DK46" s="17">
        <v>40</v>
      </c>
      <c r="DL46" s="72">
        <f>+DK46/DK$5</f>
        <v>6.0591371788657291E-4</v>
      </c>
      <c r="DM46" s="17">
        <v>0</v>
      </c>
      <c r="DN46" s="72">
        <f>+DM46/DM$5</f>
        <v>0</v>
      </c>
      <c r="DO46" s="17">
        <v>29072</v>
      </c>
      <c r="DP46" s="72">
        <f>+DO46/DO$5</f>
        <v>6.2822642142872716E-4</v>
      </c>
      <c r="DQ46" s="5"/>
      <c r="DR46" s="5"/>
    </row>
    <row r="47" spans="1:122" x14ac:dyDescent="0.2">
      <c r="A47" s="6" t="s">
        <v>51</v>
      </c>
      <c r="B47" s="17">
        <v>586107</v>
      </c>
      <c r="C47" s="54">
        <f>+DA47</f>
        <v>238260</v>
      </c>
      <c r="D47" s="60">
        <f>+C47/B47</f>
        <v>0.40651280397606582</v>
      </c>
      <c r="E47" s="60">
        <f>+(B47-C47)/B47</f>
        <v>0.59348719602393418</v>
      </c>
      <c r="F47" s="17">
        <v>1883</v>
      </c>
      <c r="G47" s="72">
        <f>+F47/F$5</f>
        <v>3.9094283244829663E-4</v>
      </c>
      <c r="H47" s="17">
        <v>2562</v>
      </c>
      <c r="I47" s="72">
        <f>+H47/H$5</f>
        <v>4.1644113502152915E-3</v>
      </c>
      <c r="J47" s="17">
        <v>4920</v>
      </c>
      <c r="K47" s="72">
        <f>+J47/J$5</f>
        <v>1.3258514351129117E-3</v>
      </c>
      <c r="L47" s="17">
        <v>984</v>
      </c>
      <c r="M47" s="72">
        <f>+L47/L$5</f>
        <v>3.4428044861421872E-4</v>
      </c>
      <c r="N47" s="17">
        <v>24036</v>
      </c>
      <c r="O47" s="72">
        <f>+N47/N$5</f>
        <v>8.41287282946586E-4</v>
      </c>
      <c r="P47" s="17">
        <v>37993</v>
      </c>
      <c r="Q47" s="72">
        <f>+P47/P$5</f>
        <v>1.0525750035530952E-2</v>
      </c>
      <c r="R47" s="17">
        <v>1038</v>
      </c>
      <c r="S47" s="72">
        <f>+R47/R$5</f>
        <v>3.2200174650272908E-4</v>
      </c>
      <c r="T47" s="17">
        <v>131</v>
      </c>
      <c r="U47" s="72">
        <f>+T47/T$5</f>
        <v>1.7701650172151926E-4</v>
      </c>
      <c r="V47" s="17">
        <v>304</v>
      </c>
      <c r="W47" s="72">
        <f>+V47/V$5</f>
        <v>2.1799037256992721E-4</v>
      </c>
      <c r="X47" s="17">
        <v>2572</v>
      </c>
      <c r="Y47" s="72">
        <f>+X47/X$5</f>
        <v>2.6101775001887611E-4</v>
      </c>
      <c r="Z47" s="17">
        <v>2506</v>
      </c>
      <c r="AA47" s="72">
        <f>+Z47/Z$5</f>
        <v>3.3313543723560864E-4</v>
      </c>
      <c r="AB47" s="17">
        <v>295</v>
      </c>
      <c r="AC47" s="72">
        <f>+AB47/AB$5</f>
        <v>2.325707902124751E-4</v>
      </c>
      <c r="AD47" s="17">
        <v>13739</v>
      </c>
      <c r="AE47" s="72">
        <f>+AD47/AD$5</f>
        <v>1.0410123559127214E-2</v>
      </c>
      <c r="AF47" s="17">
        <v>7417</v>
      </c>
      <c r="AG47" s="72">
        <f>+AF47/AF$5</f>
        <v>5.5344720302468559E-4</v>
      </c>
      <c r="AH47" s="17">
        <v>4090</v>
      </c>
      <c r="AI47" s="72">
        <f>+AH47/AH$5</f>
        <v>6.2373955808128561E-4</v>
      </c>
      <c r="AJ47" s="17">
        <v>6231</v>
      </c>
      <c r="AK47" s="72">
        <f>+AJ47/AJ$5</f>
        <v>1.7177393877007543E-3</v>
      </c>
      <c r="AL47" s="17">
        <v>6011</v>
      </c>
      <c r="AM47" s="72">
        <f>+AL47/AL$5</f>
        <v>2.0337863648005748E-3</v>
      </c>
      <c r="AN47" s="17">
        <v>2518</v>
      </c>
      <c r="AO47" s="72">
        <f>+AN47/AN$5</f>
        <v>5.6400341179506288E-4</v>
      </c>
      <c r="AP47" s="17">
        <v>2911</v>
      </c>
      <c r="AQ47" s="72">
        <f>+AP47/AP$5</f>
        <v>5.5892384024263167E-4</v>
      </c>
      <c r="AR47" s="17">
        <v>2820</v>
      </c>
      <c r="AS47" s="72">
        <f>+AR47/AR$5</f>
        <v>2.091034135020002E-3</v>
      </c>
      <c r="AT47" s="17">
        <v>1169</v>
      </c>
      <c r="AU47" s="72">
        <f>+AT47/AT$5</f>
        <v>2.6942728609282725E-4</v>
      </c>
      <c r="AV47" s="17">
        <v>2801</v>
      </c>
      <c r="AW47" s="72">
        <f>+AV47/AV$5</f>
        <v>4.2945289449104388E-4</v>
      </c>
      <c r="AX47" s="17">
        <v>9173</v>
      </c>
      <c r="AY47" s="72">
        <f>+AX47/AX$5</f>
        <v>8.5863625386353552E-4</v>
      </c>
      <c r="AZ47" s="17">
        <v>9377</v>
      </c>
      <c r="BA47" s="72">
        <f>+AZ47/AZ$5</f>
        <v>1.8092592706931256E-3</v>
      </c>
      <c r="BB47" s="17">
        <v>771</v>
      </c>
      <c r="BC47" s="72">
        <f>+BB47/BB$5</f>
        <v>2.2674183163286764E-4</v>
      </c>
      <c r="BD47" s="17">
        <v>6698</v>
      </c>
      <c r="BE47" s="17">
        <v>16012</v>
      </c>
      <c r="BF47" s="72">
        <f>+BE47/BE$5</f>
        <v>1.6477658632967667E-2</v>
      </c>
      <c r="BG47" s="17">
        <v>19940</v>
      </c>
      <c r="BH47" s="72">
        <f>+BG47/BG$5</f>
        <v>9.5907297948959417E-3</v>
      </c>
      <c r="BI47" s="17">
        <v>3652</v>
      </c>
      <c r="BJ47" s="72">
        <f>+BI47/BI$5</f>
        <v>3.1951006124234472E-3</v>
      </c>
      <c r="BK47" s="17">
        <v>1433</v>
      </c>
      <c r="BL47" s="72">
        <f>+BK47/BK$5</f>
        <v>1.5006492690487162E-3</v>
      </c>
      <c r="BM47" s="17">
        <v>2882</v>
      </c>
      <c r="BN47" s="72">
        <f>+BM47/BM$5</f>
        <v>3.7346491600343814E-4</v>
      </c>
      <c r="BO47" s="17">
        <v>6129</v>
      </c>
      <c r="BP47" s="72">
        <f>+BO47/BO$5</f>
        <v>3.4006264165808973E-3</v>
      </c>
      <c r="BQ47" s="17">
        <v>6121</v>
      </c>
      <c r="BR47" s="72">
        <f>+BQ47/BQ$5</f>
        <v>3.008089455793813E-4</v>
      </c>
      <c r="BS47" s="17">
        <v>1657</v>
      </c>
      <c r="BT47" s="72">
        <f>+BS47/BS$5</f>
        <v>2.1898541427626311E-4</v>
      </c>
      <c r="BU47" s="17">
        <v>7458</v>
      </c>
      <c r="BV47" s="72">
        <f>+BU47/BU$5</f>
        <v>7.5972190388876159E-3</v>
      </c>
      <c r="BW47" s="17">
        <v>4646</v>
      </c>
      <c r="BX47" s="72">
        <f>+BW47/BW$5</f>
        <v>3.7238452172434072E-4</v>
      </c>
      <c r="BY47" s="17">
        <v>3563</v>
      </c>
      <c r="BZ47" s="72">
        <f>+BY47/BY$5</f>
        <v>9.9332163353038996E-4</v>
      </c>
      <c r="CA47" s="17">
        <v>8660</v>
      </c>
      <c r="CB47" s="72">
        <f>+CA47/CA$5</f>
        <v>3.1075514217227176E-3</v>
      </c>
      <c r="CC47" s="17">
        <v>5446</v>
      </c>
      <c r="CD47" s="72">
        <f>+CC47/CC$5</f>
        <v>4.0386691821212874E-4</v>
      </c>
      <c r="CE47" s="17">
        <v>205</v>
      </c>
      <c r="CF47" s="72">
        <f>+CE47/CE$5</f>
        <v>1.9243405613442223E-4</v>
      </c>
      <c r="CG47" s="17">
        <v>1003</v>
      </c>
      <c r="CH47" s="72">
        <f>+CG47/CG$5</f>
        <v>2.5608161931411997E-4</v>
      </c>
      <c r="CI47" s="17">
        <v>17223</v>
      </c>
      <c r="CJ47" s="72">
        <f>+CI47/CI$5</f>
        <v>1.6582149662012213E-2</v>
      </c>
      <c r="CK47" s="17">
        <v>2121</v>
      </c>
      <c r="CL47" s="72">
        <f>+CK47/CK$5</f>
        <v>3.8037972333965865E-4</v>
      </c>
      <c r="CM47" s="17">
        <v>14238</v>
      </c>
      <c r="CN47" s="72">
        <f>+CM47/CM$5</f>
        <v>7.1220845748293585E-4</v>
      </c>
      <c r="CO47" s="17">
        <v>28354</v>
      </c>
      <c r="CP47" s="72">
        <f>+CO47/CO$5</f>
        <v>1.0993386675723785E-2</v>
      </c>
      <c r="CQ47" s="17">
        <v>87</v>
      </c>
      <c r="CR47" s="72">
        <f>+CQ47/CQ$5</f>
        <v>1.5924791055758734E-4</v>
      </c>
      <c r="CS47" s="17">
        <v>2074</v>
      </c>
      <c r="CT47" s="72">
        <f>+CS47/CS$5</f>
        <v>3.3379867723019847E-4</v>
      </c>
      <c r="CU47" s="17">
        <v>6930</v>
      </c>
      <c r="CV47" s="72">
        <f>+CU47/CU$5</f>
        <v>1.4446842291348406E-3</v>
      </c>
      <c r="CW47" s="17">
        <v>1251</v>
      </c>
      <c r="CX47" s="72">
        <f>+CW47/CW$5</f>
        <v>5.3900644438000683E-4</v>
      </c>
      <c r="CY47" s="17">
        <v>5744</v>
      </c>
      <c r="CZ47" s="72">
        <f>+CY47/CY$5</f>
        <v>1.0198523202705591E-3</v>
      </c>
      <c r="DA47" s="20">
        <v>238260</v>
      </c>
      <c r="DB47" s="72">
        <f>+DA47/DA$5</f>
        <v>0.43590339359189445</v>
      </c>
      <c r="DC47" s="20">
        <v>51</v>
      </c>
      <c r="DD47" s="72">
        <f>+DC47/DC$5</f>
        <v>3.0077192229233027E-5</v>
      </c>
      <c r="DE47" s="17">
        <v>0</v>
      </c>
      <c r="DF47" s="72">
        <f>+DE47/DE$5</f>
        <v>0</v>
      </c>
      <c r="DG47" s="17">
        <v>0</v>
      </c>
      <c r="DH47" s="72">
        <f>+DG47/DG$5</f>
        <v>0</v>
      </c>
      <c r="DI47" s="17">
        <v>0</v>
      </c>
      <c r="DJ47" s="72">
        <f>+DI47/DI$5</f>
        <v>0</v>
      </c>
      <c r="DK47" s="17">
        <v>0</v>
      </c>
      <c r="DL47" s="72">
        <f>+DK47/DK$5</f>
        <v>0</v>
      </c>
      <c r="DM47" s="17">
        <v>0</v>
      </c>
      <c r="DN47" s="72">
        <f>+DM47/DM$5</f>
        <v>0</v>
      </c>
      <c r="DO47" s="17">
        <v>26017</v>
      </c>
      <c r="DP47" s="72">
        <f>+DO47/DO$5</f>
        <v>5.6220992041521717E-4</v>
      </c>
    </row>
    <row r="48" spans="1:122" x14ac:dyDescent="0.2">
      <c r="A48" s="6" t="s">
        <v>8</v>
      </c>
      <c r="B48" s="16">
        <v>672228</v>
      </c>
      <c r="C48" s="54">
        <f>+V48</f>
        <v>240836</v>
      </c>
      <c r="D48" s="60">
        <f>+C48/B48</f>
        <v>0.35826535044657465</v>
      </c>
      <c r="E48" s="60">
        <f>+(B48-C48)/B48</f>
        <v>0.6417346495534253</v>
      </c>
      <c r="F48" s="17">
        <v>3021</v>
      </c>
      <c r="G48" s="72">
        <f>+F48/F$5</f>
        <v>6.2721099141067665E-4</v>
      </c>
      <c r="H48" s="20">
        <v>471</v>
      </c>
      <c r="I48" s="72">
        <f>+H48/H$5</f>
        <v>7.6558850349391192E-4</v>
      </c>
      <c r="J48" s="17">
        <v>1884</v>
      </c>
      <c r="K48" s="72">
        <f>+J48/J$5</f>
        <v>5.0770408612860272E-4</v>
      </c>
      <c r="L48" s="17">
        <v>1630</v>
      </c>
      <c r="M48" s="72">
        <f>+L48/L$5</f>
        <v>5.7030196264347204E-4</v>
      </c>
      <c r="N48" s="17">
        <v>17893</v>
      </c>
      <c r="O48" s="72">
        <f>+N48/N$5</f>
        <v>6.2627531010830679E-4</v>
      </c>
      <c r="P48" s="17">
        <v>1934</v>
      </c>
      <c r="Q48" s="72">
        <f>+P48/P$5</f>
        <v>5.3580397885707521E-4</v>
      </c>
      <c r="R48" s="17">
        <v>6760</v>
      </c>
      <c r="S48" s="72">
        <f>+R48/R$5</f>
        <v>2.0970441294397386E-3</v>
      </c>
      <c r="T48" s="17">
        <v>1359</v>
      </c>
      <c r="U48" s="72">
        <f>+T48/T$5</f>
        <v>1.8363772964850738E-3</v>
      </c>
      <c r="V48" s="20">
        <v>240836</v>
      </c>
      <c r="W48" s="72">
        <f>+V48/V$5</f>
        <v>0.17269713607977299</v>
      </c>
      <c r="X48" s="20">
        <v>9619</v>
      </c>
      <c r="Y48" s="72">
        <f>+X48/X$5</f>
        <v>9.7617796945239851E-4</v>
      </c>
      <c r="Z48" s="17">
        <v>6020</v>
      </c>
      <c r="AA48" s="72">
        <f>+Z48/Z$5</f>
        <v>8.0026948609671349E-4</v>
      </c>
      <c r="AB48" s="17">
        <v>1460</v>
      </c>
      <c r="AC48" s="72">
        <f>+AB48/AB$5</f>
        <v>1.1510283176617412E-3</v>
      </c>
      <c r="AD48" s="17">
        <v>462</v>
      </c>
      <c r="AE48" s="72">
        <f>+AD48/AD$5</f>
        <v>3.5006019974647155E-4</v>
      </c>
      <c r="AF48" s="17">
        <v>10945</v>
      </c>
      <c r="AG48" s="72">
        <f>+AF48/AF$5</f>
        <v>8.1670212176151861E-4</v>
      </c>
      <c r="AH48" s="17">
        <v>3943</v>
      </c>
      <c r="AI48" s="72">
        <f>+AH48/AH$5</f>
        <v>6.0132153484462327E-4</v>
      </c>
      <c r="AJ48" s="17">
        <v>1854</v>
      </c>
      <c r="AK48" s="72">
        <f>+AJ48/AJ$5</f>
        <v>5.1110396803036415E-4</v>
      </c>
      <c r="AL48" s="17">
        <v>2312</v>
      </c>
      <c r="AM48" s="72">
        <f>+AL48/AL$5</f>
        <v>7.8225155139226906E-4</v>
      </c>
      <c r="AN48" s="17">
        <v>2696</v>
      </c>
      <c r="AO48" s="72">
        <f>+AN48/AN$5</f>
        <v>6.0387339086556376E-4</v>
      </c>
      <c r="AP48" s="17">
        <v>2981</v>
      </c>
      <c r="AQ48" s="72">
        <f>+AP48/AP$5</f>
        <v>5.723641249616232E-4</v>
      </c>
      <c r="AR48" s="17">
        <v>959</v>
      </c>
      <c r="AS48" s="72">
        <f>+AR48/AR$5</f>
        <v>7.1109990620006451E-4</v>
      </c>
      <c r="AT48" s="17">
        <v>34102</v>
      </c>
      <c r="AU48" s="72">
        <f>+AT48/AT$5</f>
        <v>7.8597171174829734E-3</v>
      </c>
      <c r="AV48" s="17">
        <v>10257</v>
      </c>
      <c r="AW48" s="72">
        <f>+AV48/AV$5</f>
        <v>1.5726163294518519E-3</v>
      </c>
      <c r="AX48" s="17">
        <v>7930</v>
      </c>
      <c r="AY48" s="72">
        <f>+AX48/AX$5</f>
        <v>7.4228556558790331E-4</v>
      </c>
      <c r="AZ48" s="17">
        <v>2843</v>
      </c>
      <c r="BA48" s="72">
        <f>+AZ48/AZ$5</f>
        <v>5.4854688136723431E-4</v>
      </c>
      <c r="BB48" s="17">
        <v>1726</v>
      </c>
      <c r="BC48" s="72">
        <f>+BB48/BB$5</f>
        <v>5.0759585135970106E-4</v>
      </c>
      <c r="BD48" s="17">
        <v>3653</v>
      </c>
      <c r="BE48" s="17">
        <v>594</v>
      </c>
      <c r="BF48" s="72">
        <f>+BE48/BE$5</f>
        <v>6.1127462078333715E-4</v>
      </c>
      <c r="BG48" s="17">
        <v>1577</v>
      </c>
      <c r="BH48" s="72">
        <f>+BG48/BG$5</f>
        <v>7.5850455800154971E-4</v>
      </c>
      <c r="BI48" s="17">
        <v>659</v>
      </c>
      <c r="BJ48" s="72">
        <f>+BI48/BI$5</f>
        <v>5.7655293088363952E-4</v>
      </c>
      <c r="BK48" s="17">
        <v>1496</v>
      </c>
      <c r="BL48" s="72">
        <f>+BK48/BK$5</f>
        <v>1.5666233820634189E-3</v>
      </c>
      <c r="BM48" s="17">
        <v>13372</v>
      </c>
      <c r="BN48" s="72">
        <f>+BM48/BM$5</f>
        <v>1.7328150092983951E-3</v>
      </c>
      <c r="BO48" s="17">
        <v>1179</v>
      </c>
      <c r="BP48" s="72">
        <f>+BO48/BO$5</f>
        <v>6.5415867925418139E-4</v>
      </c>
      <c r="BQ48" s="17">
        <v>39724</v>
      </c>
      <c r="BR48" s="72">
        <f>+BQ48/BQ$5</f>
        <v>1.9521866613617616E-3</v>
      </c>
      <c r="BS48" s="17">
        <v>17528</v>
      </c>
      <c r="BT48" s="72">
        <f>+BS48/BS$5</f>
        <v>2.3164612802862644E-3</v>
      </c>
      <c r="BU48" s="17">
        <v>810</v>
      </c>
      <c r="BV48" s="72">
        <f>+BU48/BU$5</f>
        <v>8.2512033004813199E-4</v>
      </c>
      <c r="BW48" s="17">
        <v>10833</v>
      </c>
      <c r="BX48" s="72">
        <f>+BW48/BW$5</f>
        <v>8.6828272144635877E-4</v>
      </c>
      <c r="BY48" s="17">
        <v>1277</v>
      </c>
      <c r="BZ48" s="72">
        <f>+BY48/BY$5</f>
        <v>3.5601227224763064E-4</v>
      </c>
      <c r="CA48" s="17">
        <v>1294</v>
      </c>
      <c r="CB48" s="72">
        <f>+CA48/CA$5</f>
        <v>4.6433851497796724E-4</v>
      </c>
      <c r="CC48" s="17">
        <v>19935</v>
      </c>
      <c r="CD48" s="72">
        <f>+CC48/CC$5</f>
        <v>1.4783486989641548E-3</v>
      </c>
      <c r="CE48" s="17">
        <v>860</v>
      </c>
      <c r="CF48" s="72">
        <f>+CE48/CE$5</f>
        <v>8.072843330517225E-4</v>
      </c>
      <c r="CG48" s="17">
        <v>11838</v>
      </c>
      <c r="CH48" s="72">
        <f>+CG48/CG$5</f>
        <v>3.0224269286545885E-3</v>
      </c>
      <c r="CI48" s="17">
        <v>211</v>
      </c>
      <c r="CJ48" s="72">
        <f>+CI48/CI$5</f>
        <v>2.0314890429568467E-4</v>
      </c>
      <c r="CK48" s="17">
        <v>3774</v>
      </c>
      <c r="CL48" s="72">
        <f>+CK48/CK$5</f>
        <v>6.768284186156868E-4</v>
      </c>
      <c r="CM48" s="17">
        <v>10398</v>
      </c>
      <c r="CN48" s="72">
        <f>+CM48/CM$5</f>
        <v>5.2012526625281415E-4</v>
      </c>
      <c r="CO48" s="17">
        <v>1123</v>
      </c>
      <c r="CP48" s="72">
        <f>+CO48/CO$5</f>
        <v>4.354085221428303E-4</v>
      </c>
      <c r="CQ48" s="17">
        <v>711</v>
      </c>
      <c r="CR48" s="72">
        <f>+CQ48/CQ$5</f>
        <v>1.301439820763731E-3</v>
      </c>
      <c r="CS48" s="17">
        <v>31863</v>
      </c>
      <c r="CT48" s="72">
        <f>+CS48/CS$5</f>
        <v>5.128171288614182E-3</v>
      </c>
      <c r="CU48" s="17">
        <v>7253</v>
      </c>
      <c r="CV48" s="72">
        <f>+CU48/CU$5</f>
        <v>1.5120194392373735E-3</v>
      </c>
      <c r="CW48" s="17">
        <v>2614</v>
      </c>
      <c r="CX48" s="72">
        <f>+CW48/CW$5</f>
        <v>1.1262692610786076E-3</v>
      </c>
      <c r="CY48" s="17">
        <v>3666</v>
      </c>
      <c r="CZ48" s="72">
        <f>+CY48/CY$5</f>
        <v>6.5090156791641188E-4</v>
      </c>
      <c r="DA48" s="17">
        <v>136</v>
      </c>
      <c r="DB48" s="72">
        <f>+DA48/DA$5</f>
        <v>2.4881583785989105E-4</v>
      </c>
      <c r="DC48" s="17">
        <v>2549</v>
      </c>
      <c r="DD48" s="72">
        <f>+DC48/DC$5</f>
        <v>1.5032698625944115E-3</v>
      </c>
      <c r="DE48" s="17">
        <v>0</v>
      </c>
      <c r="DF48" s="72">
        <f>+DE48/DE$5</f>
        <v>0</v>
      </c>
      <c r="DG48" s="17">
        <v>431</v>
      </c>
      <c r="DH48" s="72">
        <f>+DG48/DG$5</f>
        <v>4.5585311164699415E-3</v>
      </c>
      <c r="DI48" s="17">
        <v>0</v>
      </c>
      <c r="DJ48" s="72">
        <f>+DI48/DI$5</f>
        <v>0</v>
      </c>
      <c r="DK48" s="17">
        <v>244</v>
      </c>
      <c r="DL48" s="72">
        <f>+DK48/DK$5</f>
        <v>3.6960736791080951E-3</v>
      </c>
      <c r="DM48" s="17">
        <v>0</v>
      </c>
      <c r="DN48" s="72">
        <f>+DM48/DM$5</f>
        <v>0</v>
      </c>
      <c r="DO48" s="17">
        <v>104729</v>
      </c>
      <c r="DP48" s="72">
        <f>+DO48/DO$5</f>
        <v>2.2631234483286035E-3</v>
      </c>
    </row>
    <row r="49" spans="1:122" x14ac:dyDescent="0.2">
      <c r="A49" s="6" t="s">
        <v>49</v>
      </c>
      <c r="B49" s="17">
        <v>1844128</v>
      </c>
      <c r="C49" s="54">
        <f>+CW49</f>
        <v>1284522</v>
      </c>
      <c r="D49" s="60">
        <f>+C49/B49</f>
        <v>0.69654709434486106</v>
      </c>
      <c r="E49" s="60">
        <f>+(B49-C49)/B49</f>
        <v>0.30345290565513888</v>
      </c>
      <c r="F49" s="17">
        <v>2869</v>
      </c>
      <c r="G49" s="72">
        <f>+F49/F$5</f>
        <v>5.956532056793218E-4</v>
      </c>
      <c r="H49" s="17">
        <v>658</v>
      </c>
      <c r="I49" s="72">
        <f>+H49/H$5</f>
        <v>1.0695482702738725E-3</v>
      </c>
      <c r="J49" s="17">
        <v>2529</v>
      </c>
      <c r="K49" s="72">
        <f>+J49/J$5</f>
        <v>6.8151997548791734E-4</v>
      </c>
      <c r="L49" s="17">
        <v>1199</v>
      </c>
      <c r="M49" s="72">
        <f>+L49/L$5</f>
        <v>4.1950432712240676E-4</v>
      </c>
      <c r="N49" s="17">
        <v>14826</v>
      </c>
      <c r="O49" s="72">
        <f>+N49/N$5</f>
        <v>5.1892682879705785E-4</v>
      </c>
      <c r="P49" s="17">
        <v>3034</v>
      </c>
      <c r="Q49" s="72">
        <f>+P49/P$5</f>
        <v>8.405528809991553E-4</v>
      </c>
      <c r="R49" s="17">
        <v>4250</v>
      </c>
      <c r="S49" s="72">
        <f>+R49/R$5</f>
        <v>1.3184079216152203E-3</v>
      </c>
      <c r="T49" s="17">
        <v>2902</v>
      </c>
      <c r="U49" s="72">
        <f>+T49/T$5</f>
        <v>3.9213884579835795E-3</v>
      </c>
      <c r="V49" s="17">
        <v>11333</v>
      </c>
      <c r="W49" s="72">
        <f>+V49/V$5</f>
        <v>8.1265950405756092E-3</v>
      </c>
      <c r="X49" s="17">
        <v>14787</v>
      </c>
      <c r="Y49" s="72">
        <f>+X49/X$5</f>
        <v>1.5006490939071231E-3</v>
      </c>
      <c r="Z49" s="17">
        <v>7137</v>
      </c>
      <c r="AA49" s="72">
        <f>+Z49/Z$5</f>
        <v>9.487580269555223E-4</v>
      </c>
      <c r="AB49" s="17">
        <v>1152</v>
      </c>
      <c r="AC49" s="72">
        <f>+AB49/AB$5</f>
        <v>9.0820864516871628E-4</v>
      </c>
      <c r="AD49" s="17">
        <v>562</v>
      </c>
      <c r="AE49" s="72">
        <f>+AD49/AD$5</f>
        <v>4.2583080575220132E-4</v>
      </c>
      <c r="AF49" s="17">
        <v>8418</v>
      </c>
      <c r="AG49" s="72">
        <f>+AF49/AF$5</f>
        <v>6.281405629043823E-4</v>
      </c>
      <c r="AH49" s="17">
        <v>6943</v>
      </c>
      <c r="AI49" s="72">
        <f>+AH49/AH$5</f>
        <v>1.0588322131438548E-3</v>
      </c>
      <c r="AJ49" s="17">
        <v>1714</v>
      </c>
      <c r="AK49" s="72">
        <f>+AJ49/AJ$5</f>
        <v>4.7250927788783392E-4</v>
      </c>
      <c r="AL49" s="17">
        <v>3388</v>
      </c>
      <c r="AM49" s="72">
        <f>+AL49/AL$5</f>
        <v>1.1463097993585673E-3</v>
      </c>
      <c r="AN49" s="17">
        <v>19127</v>
      </c>
      <c r="AO49" s="72">
        <f>+AN49/AN$5</f>
        <v>4.2842308409071364E-3</v>
      </c>
      <c r="AP49" s="17">
        <v>2542</v>
      </c>
      <c r="AQ49" s="72">
        <f>+AP49/AP$5</f>
        <v>4.8807433936680513E-4</v>
      </c>
      <c r="AR49" s="17">
        <v>597</v>
      </c>
      <c r="AS49" s="72">
        <f>+AR49/AR$5</f>
        <v>4.4267637539253235E-4</v>
      </c>
      <c r="AT49" s="17">
        <v>73761</v>
      </c>
      <c r="AU49" s="72">
        <f>+AT49/AT$5</f>
        <v>1.7000193369968376E-2</v>
      </c>
      <c r="AV49" s="17">
        <v>5719</v>
      </c>
      <c r="AW49" s="72">
        <f>+AV49/AV$5</f>
        <v>8.7684437829142455E-4</v>
      </c>
      <c r="AX49" s="17">
        <v>12689</v>
      </c>
      <c r="AY49" s="72">
        <f>+AX49/AX$5</f>
        <v>1.1877505096777937E-3</v>
      </c>
      <c r="AZ49" s="17">
        <v>1584</v>
      </c>
      <c r="BA49" s="72">
        <f>+AZ49/AZ$5</f>
        <v>3.0562724589718574E-4</v>
      </c>
      <c r="BB49" s="17">
        <v>1556</v>
      </c>
      <c r="BC49" s="72">
        <f>+BB49/BB$5</f>
        <v>4.5760089496853701E-4</v>
      </c>
      <c r="BD49" s="17">
        <v>2975</v>
      </c>
      <c r="BE49" s="17">
        <v>361</v>
      </c>
      <c r="BF49" s="72">
        <f>+BE49/BE$5</f>
        <v>3.7149854899458704E-4</v>
      </c>
      <c r="BG49" s="17">
        <v>555</v>
      </c>
      <c r="BH49" s="72">
        <f>+BG49/BG$5</f>
        <v>2.669435825560305E-4</v>
      </c>
      <c r="BI49" s="17">
        <v>864</v>
      </c>
      <c r="BJ49" s="72">
        <f>+BI49/BI$5</f>
        <v>7.5590551181102365E-4</v>
      </c>
      <c r="BK49" s="17">
        <v>959</v>
      </c>
      <c r="BL49" s="72">
        <f>+BK49/BK$5</f>
        <v>1.0042726092238093E-3</v>
      </c>
      <c r="BM49" s="17">
        <v>11674</v>
      </c>
      <c r="BN49" s="72">
        <f>+BM49/BM$5</f>
        <v>1.512779121937591E-3</v>
      </c>
      <c r="BO49" s="17">
        <v>840</v>
      </c>
      <c r="BP49" s="72">
        <f>+BO49/BO$5</f>
        <v>4.6606725239483666E-4</v>
      </c>
      <c r="BQ49" s="17">
        <v>16921</v>
      </c>
      <c r="BR49" s="72">
        <f>+BQ49/BQ$5</f>
        <v>8.3156153702805286E-4</v>
      </c>
      <c r="BS49" s="17">
        <v>14988</v>
      </c>
      <c r="BT49" s="72">
        <f>+BS49/BS$5</f>
        <v>1.9807805607559635E-3</v>
      </c>
      <c r="BU49" s="17">
        <v>1091</v>
      </c>
      <c r="BV49" s="72">
        <f>+BU49/BU$5</f>
        <v>1.1113657778796444E-3</v>
      </c>
      <c r="BW49" s="17">
        <v>90649</v>
      </c>
      <c r="BX49" s="72">
        <f>+BW49/BW$5</f>
        <v>7.265666058930211E-3</v>
      </c>
      <c r="BY49" s="17">
        <v>3013</v>
      </c>
      <c r="BZ49" s="72">
        <f>+BY49/BY$5</f>
        <v>8.3998823514652395E-4</v>
      </c>
      <c r="CA49" s="17">
        <v>1314</v>
      </c>
      <c r="CB49" s="72">
        <f>+CA49/CA$5</f>
        <v>4.7151530809972871E-4</v>
      </c>
      <c r="CC49" s="17">
        <v>55722</v>
      </c>
      <c r="CD49" s="72">
        <f>+CC49/CC$5</f>
        <v>4.1322571459082337E-3</v>
      </c>
      <c r="CE49" s="17">
        <v>652</v>
      </c>
      <c r="CF49" s="72">
        <f>+CE49/CE$5</f>
        <v>6.1203416877874772E-4</v>
      </c>
      <c r="CG49" s="17">
        <v>4817</v>
      </c>
      <c r="CH49" s="72">
        <f>+CG49/CG$5</f>
        <v>1.2298555934557487E-3</v>
      </c>
      <c r="CI49" s="17">
        <v>699</v>
      </c>
      <c r="CJ49" s="72">
        <f>+CI49/CI$5</f>
        <v>6.729909199179317E-4</v>
      </c>
      <c r="CK49" s="17">
        <v>5996</v>
      </c>
      <c r="CL49" s="72">
        <f>+CK49/CK$5</f>
        <v>1.0753214621143769E-3</v>
      </c>
      <c r="CM49" s="17">
        <v>8622</v>
      </c>
      <c r="CN49" s="72">
        <f>+CM49/CM$5</f>
        <v>4.3128679030888275E-4</v>
      </c>
      <c r="CO49" s="17">
        <v>1657</v>
      </c>
      <c r="CP49" s="72">
        <f>+CO49/CO$5</f>
        <v>6.4245050862926959E-4</v>
      </c>
      <c r="CQ49" s="17">
        <v>759</v>
      </c>
      <c r="CR49" s="72">
        <f>+CQ49/CQ$5</f>
        <v>1.3893007369334344E-3</v>
      </c>
      <c r="CS49" s="17">
        <v>83401</v>
      </c>
      <c r="CT49" s="72">
        <f>+CS49/CS$5</f>
        <v>1.3422923567828246E-2</v>
      </c>
      <c r="CU49" s="17">
        <v>3628</v>
      </c>
      <c r="CV49" s="72">
        <f>+CU49/CU$5</f>
        <v>7.563224218327852E-4</v>
      </c>
      <c r="CW49" s="20">
        <v>1284522</v>
      </c>
      <c r="CX49" s="72">
        <f>+CW49/CW$5</f>
        <v>0.55344974895914878</v>
      </c>
      <c r="CY49" s="20">
        <v>1862</v>
      </c>
      <c r="CZ49" s="72">
        <f>+CY49/CY$5</f>
        <v>3.3059975980915412E-4</v>
      </c>
      <c r="DA49" s="17">
        <v>568</v>
      </c>
      <c r="DB49" s="72">
        <f>+DA49/DA$5</f>
        <v>1.0391720287089568E-3</v>
      </c>
      <c r="DC49" s="17">
        <v>1761</v>
      </c>
      <c r="DD49" s="72">
        <f>+DC49/DC$5</f>
        <v>1.0385477552093993E-3</v>
      </c>
      <c r="DE49" s="17">
        <v>0</v>
      </c>
      <c r="DF49" s="72">
        <f>+DE49/DE$5</f>
        <v>0</v>
      </c>
      <c r="DG49" s="17">
        <v>643</v>
      </c>
      <c r="DH49" s="72">
        <f>+DG49/DG$5</f>
        <v>6.8007784405804458E-3</v>
      </c>
      <c r="DI49" s="17">
        <v>0</v>
      </c>
      <c r="DJ49" s="72">
        <f>+DI49/DI$5</f>
        <v>0</v>
      </c>
      <c r="DK49" s="17">
        <v>0</v>
      </c>
      <c r="DL49" s="72">
        <f>+DK49/DK$5</f>
        <v>0</v>
      </c>
      <c r="DM49" s="17">
        <v>0</v>
      </c>
      <c r="DN49" s="72">
        <f>+DM49/DM$5</f>
        <v>0</v>
      </c>
      <c r="DO49" s="17">
        <v>37339</v>
      </c>
      <c r="DP49" s="72">
        <f>+DO49/DO$5</f>
        <v>8.0687074675726627E-4</v>
      </c>
    </row>
    <row r="50" spans="1:122" x14ac:dyDescent="0.2">
      <c r="A50" s="6" t="s">
        <v>42</v>
      </c>
      <c r="B50" s="17">
        <v>858469</v>
      </c>
      <c r="C50" s="54">
        <f>+CI50</f>
        <v>557165</v>
      </c>
      <c r="D50" s="60">
        <f>+C50/B50</f>
        <v>0.64902168861077103</v>
      </c>
      <c r="E50" s="60">
        <f>+(B50-C50)/B50</f>
        <v>0.35097831138922897</v>
      </c>
      <c r="F50" s="17">
        <v>695</v>
      </c>
      <c r="G50" s="72">
        <f>+F50/F$5</f>
        <v>1.4429382291639199E-4</v>
      </c>
      <c r="H50" s="17">
        <v>1381</v>
      </c>
      <c r="I50" s="72">
        <f>+H50/H$5</f>
        <v>2.2447510049365019E-3</v>
      </c>
      <c r="J50" s="17">
        <v>5182</v>
      </c>
      <c r="K50" s="72">
        <f>+J50/J$5</f>
        <v>1.3964557188526642E-3</v>
      </c>
      <c r="L50" s="17">
        <v>1106</v>
      </c>
      <c r="M50" s="72">
        <f>+L50/L$5</f>
        <v>3.8696562618630682E-4</v>
      </c>
      <c r="N50" s="17">
        <v>18164</v>
      </c>
      <c r="O50" s="72">
        <f>+N50/N$5</f>
        <v>6.3576061771683252E-4</v>
      </c>
      <c r="P50" s="17">
        <v>8884</v>
      </c>
      <c r="Q50" s="72">
        <f>+P50/P$5</f>
        <v>2.4612629514820356E-3</v>
      </c>
      <c r="R50" s="17">
        <v>942</v>
      </c>
      <c r="S50" s="72">
        <f>+R50/R$5</f>
        <v>2.922212381556559E-4</v>
      </c>
      <c r="T50" s="17">
        <v>32</v>
      </c>
      <c r="U50" s="72">
        <f>+T50/T$5</f>
        <v>4.324067217624898E-5</v>
      </c>
      <c r="V50" s="17">
        <v>682</v>
      </c>
      <c r="W50" s="72">
        <f>+V50/V$5</f>
        <v>4.8904419109437622E-4</v>
      </c>
      <c r="X50" s="17">
        <v>2790</v>
      </c>
      <c r="Y50" s="72">
        <f>+X50/X$5</f>
        <v>2.8314133847304212E-4</v>
      </c>
      <c r="Z50" s="17">
        <v>2550</v>
      </c>
      <c r="AA50" s="72">
        <f>+Z50/Z$5</f>
        <v>3.3898458298116602E-4</v>
      </c>
      <c r="AB50" s="17">
        <v>578</v>
      </c>
      <c r="AC50" s="72">
        <f>+AB50/AB$5</f>
        <v>4.5568107370444271E-4</v>
      </c>
      <c r="AD50" s="17">
        <v>1384</v>
      </c>
      <c r="AE50" s="72">
        <f>+AD50/AD$5</f>
        <v>1.0486651871193001E-3</v>
      </c>
      <c r="AF50" s="17">
        <v>8148</v>
      </c>
      <c r="AG50" s="72">
        <f>+AF50/AF$5</f>
        <v>6.0799350279697162E-4</v>
      </c>
      <c r="AH50" s="17">
        <v>1157</v>
      </c>
      <c r="AI50" s="72">
        <f>+AH50/AH$5</f>
        <v>1.7644661826407028E-4</v>
      </c>
      <c r="AJ50" s="17">
        <v>32050</v>
      </c>
      <c r="AK50" s="72">
        <f>+AJ50/AJ$5</f>
        <v>8.8354272790578045E-3</v>
      </c>
      <c r="AL50" s="17">
        <v>3833</v>
      </c>
      <c r="AM50" s="72">
        <f>+AL50/AL$5</f>
        <v>1.2968729223557817E-3</v>
      </c>
      <c r="AN50" s="17">
        <v>827</v>
      </c>
      <c r="AO50" s="72">
        <f>+AN50/AN$5</f>
        <v>1.8523861062530464E-4</v>
      </c>
      <c r="AP50" s="17">
        <v>1590</v>
      </c>
      <c r="AQ50" s="72">
        <f>+AP50/AP$5</f>
        <v>3.0528646718852093E-4</v>
      </c>
      <c r="AR50" s="17">
        <v>160</v>
      </c>
      <c r="AS50" s="72">
        <f>+AR50/AR$5</f>
        <v>1.1864023461106395E-4</v>
      </c>
      <c r="AT50" s="17">
        <v>1247</v>
      </c>
      <c r="AU50" s="72">
        <f>+AT50/AT$5</f>
        <v>2.8740447028037264E-4</v>
      </c>
      <c r="AV50" s="17">
        <v>2109</v>
      </c>
      <c r="AW50" s="72">
        <f>+AV50/AV$5</f>
        <v>3.233545713965054E-4</v>
      </c>
      <c r="AX50" s="17">
        <v>5224</v>
      </c>
      <c r="AY50" s="72">
        <f>+AX50/AX$5</f>
        <v>4.8899114686396048E-4</v>
      </c>
      <c r="AZ50" s="17">
        <v>50097</v>
      </c>
      <c r="BA50" s="72">
        <f>+AZ50/AZ$5</f>
        <v>9.6660404909793655E-3</v>
      </c>
      <c r="BB50" s="17">
        <v>749</v>
      </c>
      <c r="BC50" s="72">
        <f>+BB50/BB$5</f>
        <v>2.2027189609989344E-4</v>
      </c>
      <c r="BD50" s="17">
        <v>4604</v>
      </c>
      <c r="BE50" s="17">
        <v>5670</v>
      </c>
      <c r="BF50" s="72">
        <f>+BE50/BE$5</f>
        <v>5.8348941074773085E-3</v>
      </c>
      <c r="BG50" s="17">
        <v>24631</v>
      </c>
      <c r="BH50" s="72">
        <f>+BG50/BG$5</f>
        <v>1.1847004291779437E-2</v>
      </c>
      <c r="BI50" s="17">
        <v>1476</v>
      </c>
      <c r="BJ50" s="72">
        <f>+BI50/BI$5</f>
        <v>1.2913385826771654E-3</v>
      </c>
      <c r="BK50" s="17">
        <v>219</v>
      </c>
      <c r="BL50" s="72">
        <f>+BK50/BK$5</f>
        <v>2.2933858333682401E-4</v>
      </c>
      <c r="BM50" s="17">
        <v>1404</v>
      </c>
      <c r="BN50" s="72">
        <f>+BM50/BM$5</f>
        <v>1.8193780085663677E-4</v>
      </c>
      <c r="BO50" s="17">
        <v>1825</v>
      </c>
      <c r="BP50" s="72">
        <f>+BO50/BO$5</f>
        <v>1.0125865900244963E-3</v>
      </c>
      <c r="BQ50" s="17">
        <v>3945</v>
      </c>
      <c r="BR50" s="72">
        <f>+BQ50/BQ$5</f>
        <v>1.938721271541675E-4</v>
      </c>
      <c r="BS50" s="17">
        <v>1688</v>
      </c>
      <c r="BT50" s="72">
        <f>+BS50/BS$5</f>
        <v>2.2308230494769591E-4</v>
      </c>
      <c r="BU50" s="17">
        <v>24879</v>
      </c>
      <c r="BV50" s="72">
        <f>+BU50/BU$5</f>
        <v>2.5343418137367256E-2</v>
      </c>
      <c r="BW50" s="17">
        <v>3722</v>
      </c>
      <c r="BX50" s="72">
        <f>+BW50/BW$5</f>
        <v>2.9832440591002931E-4</v>
      </c>
      <c r="BY50" s="17">
        <v>3057</v>
      </c>
      <c r="BZ50" s="72">
        <f>+BY50/BY$5</f>
        <v>8.5225490701723323E-4</v>
      </c>
      <c r="CA50" s="17">
        <v>3381</v>
      </c>
      <c r="CB50" s="72">
        <f>+CA50/CA$5</f>
        <v>1.2132368772337769E-3</v>
      </c>
      <c r="CC50" s="17">
        <v>3990</v>
      </c>
      <c r="CD50" s="72">
        <f>+CC50/CC$5</f>
        <v>2.958922151425622E-4</v>
      </c>
      <c r="CE50" s="17">
        <v>206</v>
      </c>
      <c r="CF50" s="72">
        <f>+CE50/CE$5</f>
        <v>1.9337275884727306E-4</v>
      </c>
      <c r="CG50" s="17">
        <v>1936</v>
      </c>
      <c r="CH50" s="72">
        <f>+CG50/CG$5</f>
        <v>4.9429114156743399E-4</v>
      </c>
      <c r="CI50" s="20">
        <v>557165</v>
      </c>
      <c r="CJ50" s="72">
        <f>+CI50/CI$5</f>
        <v>0.53643345621756</v>
      </c>
      <c r="CK50" s="20">
        <v>853</v>
      </c>
      <c r="CL50" s="72">
        <f>+CK50/CK$5</f>
        <v>1.5297685243221537E-4</v>
      </c>
      <c r="CM50" s="17">
        <v>8454</v>
      </c>
      <c r="CN50" s="72">
        <f>+CM50/CM$5</f>
        <v>4.2288315069256496E-4</v>
      </c>
      <c r="CO50" s="17">
        <v>1967</v>
      </c>
      <c r="CP50" s="72">
        <f>+CO50/CO$5</f>
        <v>7.6264342213263323E-4</v>
      </c>
      <c r="CQ50" s="17">
        <v>150</v>
      </c>
      <c r="CR50" s="72">
        <f>+CQ50/CQ$5</f>
        <v>2.7456536303032298E-4</v>
      </c>
      <c r="CS50" s="17">
        <v>1725</v>
      </c>
      <c r="CT50" s="72">
        <f>+CS50/CS$5</f>
        <v>2.7762908303861732E-4</v>
      </c>
      <c r="CU50" s="17">
        <v>4630</v>
      </c>
      <c r="CV50" s="72">
        <f>+CU50/CU$5</f>
        <v>9.6520750085054999E-4</v>
      </c>
      <c r="CW50" s="17">
        <v>286</v>
      </c>
      <c r="CX50" s="72">
        <f>+CW50/CW$5</f>
        <v>1.2322609359926616E-4</v>
      </c>
      <c r="CY50" s="17">
        <v>6618</v>
      </c>
      <c r="CZ50" s="72">
        <f>+CY50/CY$5</f>
        <v>1.1750317993646519E-3</v>
      </c>
      <c r="DA50" s="17">
        <v>5506</v>
      </c>
      <c r="DB50" s="72">
        <f>+DA50/DA$5</f>
        <v>1.0073382376886472E-2</v>
      </c>
      <c r="DC50" s="17">
        <v>483</v>
      </c>
      <c r="DD50" s="72">
        <f>+DC50/DC$5</f>
        <v>2.8484870287685392E-4</v>
      </c>
      <c r="DE50" s="17">
        <v>0</v>
      </c>
      <c r="DF50" s="72">
        <f>+DE50/DE$5</f>
        <v>0</v>
      </c>
      <c r="DG50" s="17">
        <v>47</v>
      </c>
      <c r="DH50" s="72">
        <f>+DG50/DG$5</f>
        <v>4.971020010999704E-4</v>
      </c>
      <c r="DI50" s="17">
        <v>0</v>
      </c>
      <c r="DJ50" s="72">
        <f>+DI50/DI$5</f>
        <v>0</v>
      </c>
      <c r="DK50" s="17">
        <v>0</v>
      </c>
      <c r="DL50" s="72">
        <f>+DK50/DK$5</f>
        <v>0</v>
      </c>
      <c r="DM50" s="17">
        <v>0</v>
      </c>
      <c r="DN50" s="72">
        <f>+DM50/DM$5</f>
        <v>0</v>
      </c>
      <c r="DO50" s="17">
        <v>32391</v>
      </c>
      <c r="DP50" s="72">
        <f>+DO50/DO$5</f>
        <v>6.9994778537761084E-4</v>
      </c>
    </row>
    <row r="51" spans="1:122" x14ac:dyDescent="0.2">
      <c r="A51" s="6" t="s">
        <v>29</v>
      </c>
      <c r="B51" s="16">
        <v>1330608</v>
      </c>
      <c r="C51" s="54">
        <f>+BK51</f>
        <v>560452</v>
      </c>
      <c r="D51" s="60">
        <f>+C51/B51</f>
        <v>0.42119993266236189</v>
      </c>
      <c r="E51" s="60">
        <f>+(B51-C51)/B51</f>
        <v>0.57880006733763811</v>
      </c>
      <c r="F51" s="17">
        <v>1380</v>
      </c>
      <c r="G51" s="72">
        <f>+F51/F$5</f>
        <v>2.8651147571887909E-4</v>
      </c>
      <c r="H51" s="17">
        <v>959</v>
      </c>
      <c r="I51" s="72">
        <f>+H51/H$5</f>
        <v>1.5588097130587292E-3</v>
      </c>
      <c r="J51" s="17">
        <v>2612</v>
      </c>
      <c r="K51" s="72">
        <f>+J51/J$5</f>
        <v>7.0388698140547254E-4</v>
      </c>
      <c r="L51" s="17">
        <v>587</v>
      </c>
      <c r="M51" s="72">
        <f>+L51/L$5</f>
        <v>2.053786822525878E-4</v>
      </c>
      <c r="N51" s="17">
        <v>17004</v>
      </c>
      <c r="O51" s="72">
        <f>+N51/N$5</f>
        <v>5.95159301016132E-4</v>
      </c>
      <c r="P51" s="17">
        <v>2493</v>
      </c>
      <c r="Q51" s="72">
        <f>+P51/P$5</f>
        <v>6.9067183003655047E-4</v>
      </c>
      <c r="R51" s="17">
        <v>32069</v>
      </c>
      <c r="S51" s="72">
        <f>+R51/R$5</f>
        <v>9.9482408560655298E-3</v>
      </c>
      <c r="T51" s="17">
        <v>1113</v>
      </c>
      <c r="U51" s="72">
        <f>+T51/T$5</f>
        <v>1.5039646291301599E-3</v>
      </c>
      <c r="V51" s="17">
        <v>2460</v>
      </c>
      <c r="W51" s="72">
        <f>+V51/V$5</f>
        <v>1.7640010411908585E-3</v>
      </c>
      <c r="X51" s="17">
        <v>9917</v>
      </c>
      <c r="Y51" s="72">
        <f>+X51/X$5</f>
        <v>1.0064203059631392E-3</v>
      </c>
      <c r="Z51" s="17">
        <v>2547</v>
      </c>
      <c r="AA51" s="72">
        <f>+Z51/Z$5</f>
        <v>3.3858577758942349E-4</v>
      </c>
      <c r="AB51" s="17">
        <v>1476</v>
      </c>
      <c r="AC51" s="72">
        <f>+AB51/AB$5</f>
        <v>1.1636423266224178E-3</v>
      </c>
      <c r="AD51" s="17">
        <v>770</v>
      </c>
      <c r="AE51" s="72">
        <f>+AD51/AD$5</f>
        <v>5.8343366624411929E-4</v>
      </c>
      <c r="AF51" s="17">
        <v>8359</v>
      </c>
      <c r="AG51" s="72">
        <f>+AF51/AF$5</f>
        <v>6.237380571772074E-4</v>
      </c>
      <c r="AH51" s="17">
        <v>3633</v>
      </c>
      <c r="AI51" s="72">
        <f>+AH51/AH$5</f>
        <v>5.5404543142036934E-4</v>
      </c>
      <c r="AJ51" s="17">
        <v>1482</v>
      </c>
      <c r="AK51" s="72">
        <f>+AJ51/AJ$5</f>
        <v>4.0855236279449818E-4</v>
      </c>
      <c r="AL51" s="17">
        <v>1195</v>
      </c>
      <c r="AM51" s="72">
        <f>+AL51/AL$5</f>
        <v>4.0432119546442971E-4</v>
      </c>
      <c r="AN51" s="17">
        <v>2568</v>
      </c>
      <c r="AO51" s="72">
        <f>+AN51/AN$5</f>
        <v>5.7520284411823736E-4</v>
      </c>
      <c r="AP51" s="17">
        <v>1344</v>
      </c>
      <c r="AQ51" s="72">
        <f>+AP51/AP$5</f>
        <v>2.5805346660463655E-4</v>
      </c>
      <c r="AR51" s="17">
        <v>34888</v>
      </c>
      <c r="AS51" s="72">
        <f>+AR51/AR$5</f>
        <v>2.5869503156942492E-2</v>
      </c>
      <c r="AT51" s="17">
        <v>5292</v>
      </c>
      <c r="AU51" s="72">
        <f>+AT51/AT$5</f>
        <v>1.2196828041088467E-3</v>
      </c>
      <c r="AV51" s="17">
        <v>334194</v>
      </c>
      <c r="AW51" s="72">
        <f>+AV51/AV$5</f>
        <v>5.1239050561063877E-2</v>
      </c>
      <c r="AX51" s="17">
        <v>8351</v>
      </c>
      <c r="AY51" s="72">
        <f>+AX51/AX$5</f>
        <v>7.8169315992743758E-4</v>
      </c>
      <c r="AZ51" s="17">
        <v>2492</v>
      </c>
      <c r="BA51" s="72">
        <f>+AZ51/AZ$5</f>
        <v>4.8082266210592607E-4</v>
      </c>
      <c r="BB51" s="17">
        <v>1209</v>
      </c>
      <c r="BC51" s="72">
        <f>+BB51/BB$5</f>
        <v>3.55552366334808E-4</v>
      </c>
      <c r="BD51" s="17">
        <v>3008</v>
      </c>
      <c r="BE51" s="17">
        <v>468</v>
      </c>
      <c r="BF51" s="72">
        <f>+BE51/BE$5</f>
        <v>4.8161030728384138E-4</v>
      </c>
      <c r="BG51" s="17">
        <v>826</v>
      </c>
      <c r="BH51" s="72">
        <f>+BG51/BG$5</f>
        <v>3.9728900755185801E-4</v>
      </c>
      <c r="BI51" s="17">
        <v>464</v>
      </c>
      <c r="BJ51" s="72">
        <f>+BI51/BI$5</f>
        <v>4.0594925634295713E-4</v>
      </c>
      <c r="BK51" s="20">
        <v>560452</v>
      </c>
      <c r="BL51" s="72">
        <f>+BK51/BK$5</f>
        <v>0.58690989821136852</v>
      </c>
      <c r="BM51" s="20">
        <v>19950</v>
      </c>
      <c r="BN51" s="72">
        <f>+BM51/BM$5</f>
        <v>2.5852272984970824E-3</v>
      </c>
      <c r="BO51" s="17">
        <v>921</v>
      </c>
      <c r="BP51" s="72">
        <f>+BO51/BO$5</f>
        <v>5.1100945173291018E-4</v>
      </c>
      <c r="BQ51" s="17">
        <v>60943</v>
      </c>
      <c r="BR51" s="72">
        <f>+BQ51/BQ$5</f>
        <v>2.9949680722829988E-3</v>
      </c>
      <c r="BS51" s="17">
        <v>4216</v>
      </c>
      <c r="BT51" s="72">
        <f>+BS51/BS$5</f>
        <v>5.5717713131486139E-4</v>
      </c>
      <c r="BU51" s="17">
        <v>650</v>
      </c>
      <c r="BV51" s="72">
        <f>+BU51/BU$5</f>
        <v>6.6213359818677266E-4</v>
      </c>
      <c r="BW51" s="17">
        <v>11395</v>
      </c>
      <c r="BX51" s="72">
        <f>+BW51/BW$5</f>
        <v>9.1332794340268238E-4</v>
      </c>
      <c r="BY51" s="17">
        <v>1114</v>
      </c>
      <c r="BZ51" s="72">
        <f>+BY51/BY$5</f>
        <v>3.1056982872659398E-4</v>
      </c>
      <c r="CA51" s="17">
        <v>1548</v>
      </c>
      <c r="CB51" s="72">
        <f>+CA51/CA$5</f>
        <v>5.5548378762433799E-4</v>
      </c>
      <c r="CC51" s="17">
        <v>21055</v>
      </c>
      <c r="CD51" s="72">
        <f>+CC51/CC$5</f>
        <v>1.5614061628638214E-3</v>
      </c>
      <c r="CE51" s="17">
        <v>12278</v>
      </c>
      <c r="CF51" s="72">
        <f>+CE51/CE$5</f>
        <v>1.1525391908382615E-2</v>
      </c>
      <c r="CG51" s="17">
        <v>2040</v>
      </c>
      <c r="CH51" s="72">
        <f>+CG51/CG$5</f>
        <v>5.2084397148634569E-4</v>
      </c>
      <c r="CI51" s="17">
        <v>894</v>
      </c>
      <c r="CJ51" s="72">
        <f>+CI51/CI$5</f>
        <v>8.6073516796370659E-4</v>
      </c>
      <c r="CK51" s="17">
        <v>2300</v>
      </c>
      <c r="CL51" s="72">
        <f>+CK51/CK$5</f>
        <v>4.1248154817596173E-4</v>
      </c>
      <c r="CM51" s="17">
        <v>7886</v>
      </c>
      <c r="CN51" s="72">
        <f>+CM51/CM$5</f>
        <v>3.9447084532310943E-4</v>
      </c>
      <c r="CO51" s="17">
        <v>1048</v>
      </c>
      <c r="CP51" s="72">
        <f>+CO51/CO$5</f>
        <v>4.063295914565326E-4</v>
      </c>
      <c r="CQ51" s="17">
        <v>26837</v>
      </c>
      <c r="CR51" s="72">
        <f>+CQ51/CQ$5</f>
        <v>4.9123404317631854E-2</v>
      </c>
      <c r="CS51" s="17">
        <v>7724</v>
      </c>
      <c r="CT51" s="72">
        <f>+CS51/CS$5</f>
        <v>1.2431345144291478E-3</v>
      </c>
      <c r="CU51" s="17">
        <v>3517</v>
      </c>
      <c r="CV51" s="72">
        <f>+CU51/CU$5</f>
        <v>7.3318245798949992E-4</v>
      </c>
      <c r="CW51" s="17">
        <v>1689</v>
      </c>
      <c r="CX51" s="72">
        <f>+CW51/CW$5</f>
        <v>7.2772332898307884E-4</v>
      </c>
      <c r="CY51" s="17">
        <v>2114</v>
      </c>
      <c r="CZ51" s="72">
        <f>+CY51/CY$5</f>
        <v>3.7534258444497947E-4</v>
      </c>
      <c r="DA51" s="17">
        <v>309</v>
      </c>
      <c r="DB51" s="72">
        <f>+DA51/DA$5</f>
        <v>5.6532421984342902E-4</v>
      </c>
      <c r="DC51" s="17">
        <v>3842</v>
      </c>
      <c r="DD51" s="72">
        <f>+DC51/DC$5</f>
        <v>2.2658151479355544E-3</v>
      </c>
      <c r="DE51" s="17">
        <v>0</v>
      </c>
      <c r="DF51" s="72">
        <f>+DE51/DE$5</f>
        <v>0</v>
      </c>
      <c r="DG51" s="17">
        <v>96</v>
      </c>
      <c r="DH51" s="72">
        <f>+DG51/DG$5</f>
        <v>1.0153572788424927E-3</v>
      </c>
      <c r="DI51" s="17">
        <v>0</v>
      </c>
      <c r="DJ51" s="72">
        <f>+DI51/DI$5</f>
        <v>0</v>
      </c>
      <c r="DK51" s="17">
        <v>136</v>
      </c>
      <c r="DL51" s="72">
        <f>+DK51/DK$5</f>
        <v>2.0601066408143481E-3</v>
      </c>
      <c r="DM51" s="17">
        <v>0</v>
      </c>
      <c r="DN51" s="72">
        <f>+DM51/DM$5</f>
        <v>0</v>
      </c>
      <c r="DO51" s="17">
        <v>90494</v>
      </c>
      <c r="DP51" s="72">
        <f>+DO51/DO$5</f>
        <v>1.9555146457337384E-3</v>
      </c>
    </row>
    <row r="52" spans="1:122" x14ac:dyDescent="0.2">
      <c r="A52" s="6" t="s">
        <v>34</v>
      </c>
      <c r="B52" s="17">
        <v>756928</v>
      </c>
      <c r="C52" s="54">
        <f>+BU52</f>
        <v>482062</v>
      </c>
      <c r="D52" s="60">
        <f>+C52/B52</f>
        <v>0.63686638623488623</v>
      </c>
      <c r="E52" s="60">
        <f>+(B52-C52)/B52</f>
        <v>0.36313361376511372</v>
      </c>
      <c r="F52" s="17">
        <v>1313</v>
      </c>
      <c r="G52" s="72">
        <f>+F52/F$5</f>
        <v>2.7260113595571611E-4</v>
      </c>
      <c r="H52" s="17">
        <v>2901</v>
      </c>
      <c r="I52" s="72">
        <f>+H52/H$5</f>
        <v>4.7154400183351134E-3</v>
      </c>
      <c r="J52" s="17">
        <v>4217</v>
      </c>
      <c r="K52" s="72">
        <f>+J52/J$5</f>
        <v>1.136405589811209E-3</v>
      </c>
      <c r="L52" s="17">
        <v>968</v>
      </c>
      <c r="M52" s="72">
        <f>+L52/L$5</f>
        <v>3.3868239253919075E-4</v>
      </c>
      <c r="N52" s="17">
        <v>15712</v>
      </c>
      <c r="O52" s="72">
        <f>+N52/N$5</f>
        <v>5.4993783448397228E-4</v>
      </c>
      <c r="P52" s="17">
        <v>6365</v>
      </c>
      <c r="Q52" s="72">
        <f>+P52/P$5</f>
        <v>1.7633879655766722E-3</v>
      </c>
      <c r="R52" s="17">
        <v>345</v>
      </c>
      <c r="S52" s="72">
        <f>+R52/R$5</f>
        <v>1.0702370187229436E-4</v>
      </c>
      <c r="T52" s="17">
        <v>82</v>
      </c>
      <c r="U52" s="72">
        <f>+T52/T$5</f>
        <v>1.1080422245163801E-4</v>
      </c>
      <c r="V52" s="17">
        <v>278</v>
      </c>
      <c r="W52" s="72">
        <f>+V52/V$5</f>
        <v>1.9934645912644662E-4</v>
      </c>
      <c r="X52" s="17">
        <v>4460</v>
      </c>
      <c r="Y52" s="72">
        <f>+X52/X$5</f>
        <v>4.526202041540386E-4</v>
      </c>
      <c r="Z52" s="17">
        <v>1665</v>
      </c>
      <c r="AA52" s="72">
        <f>+Z52/Z$5</f>
        <v>2.2133699241711429E-4</v>
      </c>
      <c r="AB52" s="17">
        <v>990</v>
      </c>
      <c r="AC52" s="72">
        <f>+AB52/AB$5</f>
        <v>7.8049180444186557E-4</v>
      </c>
      <c r="AD52" s="17">
        <v>2630</v>
      </c>
      <c r="AE52" s="72">
        <f>+AD52/AD$5</f>
        <v>1.9927669379506932E-3</v>
      </c>
      <c r="AF52" s="17">
        <v>6625</v>
      </c>
      <c r="AG52" s="72">
        <f>+AF52/AF$5</f>
        <v>4.9434916004294758E-4</v>
      </c>
      <c r="AH52" s="17">
        <v>1787</v>
      </c>
      <c r="AI52" s="72">
        <f>+AH52/AH$5</f>
        <v>2.725238607069089E-4</v>
      </c>
      <c r="AJ52" s="17">
        <v>6425</v>
      </c>
      <c r="AK52" s="72">
        <f>+AJ52/AJ$5</f>
        <v>1.7712206011839748E-3</v>
      </c>
      <c r="AL52" s="17">
        <v>5042</v>
      </c>
      <c r="AM52" s="72">
        <f>+AL52/AL$5</f>
        <v>1.7059309351729328E-3</v>
      </c>
      <c r="AN52" s="17">
        <v>1748</v>
      </c>
      <c r="AO52" s="72">
        <f>+AN52/AN$5</f>
        <v>3.9153215401817711E-4</v>
      </c>
      <c r="AP52" s="17">
        <v>1223</v>
      </c>
      <c r="AQ52" s="72">
        <f>+AP52/AP$5</f>
        <v>2.348209744475227E-4</v>
      </c>
      <c r="AR52" s="17">
        <v>348</v>
      </c>
      <c r="AS52" s="72">
        <f>+AR52/AR$5</f>
        <v>2.5804251027906406E-4</v>
      </c>
      <c r="AT52" s="17">
        <v>1029</v>
      </c>
      <c r="AU52" s="72">
        <f>+AT52/AT$5</f>
        <v>2.3716054524338688E-4</v>
      </c>
      <c r="AV52" s="17">
        <v>727</v>
      </c>
      <c r="AW52" s="72">
        <f>+AV52/AV$5</f>
        <v>1.1146456775972471E-4</v>
      </c>
      <c r="AX52" s="17">
        <v>7095</v>
      </c>
      <c r="AY52" s="72">
        <f>+AX52/AX$5</f>
        <v>6.6412561006887433E-4</v>
      </c>
      <c r="AZ52" s="17">
        <v>69886</v>
      </c>
      <c r="BA52" s="72">
        <f>+AZ52/AZ$5</f>
        <v>1.3484258653264346E-2</v>
      </c>
      <c r="BB52" s="17">
        <v>2132</v>
      </c>
      <c r="BC52" s="72">
        <f>+BB52/BB$5</f>
        <v>6.2699557074095177E-4</v>
      </c>
      <c r="BD52" s="17">
        <v>2881</v>
      </c>
      <c r="BE52" s="17">
        <v>10823</v>
      </c>
      <c r="BF52" s="72">
        <f>+BE52/BE$5</f>
        <v>1.1137752896865416E-2</v>
      </c>
      <c r="BG52" s="17">
        <v>2350</v>
      </c>
      <c r="BH52" s="72">
        <f>+BG52/BG$5</f>
        <v>1.1303016558678769E-3</v>
      </c>
      <c r="BI52" s="17">
        <v>1583</v>
      </c>
      <c r="BJ52" s="72">
        <f>+BI52/BI$5</f>
        <v>1.3849518810148732E-3</v>
      </c>
      <c r="BK52" s="17">
        <v>72</v>
      </c>
      <c r="BL52" s="72">
        <f>+BK52/BK$5</f>
        <v>7.5398986302517495E-5</v>
      </c>
      <c r="BM52" s="17">
        <v>1538</v>
      </c>
      <c r="BN52" s="72">
        <f>+BM52/BM$5</f>
        <v>1.9930223484152947E-4</v>
      </c>
      <c r="BO52" s="17">
        <v>1404</v>
      </c>
      <c r="BP52" s="72">
        <f>+BO52/BO$5</f>
        <v>7.7899812185994123E-4</v>
      </c>
      <c r="BQ52" s="17">
        <v>3607</v>
      </c>
      <c r="BR52" s="72">
        <f>+BQ52/BQ$5</f>
        <v>1.7726153679216279E-4</v>
      </c>
      <c r="BS52" s="17">
        <v>2983</v>
      </c>
      <c r="BT52" s="72">
        <f>+BS52/BS$5</f>
        <v>3.9422660880271144E-4</v>
      </c>
      <c r="BU52" s="20">
        <v>482062</v>
      </c>
      <c r="BV52" s="72">
        <f>+BU52/BU$5</f>
        <v>0.49106068709094153</v>
      </c>
      <c r="BW52" s="20">
        <v>3601</v>
      </c>
      <c r="BX52" s="72">
        <f>+BW52/BW$5</f>
        <v>2.8862605741053612E-4</v>
      </c>
      <c r="BY52" s="17">
        <v>2183</v>
      </c>
      <c r="BZ52" s="72">
        <f>+BY52/BY$5</f>
        <v>6.0859419758541717E-4</v>
      </c>
      <c r="CA52" s="17">
        <v>2668</v>
      </c>
      <c r="CB52" s="72">
        <f>+CA52/CA$5</f>
        <v>9.5738420244298038E-4</v>
      </c>
      <c r="CC52" s="17">
        <v>2532</v>
      </c>
      <c r="CD52" s="72">
        <f>+CC52/CC$5</f>
        <v>1.8776919517317481E-4</v>
      </c>
      <c r="CE52" s="17">
        <v>889</v>
      </c>
      <c r="CF52" s="72">
        <f>+CE52/CE$5</f>
        <v>8.3450671172439692E-4</v>
      </c>
      <c r="CG52" s="17">
        <v>687</v>
      </c>
      <c r="CH52" s="72">
        <f>+CG52/CG$5</f>
        <v>1.7540186686819585E-4</v>
      </c>
      <c r="CI52" s="17">
        <v>19863</v>
      </c>
      <c r="CJ52" s="72">
        <f>+CI52/CI$5</f>
        <v>1.9123917943247321E-2</v>
      </c>
      <c r="CK52" s="17">
        <v>1846</v>
      </c>
      <c r="CL52" s="72">
        <f>+CK52/CK$5</f>
        <v>3.3106127736209798E-4</v>
      </c>
      <c r="CM52" s="17">
        <v>7076</v>
      </c>
      <c r="CN52" s="72">
        <f>+CM52/CM$5</f>
        <v>3.5395329717300561E-4</v>
      </c>
      <c r="CO52" s="17">
        <v>4823</v>
      </c>
      <c r="CP52" s="72">
        <f>+CO52/CO$5</f>
        <v>1.8699691026668481E-3</v>
      </c>
      <c r="CQ52" s="17">
        <v>179</v>
      </c>
      <c r="CR52" s="72">
        <f>+CQ52/CQ$5</f>
        <v>3.2764799988285211E-4</v>
      </c>
      <c r="CS52" s="17">
        <v>2190</v>
      </c>
      <c r="CT52" s="72">
        <f>+CS52/CS$5</f>
        <v>3.5246822716207066E-4</v>
      </c>
      <c r="CU52" s="17">
        <v>9326</v>
      </c>
      <c r="CV52" s="72">
        <f>+CU52/CU$5</f>
        <v>1.9441738991214318E-3</v>
      </c>
      <c r="CW52" s="17">
        <v>940</v>
      </c>
      <c r="CX52" s="72">
        <f>+CW52/CW$5</f>
        <v>4.0500883910248318E-4</v>
      </c>
      <c r="CY52" s="17">
        <v>5357</v>
      </c>
      <c r="CZ52" s="72">
        <f>+CY52/CY$5</f>
        <v>9.5114012529411303E-4</v>
      </c>
      <c r="DA52" s="17">
        <v>2516</v>
      </c>
      <c r="DB52" s="72">
        <f>+DA52/DA$5</f>
        <v>4.6030930004079852E-3</v>
      </c>
      <c r="DC52" s="17">
        <v>376</v>
      </c>
      <c r="DD52" s="72">
        <f>+DC52/DC$5</f>
        <v>2.2174557408218858E-4</v>
      </c>
      <c r="DE52" s="17">
        <v>0</v>
      </c>
      <c r="DF52" s="72">
        <f>+DE52/DE$5</f>
        <v>0</v>
      </c>
      <c r="DG52" s="17">
        <v>412</v>
      </c>
      <c r="DH52" s="72">
        <f>+DG52/DG$5</f>
        <v>4.3575749883656978E-3</v>
      </c>
      <c r="DI52" s="17">
        <v>0</v>
      </c>
      <c r="DJ52" s="72">
        <f>+DI52/DI$5</f>
        <v>0</v>
      </c>
      <c r="DK52" s="17">
        <v>0</v>
      </c>
      <c r="DL52" s="72">
        <f>+DK52/DK$5</f>
        <v>0</v>
      </c>
      <c r="DM52" s="17">
        <v>0</v>
      </c>
      <c r="DN52" s="72">
        <f>+DM52/DM$5</f>
        <v>0</v>
      </c>
      <c r="DO52" s="17">
        <v>34168</v>
      </c>
      <c r="DP52" s="72">
        <f>+DO52/DO$5</f>
        <v>7.3834756354487991E-4</v>
      </c>
    </row>
    <row r="53" spans="1:122" x14ac:dyDescent="0.2">
      <c r="A53" s="6" t="s">
        <v>19</v>
      </c>
      <c r="B53" s="16">
        <v>1329328</v>
      </c>
      <c r="C53" s="54">
        <f>+AR53</f>
        <v>851603</v>
      </c>
      <c r="D53" s="60">
        <f>+C53/B53</f>
        <v>0.64062669258452387</v>
      </c>
      <c r="E53" s="60">
        <f>+(B53-C53)/B53</f>
        <v>0.35937330741547607</v>
      </c>
      <c r="F53" s="17">
        <v>2131</v>
      </c>
      <c r="G53" s="72">
        <f>+F53/F$5</f>
        <v>4.4243185127313864E-4</v>
      </c>
      <c r="H53" s="20">
        <v>1752</v>
      </c>
      <c r="I53" s="72">
        <f>+H53/H$5</f>
        <v>2.8477941786015574E-3</v>
      </c>
      <c r="J53" s="17">
        <v>2545</v>
      </c>
      <c r="K53" s="72">
        <f>+J53/J$5</f>
        <v>6.8583168747202443E-4</v>
      </c>
      <c r="L53" s="17">
        <v>550</v>
      </c>
      <c r="M53" s="72">
        <f>+L53/L$5</f>
        <v>1.9243317757908565E-4</v>
      </c>
      <c r="N53" s="17">
        <v>17147</v>
      </c>
      <c r="O53" s="72">
        <f>+N53/N$5</f>
        <v>6.0016446333354594E-4</v>
      </c>
      <c r="P53" s="17">
        <v>4567</v>
      </c>
      <c r="Q53" s="72">
        <f>+P53/P$5</f>
        <v>1.2652620328026177E-3</v>
      </c>
      <c r="R53" s="17">
        <v>37570</v>
      </c>
      <c r="S53" s="72">
        <f>+R53/R$5</f>
        <v>1.1654726027078548E-2</v>
      </c>
      <c r="T53" s="17">
        <v>748</v>
      </c>
      <c r="U53" s="72">
        <f>+T53/T$5</f>
        <v>1.0107507121198199E-3</v>
      </c>
      <c r="V53" s="17">
        <v>2172</v>
      </c>
      <c r="W53" s="72">
        <f>+V53/V$5</f>
        <v>1.5574838461246117E-3</v>
      </c>
      <c r="X53" s="17">
        <v>10433</v>
      </c>
      <c r="Y53" s="72">
        <f>+X53/X$5</f>
        <v>1.0587862309280459E-3</v>
      </c>
      <c r="Z53" s="17">
        <v>3794</v>
      </c>
      <c r="AA53" s="72">
        <f>+Z53/Z$5</f>
        <v>5.0435588542374274E-4</v>
      </c>
      <c r="AB53" s="17">
        <v>1297</v>
      </c>
      <c r="AC53" s="72">
        <f>+AB53/AB$5</f>
        <v>1.0225231013748482E-3</v>
      </c>
      <c r="AD53" s="17">
        <v>719</v>
      </c>
      <c r="AE53" s="72">
        <f>+AD53/AD$5</f>
        <v>5.4479065718119712E-4</v>
      </c>
      <c r="AF53" s="17">
        <v>6484</v>
      </c>
      <c r="AG53" s="72">
        <f>+AF53/AF$5</f>
        <v>4.8382791754241085E-4</v>
      </c>
      <c r="AH53" s="17">
        <v>3150</v>
      </c>
      <c r="AI53" s="72">
        <f>+AH53/AH$5</f>
        <v>4.8038621221419307E-4</v>
      </c>
      <c r="AJ53" s="17">
        <v>1730</v>
      </c>
      <c r="AK53" s="72">
        <f>+AJ53/AJ$5</f>
        <v>4.7692009961840877E-4</v>
      </c>
      <c r="AL53" s="17">
        <v>1318</v>
      </c>
      <c r="AM53" s="72">
        <f>+AL53/AL$5</f>
        <v>4.45937519349053E-4</v>
      </c>
      <c r="AN53" s="17">
        <v>1516</v>
      </c>
      <c r="AO53" s="72">
        <f>+AN53/AN$5</f>
        <v>3.3956678803864792E-4</v>
      </c>
      <c r="AP53" s="17">
        <v>1389</v>
      </c>
      <c r="AQ53" s="72">
        <f>+AP53/AP$5</f>
        <v>2.6669364963827392E-4</v>
      </c>
      <c r="AR53" s="20">
        <v>851603</v>
      </c>
      <c r="AS53" s="72">
        <f>+AR53/AR$5</f>
        <v>0.63146487322178679</v>
      </c>
      <c r="AT53" s="20">
        <v>6020</v>
      </c>
      <c r="AU53" s="72">
        <f>+AT53/AT$5</f>
        <v>1.3874698565259369E-3</v>
      </c>
      <c r="AV53" s="17">
        <v>100947</v>
      </c>
      <c r="AW53" s="72">
        <f>+AV53/AV$5</f>
        <v>1.5477322863330027E-2</v>
      </c>
      <c r="AX53" s="17">
        <v>8902</v>
      </c>
      <c r="AY53" s="72">
        <f>+AX53/AX$5</f>
        <v>8.3326937009628183E-4</v>
      </c>
      <c r="AZ53" s="17">
        <v>2450</v>
      </c>
      <c r="BA53" s="72">
        <f>+AZ53/AZ$5</f>
        <v>4.7271890937380375E-4</v>
      </c>
      <c r="BB53" s="17">
        <v>558</v>
      </c>
      <c r="BC53" s="72">
        <f>+BB53/BB$5</f>
        <v>1.6410109215452676E-4</v>
      </c>
      <c r="BD53" s="17">
        <v>2872</v>
      </c>
      <c r="BE53" s="17">
        <v>554</v>
      </c>
      <c r="BF53" s="72">
        <f>+BE53/BE$5</f>
        <v>5.7011134665651306E-4</v>
      </c>
      <c r="BG53" s="17">
        <v>1859</v>
      </c>
      <c r="BH53" s="72">
        <f>+BG53/BG$5</f>
        <v>8.9414075670569493E-4</v>
      </c>
      <c r="BI53" s="17">
        <v>429</v>
      </c>
      <c r="BJ53" s="72">
        <f>+BI53/BI$5</f>
        <v>3.753280839895013E-4</v>
      </c>
      <c r="BK53" s="17">
        <v>46816</v>
      </c>
      <c r="BL53" s="72">
        <f>+BK53/BK$5</f>
        <v>4.9026096426925812E-2</v>
      </c>
      <c r="BM53" s="17">
        <v>19655</v>
      </c>
      <c r="BN53" s="72">
        <f>+BM53/BM$5</f>
        <v>2.5469996266646693E-3</v>
      </c>
      <c r="BO53" s="17">
        <v>1734</v>
      </c>
      <c r="BP53" s="72">
        <f>+BO53/BO$5</f>
        <v>9.6209597101505563E-4</v>
      </c>
      <c r="BQ53" s="17">
        <v>45350</v>
      </c>
      <c r="BR53" s="72">
        <f>+BQ53/BQ$5</f>
        <v>2.2286694464997456E-3</v>
      </c>
      <c r="BS53" s="17">
        <v>4186</v>
      </c>
      <c r="BT53" s="72">
        <f>+BS53/BS$5</f>
        <v>5.5321239840702317E-4</v>
      </c>
      <c r="BU53" s="17">
        <v>615</v>
      </c>
      <c r="BV53" s="72">
        <f>+BU53/BU$5</f>
        <v>6.2648025059210024E-4</v>
      </c>
      <c r="BW53" s="17">
        <v>9619</v>
      </c>
      <c r="BX53" s="72">
        <f>+BW53/BW$5</f>
        <v>7.7097862988946043E-4</v>
      </c>
      <c r="BY53" s="17">
        <v>1497</v>
      </c>
      <c r="BZ53" s="72">
        <f>+BY53/BY$5</f>
        <v>4.1734563160117702E-4</v>
      </c>
      <c r="CA53" s="17">
        <v>2674</v>
      </c>
      <c r="CB53" s="72">
        <f>+CA53/CA$5</f>
        <v>9.5953724037950883E-4</v>
      </c>
      <c r="CC53" s="17">
        <v>18766</v>
      </c>
      <c r="CD53" s="72">
        <f>+CC53/CC$5</f>
        <v>1.3916574710188777E-3</v>
      </c>
      <c r="CE53" s="17">
        <v>10311</v>
      </c>
      <c r="CF53" s="72">
        <f>+CE53/CE$5</f>
        <v>9.6789636722050126E-3</v>
      </c>
      <c r="CG53" s="17">
        <v>1507</v>
      </c>
      <c r="CH53" s="72">
        <f>+CG53/CG$5</f>
        <v>3.8476071815192302E-4</v>
      </c>
      <c r="CI53" s="17">
        <v>455</v>
      </c>
      <c r="CJ53" s="72">
        <f>+CI53/CI$5</f>
        <v>4.3806991210680818E-4</v>
      </c>
      <c r="CK53" s="17">
        <v>1972</v>
      </c>
      <c r="CL53" s="72">
        <f>+CK53/CK$5</f>
        <v>3.5365809260999852E-4</v>
      </c>
      <c r="CM53" s="17">
        <v>6491</v>
      </c>
      <c r="CN53" s="72">
        <f>+CM53/CM$5</f>
        <v>3.2469062350904174E-4</v>
      </c>
      <c r="CO53" s="17">
        <v>1731</v>
      </c>
      <c r="CP53" s="72">
        <f>+CO53/CO$5</f>
        <v>6.7114172023974999E-4</v>
      </c>
      <c r="CQ53" s="17">
        <v>6337</v>
      </c>
      <c r="CR53" s="72">
        <f>+CQ53/CQ$5</f>
        <v>1.1599471370154379E-2</v>
      </c>
      <c r="CS53" s="17">
        <v>5904</v>
      </c>
      <c r="CT53" s="72">
        <f>+CS53/CS$5</f>
        <v>9.5021571377391109E-4</v>
      </c>
      <c r="CU53" s="17">
        <v>3586</v>
      </c>
      <c r="CV53" s="72">
        <f>+CU53/CU$5</f>
        <v>7.4756675983802862E-4</v>
      </c>
      <c r="CW53" s="17">
        <v>945</v>
      </c>
      <c r="CX53" s="72">
        <f>+CW53/CW$5</f>
        <v>4.0716314143813469E-4</v>
      </c>
      <c r="CY53" s="17">
        <v>2884</v>
      </c>
      <c r="CZ53" s="72">
        <f>+CY53/CY$5</f>
        <v>5.1205677083222367E-4</v>
      </c>
      <c r="DA53" s="17">
        <v>986</v>
      </c>
      <c r="DB53" s="72">
        <f>+DA53/DA$5</f>
        <v>1.8039148244842103E-3</v>
      </c>
      <c r="DC53" s="17">
        <v>1061</v>
      </c>
      <c r="DD53" s="72">
        <f>+DC53/DC$5</f>
        <v>6.2572354814149488E-4</v>
      </c>
      <c r="DE53" s="17">
        <v>0</v>
      </c>
      <c r="DF53" s="72">
        <f>+DE53/DE$5</f>
        <v>0</v>
      </c>
      <c r="DG53" s="17">
        <v>111</v>
      </c>
      <c r="DH53" s="72">
        <f>+DG53/DG$5</f>
        <v>1.1740068536616323E-3</v>
      </c>
      <c r="DI53" s="17">
        <v>0</v>
      </c>
      <c r="DJ53" s="72">
        <f>+DI53/DI$5</f>
        <v>0</v>
      </c>
      <c r="DK53" s="17">
        <v>116</v>
      </c>
      <c r="DL53" s="72">
        <f>+DK53/DK$5</f>
        <v>1.7571497818710616E-3</v>
      </c>
      <c r="DM53" s="17">
        <v>0</v>
      </c>
      <c r="DN53" s="72">
        <f>+DM53/DM$5</f>
        <v>0</v>
      </c>
      <c r="DO53" s="17">
        <v>56813</v>
      </c>
      <c r="DP53" s="72">
        <f>+DO53/DO$5</f>
        <v>1.2276908255582787E-3</v>
      </c>
    </row>
    <row r="54" spans="1:122" x14ac:dyDescent="0.2">
      <c r="A54" s="6" t="s">
        <v>7</v>
      </c>
      <c r="B54" s="16">
        <v>945934</v>
      </c>
      <c r="C54" s="54">
        <f>+T54</f>
        <v>431303</v>
      </c>
      <c r="D54" s="60">
        <f>+C54/B54</f>
        <v>0.45595464377007278</v>
      </c>
      <c r="E54" s="60">
        <f>+(B54-C54)/B54</f>
        <v>0.54404535622992722</v>
      </c>
      <c r="F54" s="17">
        <v>3762</v>
      </c>
      <c r="G54" s="72">
        <f>+F54/F$5</f>
        <v>7.8105519685103125E-4</v>
      </c>
      <c r="H54" s="20">
        <v>730</v>
      </c>
      <c r="I54" s="72">
        <f>+H54/H$5</f>
        <v>1.186580907750649E-3</v>
      </c>
      <c r="J54" s="17">
        <v>1374</v>
      </c>
      <c r="K54" s="72">
        <f>+J54/J$5</f>
        <v>3.7026826663519118E-4</v>
      </c>
      <c r="L54" s="17">
        <v>747</v>
      </c>
      <c r="M54" s="72">
        <f>+L54/L$5</f>
        <v>2.6135924300286725E-4</v>
      </c>
      <c r="N54" s="17">
        <v>8202</v>
      </c>
      <c r="O54" s="72">
        <f>+N54/N$5</f>
        <v>2.8707930998202272E-4</v>
      </c>
      <c r="P54" s="17">
        <v>1075</v>
      </c>
      <c r="Q54" s="72">
        <f>+P54/P$5</f>
        <v>2.9782279072976004E-4</v>
      </c>
      <c r="R54" s="17">
        <v>5638</v>
      </c>
      <c r="S54" s="72">
        <f>+R54/R$5</f>
        <v>1.7489844381333205E-3</v>
      </c>
      <c r="T54" s="20">
        <v>431303</v>
      </c>
      <c r="U54" s="72">
        <f>+T54/T$5</f>
        <v>0.58280723848852234</v>
      </c>
      <c r="V54" s="20">
        <v>9146</v>
      </c>
      <c r="W54" s="72">
        <f>+V54/V$5</f>
        <v>6.5583550905412976E-3</v>
      </c>
      <c r="X54" s="17">
        <v>6218</v>
      </c>
      <c r="Y54" s="72">
        <f>+X54/X$5</f>
        <v>6.3102969269726735E-4</v>
      </c>
      <c r="Z54" s="17">
        <v>4415</v>
      </c>
      <c r="AA54" s="72">
        <f>+Z54/Z$5</f>
        <v>5.8690860151445015E-4</v>
      </c>
      <c r="AB54" s="17">
        <v>905</v>
      </c>
      <c r="AC54" s="72">
        <f>+AB54/AB$5</f>
        <v>7.1347988183827107E-4</v>
      </c>
      <c r="AD54" s="17">
        <v>280</v>
      </c>
      <c r="AE54" s="72">
        <f>+AD54/AD$5</f>
        <v>2.1215769681604338E-4</v>
      </c>
      <c r="AF54" s="17">
        <v>5699</v>
      </c>
      <c r="AG54" s="72">
        <f>+AF54/AF$5</f>
        <v>4.2525220574864272E-4</v>
      </c>
      <c r="AH54" s="17">
        <v>2528</v>
      </c>
      <c r="AI54" s="72">
        <f>+AH54/AH$5</f>
        <v>3.8552899824681908E-4</v>
      </c>
      <c r="AJ54" s="17">
        <v>1893</v>
      </c>
      <c r="AK54" s="72">
        <f>+AJ54/AJ$5</f>
        <v>5.2185534599864033E-4</v>
      </c>
      <c r="AL54" s="17">
        <v>1205</v>
      </c>
      <c r="AM54" s="72">
        <f>+AL54/AL$5</f>
        <v>4.0770463643065926E-4</v>
      </c>
      <c r="AN54" s="17">
        <v>2729</v>
      </c>
      <c r="AO54" s="72">
        <f>+AN54/AN$5</f>
        <v>6.1126501619885893E-4</v>
      </c>
      <c r="AP54" s="17">
        <v>1792</v>
      </c>
      <c r="AQ54" s="72">
        <f>+AP54/AP$5</f>
        <v>3.4407128880618209E-4</v>
      </c>
      <c r="AR54" s="17">
        <v>913</v>
      </c>
      <c r="AS54" s="72">
        <f>+AR54/AR$5</f>
        <v>6.7699083874938368E-4</v>
      </c>
      <c r="AT54" s="17">
        <v>61639</v>
      </c>
      <c r="AU54" s="72">
        <f>+AT54/AT$5</f>
        <v>1.4206354565847545E-2</v>
      </c>
      <c r="AV54" s="17">
        <v>6090</v>
      </c>
      <c r="AW54" s="72">
        <f>+AV54/AV$5</f>
        <v>9.3372657174239817E-4</v>
      </c>
      <c r="AX54" s="17">
        <v>4814</v>
      </c>
      <c r="AY54" s="72">
        <f>+AX54/AX$5</f>
        <v>4.5061320463306005E-4</v>
      </c>
      <c r="AZ54" s="17">
        <v>1024</v>
      </c>
      <c r="BA54" s="72">
        <f>+AZ54/AZ$5</f>
        <v>1.9757720946888776E-4</v>
      </c>
      <c r="BB54" s="17">
        <v>712</v>
      </c>
      <c r="BC54" s="72">
        <f>+BB54/BB$5</f>
        <v>2.0939064088534599E-4</v>
      </c>
      <c r="BD54" s="17">
        <v>1769</v>
      </c>
      <c r="BE54" s="17">
        <v>0</v>
      </c>
      <c r="BF54" s="72">
        <f>+BE54/BE$5</f>
        <v>0</v>
      </c>
      <c r="BG54" s="17">
        <v>1040</v>
      </c>
      <c r="BH54" s="72">
        <f>+BG54/BG$5</f>
        <v>5.002186051500391E-4</v>
      </c>
      <c r="BI54" s="17">
        <v>276</v>
      </c>
      <c r="BJ54" s="72">
        <f>+BI54/BI$5</f>
        <v>2.4146981627296587E-4</v>
      </c>
      <c r="BK54" s="17">
        <v>1059</v>
      </c>
      <c r="BL54" s="72">
        <f>+BK54/BK$5</f>
        <v>1.1089934235328613E-3</v>
      </c>
      <c r="BM54" s="17">
        <v>41835</v>
      </c>
      <c r="BN54" s="72">
        <f>+BM54/BM$5</f>
        <v>5.421202207149145E-3</v>
      </c>
      <c r="BO54" s="17">
        <v>1171</v>
      </c>
      <c r="BP54" s="72">
        <f>+BO54/BO$5</f>
        <v>6.4971994351708769E-4</v>
      </c>
      <c r="BQ54" s="17">
        <v>44962</v>
      </c>
      <c r="BR54" s="72">
        <f>+BQ54/BQ$5</f>
        <v>2.2096016682143674E-3</v>
      </c>
      <c r="BS54" s="17">
        <v>9719</v>
      </c>
      <c r="BT54" s="72">
        <f>+BS54/BS$5</f>
        <v>1.2844413043759813E-3</v>
      </c>
      <c r="BU54" s="17">
        <v>37</v>
      </c>
      <c r="BV54" s="72">
        <f>+BU54/BU$5</f>
        <v>3.7690681742939364E-5</v>
      </c>
      <c r="BW54" s="17">
        <v>8773</v>
      </c>
      <c r="BX54" s="72">
        <f>+BW54/BW$5</f>
        <v>7.0317034203349997E-4</v>
      </c>
      <c r="BY54" s="17">
        <v>1418</v>
      </c>
      <c r="BZ54" s="72">
        <f>+BY54/BY$5</f>
        <v>3.9532137983331266E-4</v>
      </c>
      <c r="CA54" s="17">
        <v>950</v>
      </c>
      <c r="CB54" s="72">
        <f>+CA54/CA$5</f>
        <v>3.4089767328366992E-4</v>
      </c>
      <c r="CC54" s="17">
        <v>131241</v>
      </c>
      <c r="CD54" s="72">
        <f>+CC54/CC$5</f>
        <v>9.7326291246929847E-3</v>
      </c>
      <c r="CE54" s="17">
        <v>1211</v>
      </c>
      <c r="CF54" s="72">
        <f>+CE54/CE$5</f>
        <v>1.1367689852623674E-3</v>
      </c>
      <c r="CG54" s="17">
        <v>3230</v>
      </c>
      <c r="CH54" s="72">
        <f>+CG54/CG$5</f>
        <v>8.2466962152004744E-4</v>
      </c>
      <c r="CI54" s="17">
        <v>626</v>
      </c>
      <c r="CJ54" s="72">
        <f>+CI54/CI$5</f>
        <v>6.0270717577771851E-4</v>
      </c>
      <c r="CK54" s="17">
        <v>2389</v>
      </c>
      <c r="CL54" s="72">
        <f>+CK54/CK$5</f>
        <v>4.2844279069233595E-4</v>
      </c>
      <c r="CM54" s="17">
        <v>5456</v>
      </c>
      <c r="CN54" s="72">
        <f>+CM54/CM$5</f>
        <v>2.7291820087279803E-4</v>
      </c>
      <c r="CO54" s="17">
        <v>1032</v>
      </c>
      <c r="CP54" s="72">
        <f>+CO54/CO$5</f>
        <v>4.0012608624345579E-4</v>
      </c>
      <c r="CQ54" s="17">
        <v>312</v>
      </c>
      <c r="CR54" s="72">
        <f>+CQ54/CQ$5</f>
        <v>5.7109595510307181E-4</v>
      </c>
      <c r="CS54" s="17">
        <v>13958</v>
      </c>
      <c r="CT54" s="72">
        <f>+CS54/CS$5</f>
        <v>2.2464618788713164E-3</v>
      </c>
      <c r="CU54" s="17">
        <v>2029</v>
      </c>
      <c r="CV54" s="72">
        <f>+CU54/CU$5</f>
        <v>4.2298186160383717E-4</v>
      </c>
      <c r="CW54" s="17">
        <v>3721</v>
      </c>
      <c r="CX54" s="72">
        <f>+CW54/CW$5</f>
        <v>1.603231798191851E-3</v>
      </c>
      <c r="CY54" s="17">
        <v>2235</v>
      </c>
      <c r="CZ54" s="72">
        <f>+CY54/CY$5</f>
        <v>3.9682624230583211E-4</v>
      </c>
      <c r="DA54" s="17">
        <v>386</v>
      </c>
      <c r="DB54" s="72">
        <f>+DA54/DA$5</f>
        <v>7.0619789274939675E-4</v>
      </c>
      <c r="DC54" s="17">
        <v>6304</v>
      </c>
      <c r="DD54" s="72">
        <f>+DC54/DC$5</f>
        <v>3.7177768590800978E-3</v>
      </c>
      <c r="DE54" s="17">
        <v>0</v>
      </c>
      <c r="DF54" s="72">
        <f>+DE54/DE$5</f>
        <v>0</v>
      </c>
      <c r="DG54" s="17">
        <v>0</v>
      </c>
      <c r="DH54" s="72">
        <f>+DG54/DG$5</f>
        <v>0</v>
      </c>
      <c r="DI54" s="17">
        <v>0</v>
      </c>
      <c r="DJ54" s="72">
        <f>+DI54/DI$5</f>
        <v>0</v>
      </c>
      <c r="DK54" s="17">
        <v>81</v>
      </c>
      <c r="DL54" s="72">
        <f>+DK54/DK$5</f>
        <v>1.2269752787203102E-3</v>
      </c>
      <c r="DM54" s="17">
        <v>0</v>
      </c>
      <c r="DN54" s="72">
        <f>+DM54/DM$5</f>
        <v>0</v>
      </c>
      <c r="DO54" s="17">
        <v>93881</v>
      </c>
      <c r="DP54" s="72">
        <f>+DO54/DO$5</f>
        <v>2.0287054440750667E-3</v>
      </c>
    </row>
    <row r="55" spans="1:122" x14ac:dyDescent="0.2">
      <c r="A55" s="6" t="s">
        <v>46</v>
      </c>
      <c r="B55" s="17">
        <v>626042</v>
      </c>
      <c r="C55" s="54">
        <f>+CQ55</f>
        <v>312337</v>
      </c>
      <c r="D55" s="60">
        <f>+C55/B55</f>
        <v>0.49890742154679718</v>
      </c>
      <c r="E55" s="60">
        <f>+(B55-C55)/B55</f>
        <v>0.50109257845320287</v>
      </c>
      <c r="F55" s="17">
        <v>460</v>
      </c>
      <c r="G55" s="72">
        <f>+F55/F$5</f>
        <v>9.550382523962636E-5</v>
      </c>
      <c r="H55" s="17">
        <v>559</v>
      </c>
      <c r="I55" s="72">
        <f>+H55/H$5</f>
        <v>9.0862839374330519E-4</v>
      </c>
      <c r="J55" s="17">
        <v>850</v>
      </c>
      <c r="K55" s="72">
        <f>+J55/J$5</f>
        <v>2.2905969915568595E-4</v>
      </c>
      <c r="L55" s="17">
        <v>501</v>
      </c>
      <c r="M55" s="72">
        <f>+L55/L$5</f>
        <v>1.7528913084931258E-4</v>
      </c>
      <c r="N55" s="17">
        <v>10062</v>
      </c>
      <c r="O55" s="72">
        <f>+N55/N$5</f>
        <v>3.521814212434909E-4</v>
      </c>
      <c r="P55" s="17">
        <v>1817</v>
      </c>
      <c r="Q55" s="72">
        <f>+P55/P$5</f>
        <v>5.0338977744741767E-4</v>
      </c>
      <c r="R55" s="17">
        <v>22282</v>
      </c>
      <c r="S55" s="72">
        <f>+R55/R$5</f>
        <v>6.9121800728071383E-3</v>
      </c>
      <c r="T55" s="17">
        <v>891</v>
      </c>
      <c r="U55" s="72">
        <f>+T55/T$5</f>
        <v>1.2039824659074326E-3</v>
      </c>
      <c r="V55" s="17">
        <v>2290</v>
      </c>
      <c r="W55" s="72">
        <f>+V55/V$5</f>
        <v>1.6420985302142545E-3</v>
      </c>
      <c r="X55" s="17">
        <v>4624</v>
      </c>
      <c r="Y55" s="72">
        <f>+X55/X$5</f>
        <v>4.6926363767001671E-4</v>
      </c>
      <c r="Z55" s="17">
        <v>1494</v>
      </c>
      <c r="AA55" s="72">
        <f>+Z55/Z$5</f>
        <v>1.9860508508778903E-4</v>
      </c>
      <c r="AB55" s="17">
        <v>519</v>
      </c>
      <c r="AC55" s="72">
        <f>+AB55/AB$5</f>
        <v>4.0916691566194772E-4</v>
      </c>
      <c r="AD55" s="17">
        <v>935</v>
      </c>
      <c r="AE55" s="72">
        <f>+AD55/AD$5</f>
        <v>7.0845516615357341E-4</v>
      </c>
      <c r="AF55" s="17">
        <v>7117</v>
      </c>
      <c r="AG55" s="72">
        <f>+AF55/AF$5</f>
        <v>5.3106158068311812E-4</v>
      </c>
      <c r="AH55" s="17">
        <v>2145</v>
      </c>
      <c r="AI55" s="72">
        <f>+AH55/AH$5</f>
        <v>3.2712013498395053E-4</v>
      </c>
      <c r="AJ55" s="17">
        <v>1399</v>
      </c>
      <c r="AK55" s="72">
        <f>+AJ55/AJ$5</f>
        <v>3.8567122506714095E-4</v>
      </c>
      <c r="AL55" s="17">
        <v>582</v>
      </c>
      <c r="AM55" s="72">
        <f>+AL55/AL$5</f>
        <v>1.9691626423455909E-4</v>
      </c>
      <c r="AN55" s="17">
        <v>1229</v>
      </c>
      <c r="AO55" s="72">
        <f>+AN55/AN$5</f>
        <v>2.7528204650362681E-4</v>
      </c>
      <c r="AP55" s="17">
        <v>1059</v>
      </c>
      <c r="AQ55" s="72">
        <f>+AP55/AP$5</f>
        <v>2.0333230739159977E-4</v>
      </c>
      <c r="AR55" s="17">
        <v>6683</v>
      </c>
      <c r="AS55" s="72">
        <f>+AR55/AR$5</f>
        <v>4.9554542994108769E-3</v>
      </c>
      <c r="AT55" s="17">
        <v>3495</v>
      </c>
      <c r="AU55" s="72">
        <f>+AT55/AT$5</f>
        <v>8.05516137634244E-4</v>
      </c>
      <c r="AV55" s="17">
        <v>41460</v>
      </c>
      <c r="AW55" s="72">
        <f>+AV55/AV$5</f>
        <v>6.3567001091034197E-3</v>
      </c>
      <c r="AX55" s="17">
        <v>4709</v>
      </c>
      <c r="AY55" s="72">
        <f>+AX55/AX$5</f>
        <v>4.4078470723246362E-4</v>
      </c>
      <c r="AZ55" s="17">
        <v>1585</v>
      </c>
      <c r="BA55" s="72">
        <f>+AZ55/AZ$5</f>
        <v>3.0582019239080771E-4</v>
      </c>
      <c r="BB55" s="17">
        <v>211</v>
      </c>
      <c r="BC55" s="72">
        <f>+BB55/BB$5</f>
        <v>6.2052563520797755E-5</v>
      </c>
      <c r="BD55" s="17">
        <v>1435</v>
      </c>
      <c r="BE55" s="17">
        <v>633</v>
      </c>
      <c r="BF55" s="72">
        <f>+BE55/BE$5</f>
        <v>6.5140881305699057E-4</v>
      </c>
      <c r="BG55" s="17">
        <v>452</v>
      </c>
      <c r="BH55" s="72">
        <f>+BG55/BG$5</f>
        <v>2.1740270146905548E-4</v>
      </c>
      <c r="BI55" s="17">
        <v>402</v>
      </c>
      <c r="BJ55" s="72">
        <f>+BI55/BI$5</f>
        <v>3.5170603674540682E-4</v>
      </c>
      <c r="BK55" s="17">
        <v>40647</v>
      </c>
      <c r="BL55" s="72">
        <f>+BK55/BK$5</f>
        <v>4.2565869392200396E-2</v>
      </c>
      <c r="BM55" s="17">
        <v>18717</v>
      </c>
      <c r="BN55" s="72">
        <f>+BM55/BM$5</f>
        <v>2.4254485887704206E-3</v>
      </c>
      <c r="BO55" s="17">
        <v>538</v>
      </c>
      <c r="BP55" s="72">
        <f>+BO55/BO$5</f>
        <v>2.9850497831955015E-4</v>
      </c>
      <c r="BQ55" s="17">
        <v>52464</v>
      </c>
      <c r="BR55" s="72">
        <f>+BQ55/BQ$5</f>
        <v>2.5782781442373242E-3</v>
      </c>
      <c r="BS55" s="17">
        <v>2221</v>
      </c>
      <c r="BT55" s="72">
        <f>+BS55/BS$5</f>
        <v>2.9352239294362122E-4</v>
      </c>
      <c r="BU55" s="17">
        <v>251</v>
      </c>
      <c r="BV55" s="72">
        <f>+BU55/BU$5</f>
        <v>2.556854356075076E-4</v>
      </c>
      <c r="BW55" s="17">
        <v>5527</v>
      </c>
      <c r="BX55" s="72">
        <f>+BW55/BW$5</f>
        <v>4.4299811699750994E-4</v>
      </c>
      <c r="BY55" s="17">
        <v>743</v>
      </c>
      <c r="BZ55" s="72">
        <f>+BY55/BY$5</f>
        <v>2.0713948181674987E-4</v>
      </c>
      <c r="CA55" s="17">
        <v>699</v>
      </c>
      <c r="CB55" s="72">
        <f>+CA55/CA$5</f>
        <v>2.5082891960556344E-4</v>
      </c>
      <c r="CC55" s="17">
        <v>12144</v>
      </c>
      <c r="CD55" s="72">
        <f>+CC55/CC$5</f>
        <v>9.0058021571209912E-4</v>
      </c>
      <c r="CE55" s="17">
        <v>5369</v>
      </c>
      <c r="CF55" s="72">
        <f>+CE55/CE$5</f>
        <v>5.0398948652961607E-3</v>
      </c>
      <c r="CG55" s="17">
        <v>731</v>
      </c>
      <c r="CH55" s="72">
        <f>+CG55/CG$5</f>
        <v>1.8663575644927387E-4</v>
      </c>
      <c r="CI55" s="17">
        <v>193</v>
      </c>
      <c r="CJ55" s="72">
        <f>+CI55/CI$5</f>
        <v>1.8581866601453622E-4</v>
      </c>
      <c r="CK55" s="17">
        <v>1095</v>
      </c>
      <c r="CL55" s="72">
        <f>+CK55/CK$5</f>
        <v>1.9637708489246875E-4</v>
      </c>
      <c r="CM55" s="17">
        <v>4250</v>
      </c>
      <c r="CN55" s="72">
        <f>+CM55/CM$5</f>
        <v>2.1259207362708788E-4</v>
      </c>
      <c r="CO55" s="17">
        <v>1248</v>
      </c>
      <c r="CP55" s="72">
        <f>+CO55/CO$5</f>
        <v>4.8387340661999305E-4</v>
      </c>
      <c r="CQ55" s="20">
        <v>312337</v>
      </c>
      <c r="CR55" s="72">
        <f>+CQ55/CQ$5</f>
        <v>0.57171281195201329</v>
      </c>
      <c r="CS55" s="20">
        <v>4166</v>
      </c>
      <c r="CT55" s="72">
        <f>+CS55/CS$5</f>
        <v>6.704943535877564E-4</v>
      </c>
      <c r="CU55" s="17">
        <v>2113</v>
      </c>
      <c r="CV55" s="72">
        <f>+CU55/CU$5</f>
        <v>4.4049318559335039E-4</v>
      </c>
      <c r="CW55" s="17">
        <v>735</v>
      </c>
      <c r="CX55" s="72">
        <f>+CW55/CW$5</f>
        <v>3.1668244334077142E-4</v>
      </c>
      <c r="CY55" s="17">
        <v>2481</v>
      </c>
      <c r="CZ55" s="72">
        <f>+CY55/CY$5</f>
        <v>4.4050376159318546E-4</v>
      </c>
      <c r="DA55" s="17">
        <v>296</v>
      </c>
      <c r="DB55" s="72">
        <f>+DA55/DA$5</f>
        <v>5.4154035298917464E-4</v>
      </c>
      <c r="DC55" s="17">
        <v>625</v>
      </c>
      <c r="DD55" s="72">
        <f>+DC55/DC$5</f>
        <v>3.6859304202491454E-4</v>
      </c>
      <c r="DE55" s="17">
        <v>0</v>
      </c>
      <c r="DF55" s="72">
        <f>+DE55/DE$5</f>
        <v>0</v>
      </c>
      <c r="DG55" s="17">
        <v>126</v>
      </c>
      <c r="DH55" s="72">
        <f>+DG55/DG$5</f>
        <v>1.3326564284807717E-3</v>
      </c>
      <c r="DI55" s="17">
        <v>0</v>
      </c>
      <c r="DJ55" s="72">
        <f>+DI55/DI$5</f>
        <v>0</v>
      </c>
      <c r="DK55" s="17">
        <v>12</v>
      </c>
      <c r="DL55" s="72">
        <f>+DK55/DK$5</f>
        <v>1.8177411536597187E-4</v>
      </c>
      <c r="DM55" s="17">
        <v>0</v>
      </c>
      <c r="DN55" s="72">
        <f>+DM55/DM$5</f>
        <v>0</v>
      </c>
      <c r="DO55" s="17">
        <v>34434</v>
      </c>
      <c r="DP55" s="72">
        <f>+DO55/DO$5</f>
        <v>7.4409564513885495E-4</v>
      </c>
    </row>
    <row r="56" spans="1:122" x14ac:dyDescent="0.2">
      <c r="A56" s="6" t="s">
        <v>40</v>
      </c>
      <c r="B56" s="17">
        <v>1056298</v>
      </c>
      <c r="C56" s="54">
        <f>+CE56</f>
        <v>598095</v>
      </c>
      <c r="D56" s="60">
        <f>+C56/B56</f>
        <v>0.56621805588953122</v>
      </c>
      <c r="E56" s="60">
        <f>+(B56-C56)/B56</f>
        <v>0.43378194411046883</v>
      </c>
      <c r="F56" s="17">
        <v>690</v>
      </c>
      <c r="G56" s="72">
        <f>+F56/F$5</f>
        <v>1.4325573785943955E-4</v>
      </c>
      <c r="H56" s="17">
        <v>406</v>
      </c>
      <c r="I56" s="72">
        <f>+H56/H$5</f>
        <v>6.5993403910515546E-4</v>
      </c>
      <c r="J56" s="17">
        <v>1409</v>
      </c>
      <c r="K56" s="72">
        <f>+J56/J$5</f>
        <v>3.7970013660042532E-4</v>
      </c>
      <c r="L56" s="17">
        <v>462</v>
      </c>
      <c r="M56" s="72">
        <f>+L56/L$5</f>
        <v>1.6164386916643197E-4</v>
      </c>
      <c r="N56" s="17">
        <v>10448</v>
      </c>
      <c r="O56" s="72">
        <f>+N56/N$5</f>
        <v>3.656918593869999E-4</v>
      </c>
      <c r="P56" s="17">
        <v>1693</v>
      </c>
      <c r="Q56" s="72">
        <f>+P56/P$5</f>
        <v>4.6903626484231045E-4</v>
      </c>
      <c r="R56" s="17">
        <v>27352</v>
      </c>
      <c r="S56" s="72">
        <f>+R56/R$5</f>
        <v>8.4849631698869429E-3</v>
      </c>
      <c r="T56" s="17">
        <v>694</v>
      </c>
      <c r="U56" s="72">
        <f>+T56/T$5</f>
        <v>9.3778207782239974E-4</v>
      </c>
      <c r="V56" s="17">
        <v>1876</v>
      </c>
      <c r="W56" s="72">
        <f>+V56/V$5</f>
        <v>1.3452300623065245E-3</v>
      </c>
      <c r="X56" s="17">
        <v>9695</v>
      </c>
      <c r="Y56" s="72">
        <f>+X56/X$5</f>
        <v>9.8389078010614446E-4</v>
      </c>
      <c r="Z56" s="17">
        <v>2482</v>
      </c>
      <c r="AA56" s="72">
        <f>+Z56/Z$5</f>
        <v>3.2994499410166826E-4</v>
      </c>
      <c r="AB56" s="17">
        <v>1423</v>
      </c>
      <c r="AC56" s="72">
        <f>+AB56/AB$5</f>
        <v>1.1218584219401765E-3</v>
      </c>
      <c r="AD56" s="17">
        <v>217</v>
      </c>
      <c r="AE56" s="72">
        <f>+AD56/AD$5</f>
        <v>1.644222150324336E-4</v>
      </c>
      <c r="AF56" s="17">
        <v>5471</v>
      </c>
      <c r="AG56" s="72">
        <f>+AF56/AF$5</f>
        <v>4.0823913276905147E-4</v>
      </c>
      <c r="AH56" s="17">
        <v>2284</v>
      </c>
      <c r="AI56" s="72">
        <f>+AH56/AH$5</f>
        <v>3.4831812974514824E-4</v>
      </c>
      <c r="AJ56" s="17">
        <v>957</v>
      </c>
      <c r="AK56" s="72">
        <f>+AJ56/AJ$5</f>
        <v>2.6382227476000992E-4</v>
      </c>
      <c r="AL56" s="17">
        <v>663</v>
      </c>
      <c r="AM56" s="72">
        <f>+AL56/AL$5</f>
        <v>2.2432213606101833E-4</v>
      </c>
      <c r="AN56" s="17">
        <v>781</v>
      </c>
      <c r="AO56" s="72">
        <f>+AN56/AN$5</f>
        <v>1.7493513288798418E-4</v>
      </c>
      <c r="AP56" s="17">
        <v>1160</v>
      </c>
      <c r="AQ56" s="72">
        <f>+AP56/AP$5</f>
        <v>2.2272471820043035E-4</v>
      </c>
      <c r="AR56" s="17">
        <v>4530</v>
      </c>
      <c r="AS56" s="72">
        <f>+AR56/AR$5</f>
        <v>3.3590016424257479E-3</v>
      </c>
      <c r="AT56" s="17">
        <v>5340</v>
      </c>
      <c r="AU56" s="72">
        <f>+AT56/AT$5</f>
        <v>1.2307456866857977E-3</v>
      </c>
      <c r="AV56" s="17">
        <v>99826</v>
      </c>
      <c r="AW56" s="72">
        <f>+AV56/AV$5</f>
        <v>1.5305449712767922E-2</v>
      </c>
      <c r="AX56" s="17">
        <v>3098</v>
      </c>
      <c r="AY56" s="72">
        <f>+AX56/AX$5</f>
        <v>2.899874756861695E-4</v>
      </c>
      <c r="AZ56" s="17">
        <v>2529</v>
      </c>
      <c r="BA56" s="72">
        <f>+AZ56/AZ$5</f>
        <v>4.8796168236993863E-4</v>
      </c>
      <c r="BB56" s="17">
        <v>1586</v>
      </c>
      <c r="BC56" s="72">
        <f>+BB56/BB$5</f>
        <v>4.664235343316836E-4</v>
      </c>
      <c r="BD56" s="17">
        <v>2138</v>
      </c>
      <c r="BE56" s="17">
        <v>120</v>
      </c>
      <c r="BF56" s="72">
        <f>+BE56/BE$5</f>
        <v>1.2348982238047213E-4</v>
      </c>
      <c r="BG56" s="17">
        <v>714</v>
      </c>
      <c r="BH56" s="72">
        <f>+BG56/BG$5</f>
        <v>3.4341931161262299E-4</v>
      </c>
      <c r="BI56" s="17">
        <v>655</v>
      </c>
      <c r="BJ56" s="72">
        <f>+BI56/BI$5</f>
        <v>5.7305336832895893E-4</v>
      </c>
      <c r="BK56" s="17">
        <v>4935</v>
      </c>
      <c r="BL56" s="72">
        <f>+BK56/BK$5</f>
        <v>5.1679721861517198E-3</v>
      </c>
      <c r="BM56" s="17">
        <v>11715</v>
      </c>
      <c r="BN56" s="72">
        <f>+BM56/BM$5</f>
        <v>1.518092120395655E-3</v>
      </c>
      <c r="BO56" s="17">
        <v>672</v>
      </c>
      <c r="BP56" s="72">
        <f>+BO56/BO$5</f>
        <v>3.728538019158693E-4</v>
      </c>
      <c r="BQ56" s="17">
        <v>44740</v>
      </c>
      <c r="BR56" s="72">
        <f>+BQ56/BQ$5</f>
        <v>2.1986917538345894E-3</v>
      </c>
      <c r="BS56" s="17">
        <v>2493</v>
      </c>
      <c r="BT56" s="72">
        <f>+BS56/BS$5</f>
        <v>3.2946930464135423E-4</v>
      </c>
      <c r="BU56" s="17">
        <v>67</v>
      </c>
      <c r="BV56" s="72">
        <f>+BU56/BU$5</f>
        <v>6.8250693966944259E-5</v>
      </c>
      <c r="BW56" s="17">
        <v>4976</v>
      </c>
      <c r="BX56" s="72">
        <f>+BW56/BW$5</f>
        <v>3.988345630865948E-4</v>
      </c>
      <c r="BY56" s="17">
        <v>434</v>
      </c>
      <c r="BZ56" s="72">
        <f>+BY56/BY$5</f>
        <v>1.2099399072472334E-4</v>
      </c>
      <c r="CA56" s="17">
        <v>1011</v>
      </c>
      <c r="CB56" s="72">
        <f>+CA56/CA$5</f>
        <v>3.6278689230504239E-4</v>
      </c>
      <c r="CC56" s="17">
        <v>10686</v>
      </c>
      <c r="CD56" s="72">
        <f>+CC56/CC$5</f>
        <v>7.9245719574271175E-4</v>
      </c>
      <c r="CE56" s="20">
        <v>598095</v>
      </c>
      <c r="CF56" s="72">
        <f>+CE56/CE$5</f>
        <v>0.56143339904252321</v>
      </c>
      <c r="CG56" s="20">
        <v>1525</v>
      </c>
      <c r="CH56" s="72">
        <f>+CG56/CG$5</f>
        <v>3.8935640025327317E-4</v>
      </c>
      <c r="CI56" s="17">
        <v>87</v>
      </c>
      <c r="CJ56" s="72">
        <f>+CI56/CI$5</f>
        <v>8.37628183588842E-5</v>
      </c>
      <c r="CK56" s="17">
        <v>1471</v>
      </c>
      <c r="CL56" s="72">
        <f>+CK56/CK$5</f>
        <v>2.6380885102906079E-4</v>
      </c>
      <c r="CM56" s="17">
        <v>3959</v>
      </c>
      <c r="CN56" s="72">
        <f>+CM56/CM$5</f>
        <v>1.9803576929168021E-4</v>
      </c>
      <c r="CO56" s="17">
        <v>634</v>
      </c>
      <c r="CP56" s="72">
        <f>+CO56/CO$5</f>
        <v>2.4581389406816954E-4</v>
      </c>
      <c r="CQ56" s="17">
        <v>1864</v>
      </c>
      <c r="CR56" s="72">
        <f>+CQ56/CQ$5</f>
        <v>3.4119322445901471E-3</v>
      </c>
      <c r="CS56" s="17">
        <v>4313</v>
      </c>
      <c r="CT56" s="72">
        <f>+CS56/CS$5</f>
        <v>6.9415317979452549E-4</v>
      </c>
      <c r="CU56" s="17">
        <v>1735</v>
      </c>
      <c r="CV56" s="72">
        <f>+CU56/CU$5</f>
        <v>3.616922276405409E-4</v>
      </c>
      <c r="CW56" s="17">
        <v>311</v>
      </c>
      <c r="CX56" s="72">
        <f>+CW56/CW$5</f>
        <v>1.339976052775237E-4</v>
      </c>
      <c r="CY56" s="17">
        <v>1994</v>
      </c>
      <c r="CZ56" s="72">
        <f>+CY56/CY$5</f>
        <v>3.5403647747553883E-4</v>
      </c>
      <c r="DA56" s="17">
        <v>202</v>
      </c>
      <c r="DB56" s="72">
        <f>+DA56/DA$5</f>
        <v>3.6956470035072057E-4</v>
      </c>
      <c r="DC56" s="17">
        <v>15442</v>
      </c>
      <c r="DD56" s="72">
        <f>+DC56/DC$5</f>
        <v>9.1069020079179684E-3</v>
      </c>
      <c r="DE56" s="17">
        <v>0</v>
      </c>
      <c r="DF56" s="72">
        <f>+DE56/DE$5</f>
        <v>0</v>
      </c>
      <c r="DG56" s="17">
        <v>77</v>
      </c>
      <c r="DH56" s="72">
        <f>+DG56/DG$5</f>
        <v>8.1440115073824933E-4</v>
      </c>
      <c r="DI56" s="17">
        <v>0</v>
      </c>
      <c r="DJ56" s="72">
        <f>+DI56/DI$5</f>
        <v>0</v>
      </c>
      <c r="DK56" s="17">
        <v>54</v>
      </c>
      <c r="DL56" s="72">
        <f>+DK56/DK$5</f>
        <v>8.1798351914687348E-4</v>
      </c>
      <c r="DM56" s="17">
        <v>0</v>
      </c>
      <c r="DN56" s="72">
        <f>+DM56/DM$5</f>
        <v>0</v>
      </c>
      <c r="DO56" s="17">
        <v>152107</v>
      </c>
      <c r="DP56" s="72">
        <f>+DO56/DO$5</f>
        <v>3.286930251935175E-3</v>
      </c>
    </row>
    <row r="57" spans="1:122" s="75" customFormat="1" ht="13.5" thickBot="1" x14ac:dyDescent="0.25">
      <c r="A57" s="7" t="s">
        <v>39</v>
      </c>
      <c r="B57" s="18">
        <v>3474182</v>
      </c>
      <c r="C57" s="56">
        <f>+DC57</f>
        <v>3193688</v>
      </c>
      <c r="D57" s="70">
        <f>+C57/B57</f>
        <v>0.91926329708691135</v>
      </c>
      <c r="E57" s="71">
        <f>+(B57-C57)/B57</f>
        <v>8.0736702913088612E-2</v>
      </c>
      <c r="F57" s="69">
        <v>346</v>
      </c>
      <c r="G57" s="74">
        <f>+F57/F$5</f>
        <v>7.183548594111026E-5</v>
      </c>
      <c r="H57" s="18">
        <v>262</v>
      </c>
      <c r="I57" s="74">
        <f>+H57/H$5</f>
        <v>4.2586876415160276E-4</v>
      </c>
      <c r="J57" s="18">
        <v>99</v>
      </c>
      <c r="K57" s="74">
        <f>+J57/J$5</f>
        <v>2.6678717901662245E-5</v>
      </c>
      <c r="L57" s="18">
        <v>87</v>
      </c>
      <c r="M57" s="74">
        <f>+L57/L$5</f>
        <v>3.043942990796446E-5</v>
      </c>
      <c r="N57" s="18">
        <v>3109</v>
      </c>
      <c r="O57" s="74">
        <f>+N57/N$5</f>
        <v>1.0881852898489498E-4</v>
      </c>
      <c r="P57" s="18">
        <v>178</v>
      </c>
      <c r="Q57" s="74">
        <f>+P57/P$5</f>
        <v>4.9313913255718404E-5</v>
      </c>
      <c r="R57" s="18">
        <v>6287</v>
      </c>
      <c r="S57" s="74">
        <f>+R57/R$5</f>
        <v>1.95031308310468E-3</v>
      </c>
      <c r="T57" s="18">
        <v>130</v>
      </c>
      <c r="U57" s="74">
        <f>+T57/T$5</f>
        <v>1.7566523071601149E-4</v>
      </c>
      <c r="V57" s="18">
        <v>408</v>
      </c>
      <c r="W57" s="74">
        <f>+V57/V$5</f>
        <v>2.925660263438497E-4</v>
      </c>
      <c r="X57" s="18">
        <v>9338</v>
      </c>
      <c r="Y57" s="74">
        <f>+X57/X$5</f>
        <v>9.4766086690367993E-4</v>
      </c>
      <c r="Z57" s="18">
        <v>1507</v>
      </c>
      <c r="AA57" s="74">
        <f>+Z57/Z$5</f>
        <v>2.0033324178534006E-4</v>
      </c>
      <c r="AB57" s="18">
        <v>72</v>
      </c>
      <c r="AC57" s="74">
        <f>+AB57/AB$5</f>
        <v>5.6763040323044767E-5</v>
      </c>
      <c r="AD57" s="18">
        <v>0</v>
      </c>
      <c r="AE57" s="74">
        <f>+AD57/AD$5</f>
        <v>0</v>
      </c>
      <c r="AF57" s="18">
        <v>12037</v>
      </c>
      <c r="AG57" s="74">
        <f>+AF57/AF$5</f>
        <v>8.981857870848241E-4</v>
      </c>
      <c r="AH57" s="18">
        <v>413</v>
      </c>
      <c r="AI57" s="74">
        <f>+AH57/AH$5</f>
        <v>6.2983970045860874E-5</v>
      </c>
      <c r="AJ57" s="18">
        <v>0</v>
      </c>
      <c r="AK57" s="74">
        <f>+AJ57/AJ$5</f>
        <v>0</v>
      </c>
      <c r="AL57" s="18">
        <v>402</v>
      </c>
      <c r="AM57" s="74">
        <f>+AL57/AL$5</f>
        <v>1.3601432684242739E-4</v>
      </c>
      <c r="AN57" s="18">
        <v>33</v>
      </c>
      <c r="AO57" s="74">
        <f>+AN57/AN$5</f>
        <v>7.3916253332951063E-6</v>
      </c>
      <c r="AP57" s="18">
        <v>403</v>
      </c>
      <c r="AQ57" s="74">
        <f>+AP57/AP$5</f>
        <v>7.7377639167908137E-5</v>
      </c>
      <c r="AR57" s="18">
        <v>78</v>
      </c>
      <c r="AS57" s="74">
        <f>+AR57/AR$5</f>
        <v>5.7837114372893672E-5</v>
      </c>
      <c r="AT57" s="18">
        <v>961</v>
      </c>
      <c r="AU57" s="74">
        <f>+AT57/AT$5</f>
        <v>2.2148812825937298E-4</v>
      </c>
      <c r="AV57" s="18">
        <v>7801</v>
      </c>
      <c r="AW57" s="74">
        <f>+AV57/AV$5</f>
        <v>1.196059275231929E-3</v>
      </c>
      <c r="AX57" s="18">
        <v>1211</v>
      </c>
      <c r="AY57" s="74">
        <f>+AX57/AX$5</f>
        <v>1.1335533668687905E-4</v>
      </c>
      <c r="AZ57" s="18">
        <v>0</v>
      </c>
      <c r="BA57" s="74">
        <f>+AZ57/AZ$5</f>
        <v>0</v>
      </c>
      <c r="BB57" s="18">
        <v>0</v>
      </c>
      <c r="BC57" s="74">
        <f>+BB57/BB$5</f>
        <v>0</v>
      </c>
      <c r="BD57" s="18">
        <v>46</v>
      </c>
      <c r="BE57" s="18">
        <v>0</v>
      </c>
      <c r="BF57" s="74">
        <f>+BE57/BE$5</f>
        <v>0</v>
      </c>
      <c r="BG57" s="18">
        <v>0</v>
      </c>
      <c r="BH57" s="74">
        <f>+BG57/BG$5</f>
        <v>0</v>
      </c>
      <c r="BI57" s="18">
        <v>0</v>
      </c>
      <c r="BJ57" s="74">
        <f>+BI57/BI$5</f>
        <v>0</v>
      </c>
      <c r="BK57" s="18">
        <v>0</v>
      </c>
      <c r="BL57" s="74">
        <f>+BK57/BK$5</f>
        <v>0</v>
      </c>
      <c r="BM57" s="18">
        <v>19488</v>
      </c>
      <c r="BN57" s="74">
        <f>+BM57/BM$5</f>
        <v>2.5253588768476762E-3</v>
      </c>
      <c r="BO57" s="18">
        <v>179</v>
      </c>
      <c r="BP57" s="74">
        <f>+BO57/BO$5</f>
        <v>9.9316712117471147E-5</v>
      </c>
      <c r="BQ57" s="18">
        <v>91440</v>
      </c>
      <c r="BR57" s="74">
        <f>+BQ57/BQ$5</f>
        <v>4.4937052742654192E-3</v>
      </c>
      <c r="BS57" s="18">
        <v>888</v>
      </c>
      <c r="BT57" s="74">
        <f>+BS57/BS$5</f>
        <v>1.1735609407201064E-4</v>
      </c>
      <c r="BU57" s="18">
        <v>0</v>
      </c>
      <c r="BV57" s="74">
        <f>+BU57/BU$5</f>
        <v>0</v>
      </c>
      <c r="BW57" s="18">
        <v>2092</v>
      </c>
      <c r="BX57" s="74">
        <f>+BW57/BW$5</f>
        <v>1.6767723190859251E-4</v>
      </c>
      <c r="BY57" s="18">
        <v>514</v>
      </c>
      <c r="BZ57" s="74">
        <f>+BY57/BY$5</f>
        <v>1.4329703048964929E-4</v>
      </c>
      <c r="CA57" s="18">
        <v>55</v>
      </c>
      <c r="CB57" s="74">
        <f>+CA57/CA$5</f>
        <v>1.9736181084844048E-5</v>
      </c>
      <c r="CC57" s="18">
        <v>7536</v>
      </c>
      <c r="CD57" s="74">
        <f>+CC57/CC$5</f>
        <v>5.5885807852489944E-4</v>
      </c>
      <c r="CE57" s="18">
        <v>500</v>
      </c>
      <c r="CF57" s="74">
        <f>+CE57/CE$5</f>
        <v>4.6935135642542006E-4</v>
      </c>
      <c r="CG57" s="18">
        <v>268</v>
      </c>
      <c r="CH57" s="74">
        <f>+CG57/CG$5</f>
        <v>6.8424600175657187E-5</v>
      </c>
      <c r="CI57" s="18">
        <v>0</v>
      </c>
      <c r="CJ57" s="74">
        <f>+CI57/CI$5</f>
        <v>0</v>
      </c>
      <c r="CK57" s="18">
        <v>117</v>
      </c>
      <c r="CL57" s="74">
        <f>+CK57/CK$5</f>
        <v>2.0982757015907618E-5</v>
      </c>
      <c r="CM57" s="18">
        <v>1733</v>
      </c>
      <c r="CN57" s="74">
        <f>+CM57/CM$5</f>
        <v>8.6687544375469011E-5</v>
      </c>
      <c r="CO57" s="18">
        <v>43</v>
      </c>
      <c r="CP57" s="74">
        <f>+CO57/CO$5</f>
        <v>1.6671920260143991E-5</v>
      </c>
      <c r="CQ57" s="18">
        <v>0</v>
      </c>
      <c r="CR57" s="74">
        <f>+CQ57/CQ$5</f>
        <v>0</v>
      </c>
      <c r="CS57" s="18">
        <v>912</v>
      </c>
      <c r="CT57" s="74">
        <f>+CS57/CS$5</f>
        <v>1.4678128911954725E-4</v>
      </c>
      <c r="CU57" s="18">
        <v>586</v>
      </c>
      <c r="CV57" s="74">
        <f>+CU57/CU$5</f>
        <v>1.2216233164112793E-4</v>
      </c>
      <c r="CW57" s="18">
        <v>0</v>
      </c>
      <c r="CX57" s="74">
        <f>+CW57/CW$5</f>
        <v>0</v>
      </c>
      <c r="CY57" s="18">
        <v>521</v>
      </c>
      <c r="CZ57" s="74">
        <f>+CY57/CY$5</f>
        <v>9.2504014425654824E-5</v>
      </c>
      <c r="DA57" s="18">
        <v>0</v>
      </c>
      <c r="DB57" s="74">
        <f>+DA57/DA$5</f>
        <v>0</v>
      </c>
      <c r="DC57" s="25">
        <v>3193688</v>
      </c>
      <c r="DD57" s="74">
        <f>+DC57/DC$5</f>
        <v>1.8834738803175444</v>
      </c>
      <c r="DE57" s="25">
        <v>0</v>
      </c>
      <c r="DF57" s="74">
        <f>+DE57/DE$5</f>
        <v>0</v>
      </c>
      <c r="DG57" s="18">
        <v>0</v>
      </c>
      <c r="DH57" s="74">
        <f>+DG57/DG$5</f>
        <v>0</v>
      </c>
      <c r="DI57" s="18">
        <v>0</v>
      </c>
      <c r="DJ57" s="74">
        <f>+DI57/DI$5</f>
        <v>0</v>
      </c>
      <c r="DK57" s="18">
        <v>718</v>
      </c>
      <c r="DL57" s="74">
        <f>+DK57/DK$5</f>
        <v>1.0876151236063985E-2</v>
      </c>
      <c r="DM57" s="18">
        <v>0</v>
      </c>
      <c r="DN57" s="74">
        <f>+DM57/DM$5</f>
        <v>0</v>
      </c>
      <c r="DO57" s="18">
        <v>107696</v>
      </c>
      <c r="DP57" s="74">
        <f>+DO57/DO$5</f>
        <v>2.3272383283636558E-3</v>
      </c>
    </row>
    <row r="58" spans="1:122" ht="9" customHeight="1" x14ac:dyDescent="0.2">
      <c r="A58" s="8" t="s">
        <v>53</v>
      </c>
      <c r="B58" s="8"/>
      <c r="C58" s="57"/>
      <c r="D58" s="8"/>
      <c r="E58" s="67"/>
      <c r="F58" s="23"/>
      <c r="G58" s="9"/>
      <c r="H58" s="23"/>
      <c r="I58" s="9"/>
      <c r="J58" s="23"/>
      <c r="K58" s="9"/>
      <c r="L58" s="23"/>
      <c r="M58" s="9"/>
      <c r="N58" s="8"/>
      <c r="O58" s="9"/>
      <c r="P58" s="23"/>
      <c r="Q58" s="9"/>
      <c r="R58" s="23"/>
      <c r="S58" s="9"/>
      <c r="T58" s="23"/>
      <c r="U58" s="9"/>
      <c r="V58" s="23"/>
      <c r="W58" s="9"/>
      <c r="X58" s="8"/>
      <c r="Y58" s="9"/>
      <c r="Z58" s="23"/>
      <c r="AA58" s="9"/>
      <c r="AB58" s="23"/>
      <c r="AC58" s="9"/>
      <c r="AD58" s="23"/>
      <c r="AE58" s="9"/>
      <c r="AF58" s="23"/>
      <c r="AG58" s="9"/>
      <c r="AH58" s="8"/>
      <c r="AI58" s="9"/>
      <c r="AJ58" s="23"/>
      <c r="AK58" s="9"/>
      <c r="AL58" s="23"/>
      <c r="AM58" s="9"/>
      <c r="AN58" s="23"/>
      <c r="AO58" s="9"/>
      <c r="AP58" s="23"/>
      <c r="AQ58" s="9"/>
      <c r="AR58" s="8"/>
      <c r="AS58" s="9"/>
      <c r="AT58" s="23"/>
      <c r="AU58" s="9"/>
      <c r="AV58" s="23"/>
      <c r="AW58" s="9"/>
      <c r="AX58" s="23"/>
      <c r="AY58" s="9"/>
      <c r="AZ58" s="23"/>
      <c r="BA58" s="9"/>
      <c r="BB58" s="8"/>
      <c r="BC58" s="9"/>
      <c r="BD58" s="23"/>
      <c r="BE58" s="23"/>
      <c r="BF58" s="9"/>
      <c r="BG58" s="23"/>
      <c r="BH58" s="9"/>
      <c r="BI58" s="23"/>
      <c r="BJ58" s="9"/>
      <c r="BK58" s="8"/>
      <c r="BL58" s="9"/>
      <c r="BM58" s="23"/>
      <c r="BN58" s="9"/>
      <c r="BO58" s="23"/>
      <c r="BP58" s="9"/>
      <c r="BQ58" s="23"/>
      <c r="BR58" s="9"/>
      <c r="BS58" s="23"/>
      <c r="BT58" s="9"/>
      <c r="BU58" s="8"/>
      <c r="BV58" s="9"/>
      <c r="BW58" s="23"/>
      <c r="BX58" s="9"/>
      <c r="BY58" s="23"/>
      <c r="BZ58" s="9"/>
      <c r="CA58" s="23"/>
      <c r="CB58" s="9"/>
      <c r="CC58" s="23"/>
      <c r="CD58" s="9"/>
      <c r="CE58" s="8"/>
      <c r="CF58" s="9"/>
      <c r="CG58" s="23"/>
      <c r="CH58" s="9"/>
      <c r="CI58" s="23"/>
      <c r="CJ58" s="9"/>
      <c r="CK58" s="23"/>
      <c r="CL58" s="9"/>
      <c r="CM58" s="23"/>
      <c r="CN58" s="9"/>
      <c r="CO58" s="8"/>
      <c r="CP58" s="9"/>
      <c r="CQ58" s="23"/>
      <c r="CR58" s="9"/>
      <c r="CS58" s="23"/>
      <c r="CT58" s="9"/>
      <c r="CU58" s="23"/>
      <c r="CV58" s="9"/>
      <c r="CW58" s="23"/>
      <c r="CX58" s="9"/>
      <c r="CY58" s="8"/>
      <c r="CZ58" s="9"/>
      <c r="DA58" s="23"/>
      <c r="DB58" s="9"/>
      <c r="DC58" s="23"/>
      <c r="DD58" s="9"/>
      <c r="DE58" s="23"/>
      <c r="DF58" s="9"/>
      <c r="DG58" s="23"/>
      <c r="DH58" s="9"/>
      <c r="DI58" s="8"/>
      <c r="DJ58" s="9"/>
      <c r="DK58" s="23"/>
      <c r="DL58" s="9"/>
      <c r="DM58" s="23"/>
      <c r="DN58" s="9"/>
      <c r="DO58" s="23"/>
      <c r="DP58" s="9"/>
      <c r="DQ58" s="23"/>
      <c r="DR58" s="9"/>
    </row>
    <row r="71" spans="1:120" s="11" customFormat="1" x14ac:dyDescent="0.2">
      <c r="A71" s="12"/>
      <c r="B71" s="12"/>
      <c r="C71" s="51"/>
      <c r="D71" s="12"/>
      <c r="E71" s="62"/>
      <c r="F71" s="2"/>
      <c r="G71" s="3"/>
      <c r="H71" s="2"/>
      <c r="I71" s="3"/>
      <c r="J71" s="2"/>
      <c r="K71" s="3"/>
      <c r="L71" s="2"/>
      <c r="M71" s="3"/>
      <c r="N71" s="2"/>
      <c r="O71" s="3"/>
      <c r="P71" s="2"/>
      <c r="Q71" s="3"/>
      <c r="R71" s="2"/>
      <c r="S71" s="3"/>
      <c r="T71" s="2"/>
      <c r="U71" s="3"/>
      <c r="V71" s="2"/>
      <c r="W71" s="3"/>
      <c r="X71" s="2"/>
      <c r="Y71" s="3"/>
      <c r="Z71" s="2"/>
      <c r="AA71" s="3"/>
      <c r="AB71" s="2"/>
      <c r="AC71" s="3"/>
      <c r="AD71" s="2"/>
      <c r="AE71" s="3"/>
      <c r="AF71" s="2"/>
      <c r="AG71" s="3"/>
      <c r="AH71" s="2"/>
      <c r="AI71" s="3"/>
      <c r="AJ71" s="2"/>
      <c r="AK71" s="3"/>
      <c r="AL71" s="2"/>
      <c r="AM71" s="3"/>
      <c r="AN71" s="2"/>
      <c r="AO71" s="3"/>
      <c r="AP71" s="2"/>
      <c r="AQ71" s="3"/>
      <c r="AR71" s="2"/>
      <c r="AS71" s="3"/>
      <c r="AT71" s="2"/>
      <c r="AU71" s="3"/>
      <c r="AV71" s="2"/>
      <c r="AW71" s="3"/>
      <c r="AX71" s="2"/>
      <c r="AY71" s="3"/>
      <c r="AZ71" s="2"/>
      <c r="BA71" s="3"/>
      <c r="BB71" s="2"/>
      <c r="BC71" s="3"/>
      <c r="BD71" s="2"/>
      <c r="BE71" s="2"/>
      <c r="BF71" s="3"/>
      <c r="BG71" s="2"/>
      <c r="BH71" s="3"/>
      <c r="BI71" s="2"/>
      <c r="BJ71" s="3"/>
      <c r="BK71" s="2"/>
      <c r="BL71" s="3"/>
      <c r="BM71" s="2"/>
      <c r="BN71" s="3"/>
      <c r="BO71" s="2"/>
      <c r="BP71" s="3"/>
      <c r="BQ71" s="2"/>
      <c r="BR71" s="3"/>
      <c r="BS71" s="2"/>
      <c r="BT71" s="3"/>
      <c r="BU71" s="2"/>
      <c r="BV71" s="3"/>
      <c r="BW71" s="2"/>
      <c r="BX71" s="3"/>
      <c r="BY71" s="2"/>
      <c r="BZ71" s="3"/>
      <c r="CA71" s="2"/>
      <c r="CB71" s="3"/>
      <c r="CC71" s="2"/>
      <c r="CD71" s="3"/>
      <c r="CE71" s="2"/>
      <c r="CF71" s="3"/>
      <c r="CG71" s="2"/>
      <c r="CH71" s="3"/>
      <c r="CI71" s="2"/>
      <c r="CJ71" s="3"/>
      <c r="CK71" s="2"/>
      <c r="CL71" s="3"/>
      <c r="CM71" s="2"/>
      <c r="CN71" s="3"/>
      <c r="CO71" s="2"/>
      <c r="CP71" s="3"/>
      <c r="CQ71" s="2"/>
      <c r="CR71" s="3"/>
      <c r="CS71" s="2"/>
      <c r="CT71" s="3"/>
      <c r="CU71" s="2"/>
      <c r="CV71" s="3"/>
      <c r="CW71" s="2"/>
      <c r="CX71" s="3"/>
      <c r="CY71" s="2"/>
      <c r="CZ71" s="3"/>
      <c r="DA71" s="2"/>
      <c r="DB71" s="3"/>
      <c r="DC71" s="2"/>
      <c r="DD71" s="3"/>
      <c r="DE71" s="4"/>
      <c r="DF71" s="3"/>
      <c r="DG71" s="4"/>
      <c r="DH71" s="3"/>
      <c r="DI71" s="4"/>
      <c r="DJ71" s="3"/>
      <c r="DL71" s="3"/>
      <c r="DN71" s="3"/>
      <c r="DP71" s="3"/>
    </row>
  </sheetData>
  <sortState ref="A6:DR57">
    <sortCondition descending="1" ref="CN6:CN57"/>
  </sortState>
  <mergeCells count="70">
    <mergeCell ref="DK3:DL3"/>
    <mergeCell ref="DM3:DN3"/>
    <mergeCell ref="DO3:DP3"/>
    <mergeCell ref="CY3:CZ3"/>
    <mergeCell ref="DA3:DB3"/>
    <mergeCell ref="DC3:DD3"/>
    <mergeCell ref="DE3:DF3"/>
    <mergeCell ref="DG3:DH3"/>
    <mergeCell ref="DI3:DJ3"/>
    <mergeCell ref="CM3:CN3"/>
    <mergeCell ref="CO3:CP3"/>
    <mergeCell ref="CQ3:CR3"/>
    <mergeCell ref="CS3:CT3"/>
    <mergeCell ref="CU3:CV3"/>
    <mergeCell ref="CW3:CX3"/>
    <mergeCell ref="CA3:CB3"/>
    <mergeCell ref="CC3:CD3"/>
    <mergeCell ref="CE3:CF3"/>
    <mergeCell ref="CG3:CH3"/>
    <mergeCell ref="CI3:CJ3"/>
    <mergeCell ref="CK3:CL3"/>
    <mergeCell ref="BO3:BP3"/>
    <mergeCell ref="BQ3:BR3"/>
    <mergeCell ref="BS3:BT3"/>
    <mergeCell ref="BU3:BV3"/>
    <mergeCell ref="BW3:BX3"/>
    <mergeCell ref="BY3:BZ3"/>
    <mergeCell ref="BB3:BC3"/>
    <mergeCell ref="BE3:BF3"/>
    <mergeCell ref="BG3:BH3"/>
    <mergeCell ref="BI3:BJ3"/>
    <mergeCell ref="BK3:BL3"/>
    <mergeCell ref="BM3:BN3"/>
    <mergeCell ref="AP3:AQ3"/>
    <mergeCell ref="AR3:AS3"/>
    <mergeCell ref="AT3:AU3"/>
    <mergeCell ref="AV3:AW3"/>
    <mergeCell ref="AX3:AY3"/>
    <mergeCell ref="AZ3:BA3"/>
    <mergeCell ref="AD3:AE3"/>
    <mergeCell ref="AF3:AG3"/>
    <mergeCell ref="AH3:AI3"/>
    <mergeCell ref="AJ3:AK3"/>
    <mergeCell ref="AL3:AM3"/>
    <mergeCell ref="AN3:AO3"/>
    <mergeCell ref="CY2:DH2"/>
    <mergeCell ref="DI2:DP2"/>
    <mergeCell ref="F3:G3"/>
    <mergeCell ref="H3:I3"/>
    <mergeCell ref="J3:K3"/>
    <mergeCell ref="L3:M3"/>
    <mergeCell ref="N3:O3"/>
    <mergeCell ref="P3:Q3"/>
    <mergeCell ref="R3:S3"/>
    <mergeCell ref="T3:U3"/>
    <mergeCell ref="AR2:BA2"/>
    <mergeCell ref="BB2:BJ2"/>
    <mergeCell ref="BK2:BT2"/>
    <mergeCell ref="BU2:CD2"/>
    <mergeCell ref="CE2:CN2"/>
    <mergeCell ref="CO2:CX2"/>
    <mergeCell ref="B2:B3"/>
    <mergeCell ref="F2:M2"/>
    <mergeCell ref="N2:W2"/>
    <mergeCell ref="X2:AG2"/>
    <mergeCell ref="AH2:AQ2"/>
    <mergeCell ref="V3:W3"/>
    <mergeCell ref="X3:Y3"/>
    <mergeCell ref="Z3:AA3"/>
    <mergeCell ref="AB3:AC3"/>
  </mergeCells>
  <pageMargins left="0.65" right="0.6" top="0.35" bottom="0.3" header="0.17" footer="0.22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12"/>
  <sheetViews>
    <sheetView workbookViewId="0">
      <selection activeCell="E19" sqref="E19"/>
    </sheetView>
  </sheetViews>
  <sheetFormatPr defaultRowHeight="12.75" x14ac:dyDescent="0.2"/>
  <sheetData>
    <row r="1" spans="1:135" s="4" customFormat="1" ht="24" customHeight="1" x14ac:dyDescent="0.2">
      <c r="A1" s="31" t="s">
        <v>68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 t="s">
        <v>68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 t="s">
        <v>68</v>
      </c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 t="s">
        <v>68</v>
      </c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 t="s">
        <v>68</v>
      </c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 t="s">
        <v>68</v>
      </c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 t="s">
        <v>68</v>
      </c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 t="s">
        <v>68</v>
      </c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 t="s">
        <v>68</v>
      </c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 t="s">
        <v>68</v>
      </c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 t="s">
        <v>68</v>
      </c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 t="s">
        <v>68</v>
      </c>
      <c r="DV1" s="31"/>
      <c r="DW1" s="31"/>
      <c r="DX1" s="31"/>
      <c r="DY1" s="31"/>
      <c r="DZ1" s="31"/>
      <c r="EA1" s="31"/>
      <c r="EB1" s="31"/>
      <c r="EC1" s="31"/>
      <c r="ED1" s="31"/>
      <c r="EE1" s="31"/>
    </row>
    <row r="2" spans="1:135" s="4" customFormat="1" ht="14.25" x14ac:dyDescent="0.2">
      <c r="A2" s="10" t="s">
        <v>70</v>
      </c>
      <c r="B2" s="10"/>
      <c r="C2" s="10"/>
      <c r="D2" s="55"/>
      <c r="E2" s="10"/>
      <c r="F2" s="66"/>
      <c r="G2" s="23"/>
      <c r="H2" s="9"/>
      <c r="I2" s="23"/>
      <c r="J2" s="9"/>
      <c r="K2" s="23"/>
      <c r="L2" s="9"/>
      <c r="M2" s="23"/>
      <c r="N2" s="9"/>
      <c r="O2" s="10" t="s">
        <v>70</v>
      </c>
      <c r="P2" s="10"/>
      <c r="Q2" s="10"/>
      <c r="R2" s="23"/>
      <c r="S2" s="9"/>
      <c r="T2" s="23"/>
      <c r="U2" s="9"/>
      <c r="V2" s="23"/>
      <c r="W2" s="9"/>
      <c r="X2" s="23"/>
      <c r="Y2" s="9"/>
      <c r="Z2" s="10" t="s">
        <v>70</v>
      </c>
      <c r="AA2" s="10"/>
      <c r="AB2" s="10"/>
      <c r="AC2" s="23"/>
      <c r="AD2" s="9"/>
      <c r="AE2" s="23"/>
      <c r="AF2" s="9"/>
      <c r="AG2" s="23"/>
      <c r="AH2" s="9"/>
      <c r="AI2" s="23"/>
      <c r="AJ2" s="9"/>
      <c r="AK2" s="10" t="s">
        <v>70</v>
      </c>
      <c r="AL2" s="10"/>
      <c r="AM2" s="10"/>
      <c r="AN2" s="23"/>
      <c r="AO2" s="9"/>
      <c r="AP2" s="23"/>
      <c r="AQ2" s="9"/>
      <c r="AR2" s="23"/>
      <c r="AS2" s="9"/>
      <c r="AT2" s="23"/>
      <c r="AU2" s="9"/>
      <c r="AV2" s="10" t="s">
        <v>70</v>
      </c>
      <c r="AW2" s="10"/>
      <c r="AX2" s="10"/>
      <c r="AY2" s="23"/>
      <c r="AZ2" s="9"/>
      <c r="BA2" s="23"/>
      <c r="BB2" s="9"/>
      <c r="BC2" s="23"/>
      <c r="BD2" s="9"/>
      <c r="BE2" s="23"/>
      <c r="BF2" s="9"/>
      <c r="BG2" s="10" t="s">
        <v>70</v>
      </c>
      <c r="BH2" s="10"/>
      <c r="BI2" s="10"/>
      <c r="BJ2" s="23"/>
      <c r="BK2" s="9"/>
      <c r="BL2" s="23"/>
      <c r="BM2" s="9"/>
      <c r="BN2" s="23"/>
      <c r="BO2" s="9"/>
      <c r="BP2" s="23"/>
      <c r="BQ2" s="9"/>
      <c r="BR2" s="10" t="s">
        <v>70</v>
      </c>
      <c r="BS2" s="10"/>
      <c r="BT2" s="10"/>
      <c r="BU2" s="23"/>
      <c r="BV2" s="9"/>
      <c r="BW2" s="23"/>
      <c r="BX2" s="9"/>
      <c r="BY2" s="23"/>
      <c r="BZ2" s="9"/>
      <c r="CA2" s="23"/>
      <c r="CB2" s="9"/>
      <c r="CC2" s="10" t="s">
        <v>70</v>
      </c>
      <c r="CD2" s="10"/>
      <c r="CE2" s="10"/>
      <c r="CF2" s="23"/>
      <c r="CG2" s="9"/>
      <c r="CH2" s="23"/>
      <c r="CI2" s="9"/>
      <c r="CJ2" s="23"/>
      <c r="CK2" s="9"/>
      <c r="CL2" s="23"/>
      <c r="CM2" s="9"/>
      <c r="CN2" s="10" t="s">
        <v>70</v>
      </c>
      <c r="CO2" s="10"/>
      <c r="CP2" s="10"/>
      <c r="CQ2" s="23"/>
      <c r="CR2" s="9"/>
      <c r="CS2" s="23"/>
      <c r="CT2" s="9"/>
      <c r="CU2" s="23"/>
      <c r="CV2" s="9"/>
      <c r="CW2" s="23"/>
      <c r="CX2" s="9"/>
      <c r="CY2" s="10" t="s">
        <v>70</v>
      </c>
      <c r="CZ2" s="10"/>
      <c r="DA2" s="10"/>
      <c r="DB2" s="23"/>
      <c r="DC2" s="9"/>
      <c r="DD2" s="23"/>
      <c r="DE2" s="9"/>
      <c r="DF2" s="23"/>
      <c r="DG2" s="9"/>
      <c r="DH2" s="23"/>
      <c r="DI2" s="9"/>
      <c r="DJ2" s="10" t="s">
        <v>70</v>
      </c>
      <c r="DK2" s="10"/>
      <c r="DL2" s="10"/>
      <c r="DM2" s="23"/>
      <c r="DN2" s="9"/>
      <c r="DO2" s="23"/>
      <c r="DP2" s="9"/>
      <c r="DQ2" s="23"/>
      <c r="DR2" s="9"/>
      <c r="DS2" s="23"/>
      <c r="DT2" s="9"/>
      <c r="DU2" s="10" t="s">
        <v>70</v>
      </c>
      <c r="DV2" s="10"/>
      <c r="DW2" s="10"/>
      <c r="DX2" s="23"/>
      <c r="DY2" s="9"/>
      <c r="DZ2" s="23"/>
      <c r="EA2" s="9"/>
      <c r="EB2" s="23"/>
      <c r="EC2" s="9"/>
      <c r="ED2" s="23"/>
      <c r="EE2" s="9"/>
    </row>
    <row r="3" spans="1:135" s="4" customFormat="1" ht="14.25" x14ac:dyDescent="0.2">
      <c r="A3" s="10" t="s">
        <v>71</v>
      </c>
      <c r="B3" s="10"/>
      <c r="C3" s="10"/>
      <c r="D3" s="55"/>
      <c r="E3" s="10"/>
      <c r="F3" s="66"/>
      <c r="H3" s="11"/>
      <c r="J3" s="11"/>
      <c r="L3" s="11"/>
      <c r="N3" s="11"/>
      <c r="O3" s="10" t="s">
        <v>71</v>
      </c>
      <c r="P3" s="10"/>
      <c r="Q3" s="10"/>
      <c r="S3" s="11"/>
      <c r="U3" s="11"/>
      <c r="W3" s="11"/>
      <c r="Y3" s="11"/>
      <c r="Z3" s="10" t="s">
        <v>71</v>
      </c>
      <c r="AA3" s="10"/>
      <c r="AB3" s="10"/>
      <c r="AD3" s="11"/>
      <c r="AF3" s="11"/>
      <c r="AH3" s="11"/>
      <c r="AJ3" s="11"/>
      <c r="AK3" s="10" t="s">
        <v>71</v>
      </c>
      <c r="AL3" s="10"/>
      <c r="AM3" s="10"/>
      <c r="AO3" s="11"/>
      <c r="AQ3" s="11"/>
      <c r="AS3" s="11"/>
      <c r="AU3" s="11"/>
      <c r="AV3" s="10" t="s">
        <v>71</v>
      </c>
      <c r="AW3" s="10"/>
      <c r="AX3" s="10"/>
      <c r="AZ3" s="11"/>
      <c r="BB3" s="11"/>
      <c r="BD3" s="11"/>
      <c r="BF3" s="11"/>
      <c r="BG3" s="10" t="s">
        <v>71</v>
      </c>
      <c r="BH3" s="10"/>
      <c r="BI3" s="10"/>
      <c r="BK3" s="11"/>
      <c r="BM3" s="11"/>
      <c r="BO3" s="11"/>
      <c r="BQ3" s="11"/>
      <c r="BR3" s="10" t="s">
        <v>71</v>
      </c>
      <c r="BS3" s="10"/>
      <c r="BT3" s="10"/>
      <c r="BV3" s="11"/>
      <c r="BX3" s="11"/>
      <c r="BZ3" s="11"/>
      <c r="CB3" s="11"/>
      <c r="CC3" s="10" t="s">
        <v>71</v>
      </c>
      <c r="CD3" s="10"/>
      <c r="CE3" s="10"/>
      <c r="CG3" s="11"/>
      <c r="CI3" s="11"/>
      <c r="CK3" s="11"/>
      <c r="CM3" s="11"/>
      <c r="CN3" s="10" t="s">
        <v>71</v>
      </c>
      <c r="CO3" s="10"/>
      <c r="CP3" s="10"/>
      <c r="CR3" s="11"/>
      <c r="CT3" s="11"/>
      <c r="CV3" s="11"/>
      <c r="CX3" s="11"/>
      <c r="CY3" s="10" t="s">
        <v>71</v>
      </c>
      <c r="CZ3" s="10"/>
      <c r="DA3" s="10"/>
      <c r="DC3" s="11"/>
      <c r="DE3" s="11"/>
      <c r="DG3" s="11"/>
      <c r="DI3" s="11"/>
      <c r="DJ3" s="10" t="s">
        <v>71</v>
      </c>
      <c r="DK3" s="10"/>
      <c r="DL3" s="10"/>
      <c r="DN3" s="11"/>
      <c r="DP3" s="11"/>
      <c r="DR3" s="11"/>
      <c r="DT3" s="11"/>
      <c r="DU3" s="10" t="s">
        <v>71</v>
      </c>
      <c r="DV3" s="10"/>
      <c r="DW3" s="10"/>
      <c r="DY3" s="11"/>
      <c r="EA3" s="11"/>
      <c r="EC3" s="11"/>
      <c r="EE3" s="11"/>
    </row>
    <row r="4" spans="1:135" s="4" customFormat="1" ht="24.75" customHeight="1" x14ac:dyDescent="0.2">
      <c r="A4" s="31" t="s">
        <v>72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 t="s">
        <v>72</v>
      </c>
      <c r="P4" s="31"/>
      <c r="Q4" s="31"/>
      <c r="R4" s="31"/>
      <c r="S4" s="31"/>
      <c r="T4" s="31"/>
      <c r="U4" s="31"/>
      <c r="V4" s="31"/>
      <c r="W4" s="31"/>
      <c r="X4" s="31"/>
      <c r="Y4" s="31"/>
      <c r="Z4" s="31" t="s">
        <v>72</v>
      </c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 t="s">
        <v>72</v>
      </c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 t="s">
        <v>72</v>
      </c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 t="s">
        <v>72</v>
      </c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 t="s">
        <v>72</v>
      </c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 t="s">
        <v>72</v>
      </c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 t="s">
        <v>72</v>
      </c>
      <c r="CO4" s="31"/>
      <c r="CP4" s="31"/>
      <c r="CQ4" s="31"/>
      <c r="CR4" s="31"/>
      <c r="CS4" s="31"/>
      <c r="CT4" s="31"/>
      <c r="CU4" s="31"/>
      <c r="CV4" s="31"/>
      <c r="CW4" s="31"/>
      <c r="CX4" s="31"/>
      <c r="CY4" s="31" t="s">
        <v>72</v>
      </c>
      <c r="CZ4" s="31"/>
      <c r="DA4" s="31"/>
      <c r="DB4" s="31"/>
      <c r="DC4" s="31"/>
      <c r="DD4" s="31"/>
      <c r="DE4" s="31"/>
      <c r="DF4" s="31"/>
      <c r="DG4" s="31"/>
      <c r="DH4" s="31"/>
      <c r="DI4" s="31"/>
      <c r="DJ4" s="31" t="s">
        <v>72</v>
      </c>
      <c r="DK4" s="31"/>
      <c r="DL4" s="31"/>
      <c r="DM4" s="31"/>
      <c r="DN4" s="31"/>
      <c r="DO4" s="31"/>
      <c r="DP4" s="31"/>
      <c r="DQ4" s="31"/>
      <c r="DR4" s="31"/>
      <c r="DS4" s="31"/>
      <c r="DT4" s="31"/>
      <c r="DU4" s="31" t="s">
        <v>72</v>
      </c>
      <c r="DV4" s="31"/>
      <c r="DW4" s="31"/>
      <c r="DX4" s="31"/>
      <c r="DY4" s="31"/>
      <c r="DZ4" s="31"/>
      <c r="EA4" s="31"/>
      <c r="EB4" s="31"/>
      <c r="EC4" s="31"/>
      <c r="ED4" s="31"/>
      <c r="EE4" s="31"/>
    </row>
    <row r="5" spans="1:135" s="4" customFormat="1" x14ac:dyDescent="0.2">
      <c r="A5" s="10" t="s">
        <v>64</v>
      </c>
      <c r="D5" s="58"/>
      <c r="F5" s="68"/>
      <c r="H5" s="11"/>
      <c r="J5" s="11"/>
      <c r="L5" s="11"/>
      <c r="N5" s="11"/>
      <c r="O5" s="10" t="s">
        <v>64</v>
      </c>
      <c r="S5" s="11"/>
      <c r="U5" s="11"/>
      <c r="W5" s="11"/>
      <c r="Y5" s="11"/>
      <c r="Z5" s="10" t="s">
        <v>64</v>
      </c>
      <c r="AD5" s="11"/>
      <c r="AF5" s="11"/>
      <c r="AH5" s="11"/>
      <c r="AJ5" s="11"/>
      <c r="AK5" s="10" t="s">
        <v>64</v>
      </c>
      <c r="AO5" s="11"/>
      <c r="AQ5" s="11"/>
      <c r="AS5" s="11"/>
      <c r="AU5" s="11"/>
      <c r="AV5" s="10" t="s">
        <v>64</v>
      </c>
      <c r="AZ5" s="11"/>
      <c r="BB5" s="11"/>
      <c r="BD5" s="11"/>
      <c r="BF5" s="11"/>
      <c r="BG5" s="10" t="s">
        <v>64</v>
      </c>
      <c r="BK5" s="11"/>
      <c r="BM5" s="11"/>
      <c r="BO5" s="11"/>
      <c r="BQ5" s="11"/>
      <c r="BR5" s="10" t="s">
        <v>64</v>
      </c>
      <c r="BV5" s="11"/>
      <c r="BX5" s="11"/>
      <c r="BZ5" s="11"/>
      <c r="CB5" s="11"/>
      <c r="CC5" s="10" t="s">
        <v>64</v>
      </c>
      <c r="CG5" s="11"/>
      <c r="CI5" s="11"/>
      <c r="CK5" s="11"/>
      <c r="CM5" s="11"/>
      <c r="CN5" s="10" t="s">
        <v>64</v>
      </c>
      <c r="CR5" s="11"/>
      <c r="CT5" s="11"/>
      <c r="CV5" s="11"/>
      <c r="CX5" s="11"/>
      <c r="CY5" s="10" t="s">
        <v>64</v>
      </c>
      <c r="DC5" s="11"/>
      <c r="DE5" s="11"/>
      <c r="DG5" s="11"/>
      <c r="DI5" s="11"/>
      <c r="DJ5" s="10" t="s">
        <v>64</v>
      </c>
      <c r="DN5" s="11"/>
      <c r="DP5" s="11"/>
      <c r="DR5" s="11"/>
      <c r="DT5" s="11"/>
      <c r="DU5" s="10" t="s">
        <v>64</v>
      </c>
      <c r="DY5" s="11"/>
      <c r="EA5" s="11"/>
      <c r="EC5" s="11"/>
      <c r="EE5" s="11"/>
    </row>
    <row r="6" spans="1:135" s="4" customFormat="1" x14ac:dyDescent="0.2">
      <c r="A6" s="10" t="s">
        <v>65</v>
      </c>
      <c r="D6" s="58"/>
      <c r="F6" s="68"/>
      <c r="H6" s="11"/>
      <c r="J6" s="11"/>
      <c r="L6" s="11"/>
      <c r="N6" s="11"/>
      <c r="O6" s="10" t="s">
        <v>65</v>
      </c>
      <c r="S6" s="11"/>
      <c r="U6" s="11"/>
      <c r="W6" s="11"/>
      <c r="Y6" s="11"/>
      <c r="Z6" s="10" t="s">
        <v>65</v>
      </c>
      <c r="AD6" s="11"/>
      <c r="AF6" s="11"/>
      <c r="AH6" s="11"/>
      <c r="AJ6" s="11"/>
      <c r="AK6" s="10" t="s">
        <v>65</v>
      </c>
      <c r="AO6" s="11"/>
      <c r="AQ6" s="11"/>
      <c r="AS6" s="11"/>
      <c r="AU6" s="11"/>
      <c r="AV6" s="10" t="s">
        <v>65</v>
      </c>
      <c r="AZ6" s="11"/>
      <c r="BB6" s="11"/>
      <c r="BD6" s="11"/>
      <c r="BF6" s="11"/>
      <c r="BG6" s="10" t="s">
        <v>65</v>
      </c>
      <c r="BK6" s="11"/>
      <c r="BM6" s="11"/>
      <c r="BO6" s="11"/>
      <c r="BQ6" s="11"/>
      <c r="BR6" s="10" t="s">
        <v>65</v>
      </c>
      <c r="BV6" s="11"/>
      <c r="BX6" s="11"/>
      <c r="BZ6" s="11"/>
      <c r="CB6" s="11"/>
      <c r="CC6" s="10" t="s">
        <v>65</v>
      </c>
      <c r="CG6" s="11"/>
      <c r="CI6" s="11"/>
      <c r="CK6" s="11"/>
      <c r="CM6" s="11"/>
      <c r="CN6" s="10" t="s">
        <v>65</v>
      </c>
      <c r="CR6" s="11"/>
      <c r="CT6" s="11"/>
      <c r="CV6" s="11"/>
      <c r="CX6" s="11"/>
      <c r="CY6" s="10" t="s">
        <v>65</v>
      </c>
      <c r="DC6" s="11"/>
      <c r="DE6" s="11"/>
      <c r="DG6" s="11"/>
      <c r="DI6" s="11"/>
      <c r="DJ6" s="10" t="s">
        <v>65</v>
      </c>
      <c r="DN6" s="11"/>
      <c r="DP6" s="11"/>
      <c r="DR6" s="11"/>
      <c r="DT6" s="11"/>
      <c r="DU6" s="10" t="s">
        <v>65</v>
      </c>
      <c r="DY6" s="11"/>
      <c r="EA6" s="11"/>
      <c r="EC6" s="11"/>
      <c r="EE6" s="11"/>
    </row>
    <row r="7" spans="1:135" s="4" customFormat="1" ht="24" customHeight="1" x14ac:dyDescent="0.2">
      <c r="A7" s="29" t="s">
        <v>75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29" t="s">
        <v>75</v>
      </c>
      <c r="P7" s="30"/>
      <c r="Q7" s="30"/>
      <c r="R7" s="30"/>
      <c r="S7" s="30"/>
      <c r="T7" s="30"/>
      <c r="U7" s="30"/>
      <c r="V7" s="30"/>
      <c r="W7" s="30"/>
      <c r="X7" s="30"/>
      <c r="Y7" s="30"/>
      <c r="Z7" s="29" t="s">
        <v>75</v>
      </c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29" t="s">
        <v>75</v>
      </c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29" t="s">
        <v>75</v>
      </c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29" t="s">
        <v>75</v>
      </c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29" t="s">
        <v>75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29" t="s">
        <v>75</v>
      </c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29" t="s">
        <v>75</v>
      </c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29" t="s">
        <v>75</v>
      </c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29" t="s">
        <v>75</v>
      </c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29" t="s">
        <v>75</v>
      </c>
      <c r="DV7" s="30"/>
      <c r="DW7" s="30"/>
      <c r="DX7" s="30"/>
      <c r="DY7" s="30"/>
      <c r="DZ7" s="30"/>
      <c r="EA7" s="30"/>
      <c r="EB7" s="30"/>
      <c r="EC7" s="30"/>
      <c r="ED7" s="30"/>
      <c r="EE7" s="30"/>
    </row>
    <row r="8" spans="1:135" s="4" customFormat="1" x14ac:dyDescent="0.2">
      <c r="A8" s="4" t="s">
        <v>76</v>
      </c>
      <c r="D8" s="58"/>
      <c r="F8" s="68"/>
      <c r="H8" s="11"/>
      <c r="J8" s="11"/>
      <c r="L8" s="11"/>
      <c r="N8" s="11"/>
      <c r="O8" s="4" t="s">
        <v>76</v>
      </c>
      <c r="S8" s="11"/>
      <c r="U8" s="11"/>
      <c r="W8" s="11"/>
      <c r="Y8" s="11"/>
      <c r="Z8" s="4" t="s">
        <v>76</v>
      </c>
      <c r="AD8" s="11"/>
      <c r="AF8" s="11"/>
      <c r="AH8" s="11"/>
      <c r="AJ8" s="11"/>
      <c r="AK8" s="4" t="s">
        <v>76</v>
      </c>
      <c r="AO8" s="11"/>
      <c r="AQ8" s="11"/>
      <c r="AS8" s="11"/>
      <c r="AU8" s="11"/>
      <c r="AV8" s="4" t="s">
        <v>76</v>
      </c>
      <c r="AZ8" s="11"/>
      <c r="BB8" s="11"/>
      <c r="BD8" s="11"/>
      <c r="BF8" s="11"/>
      <c r="BG8" s="4" t="s">
        <v>76</v>
      </c>
      <c r="BK8" s="11"/>
      <c r="BM8" s="11"/>
      <c r="BO8" s="11"/>
      <c r="BQ8" s="11"/>
      <c r="BR8" s="4" t="s">
        <v>76</v>
      </c>
      <c r="BV8" s="11"/>
      <c r="BX8" s="11"/>
      <c r="BZ8" s="11"/>
      <c r="CB8" s="11"/>
      <c r="CC8" s="4" t="s">
        <v>76</v>
      </c>
      <c r="CG8" s="11"/>
      <c r="CI8" s="11"/>
      <c r="CK8" s="11"/>
      <c r="CM8" s="11"/>
      <c r="CN8" s="4" t="s">
        <v>76</v>
      </c>
      <c r="CR8" s="11"/>
      <c r="CT8" s="11"/>
      <c r="CV8" s="11"/>
      <c r="CX8" s="11"/>
      <c r="CY8" s="4" t="s">
        <v>76</v>
      </c>
      <c r="DC8" s="11"/>
      <c r="DE8" s="11"/>
      <c r="DG8" s="11"/>
      <c r="DI8" s="11"/>
      <c r="DJ8" s="4" t="s">
        <v>76</v>
      </c>
      <c r="DN8" s="11"/>
      <c r="DP8" s="11"/>
      <c r="DR8" s="11"/>
      <c r="DT8" s="11"/>
      <c r="DU8" s="4" t="s">
        <v>76</v>
      </c>
      <c r="DY8" s="11"/>
      <c r="EA8" s="11"/>
      <c r="EC8" s="11"/>
      <c r="EE8" s="11"/>
    </row>
    <row r="9" spans="1:135" s="4" customFormat="1" x14ac:dyDescent="0.2">
      <c r="D9" s="58"/>
      <c r="F9" s="68"/>
      <c r="H9" s="11"/>
      <c r="J9" s="11"/>
      <c r="L9" s="11"/>
      <c r="N9" s="11"/>
      <c r="Q9" s="11"/>
    </row>
    <row r="10" spans="1:135" s="4" customFormat="1" ht="14.25" x14ac:dyDescent="0.2">
      <c r="A10" s="1" t="s">
        <v>69</v>
      </c>
      <c r="B10" s="1"/>
      <c r="C10" s="1"/>
      <c r="D10" s="51"/>
      <c r="E10" s="1"/>
      <c r="F10" s="62"/>
      <c r="G10" s="2"/>
      <c r="H10" s="3"/>
      <c r="I10" s="2"/>
      <c r="J10" s="3"/>
      <c r="K10" s="2"/>
      <c r="L10" s="3"/>
      <c r="M10" s="2"/>
      <c r="N10" s="3"/>
      <c r="O10" s="1" t="s">
        <v>69</v>
      </c>
      <c r="P10" s="2"/>
      <c r="Q10" s="3"/>
      <c r="R10" s="2"/>
      <c r="S10" s="2"/>
      <c r="T10" s="2"/>
      <c r="U10" s="2"/>
      <c r="V10" s="2"/>
      <c r="W10" s="2"/>
      <c r="X10" s="2"/>
      <c r="Y10" s="2"/>
      <c r="Z10" s="1" t="s">
        <v>69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1" t="s">
        <v>69</v>
      </c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1" t="s">
        <v>69</v>
      </c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1" t="s">
        <v>69</v>
      </c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1" t="s">
        <v>69</v>
      </c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1" t="s">
        <v>69</v>
      </c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1" t="s">
        <v>69</v>
      </c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1" t="s">
        <v>69</v>
      </c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1" t="s">
        <v>69</v>
      </c>
      <c r="DK10" s="2"/>
      <c r="DL10" s="2"/>
      <c r="DM10" s="2"/>
      <c r="DN10" s="2"/>
      <c r="DO10" s="2"/>
      <c r="DP10" s="2"/>
      <c r="DU10" s="1" t="s">
        <v>69</v>
      </c>
    </row>
    <row r="11" spans="1:135" s="4" customFormat="1" x14ac:dyDescent="0.2">
      <c r="A11" s="2" t="s">
        <v>67</v>
      </c>
      <c r="B11" s="2"/>
      <c r="C11" s="2"/>
      <c r="D11" s="50"/>
      <c r="E11" s="2"/>
      <c r="F11" s="61"/>
      <c r="G11" s="2"/>
      <c r="H11" s="3"/>
      <c r="I11" s="2"/>
      <c r="J11" s="3"/>
      <c r="K11" s="2"/>
      <c r="L11" s="3"/>
      <c r="M11" s="2"/>
      <c r="N11" s="3"/>
      <c r="O11" s="2" t="s">
        <v>67</v>
      </c>
      <c r="P11" s="2"/>
      <c r="Q11" s="3"/>
      <c r="R11" s="2"/>
      <c r="S11" s="2"/>
      <c r="T11" s="2"/>
      <c r="U11" s="2"/>
      <c r="V11" s="2"/>
      <c r="W11" s="2"/>
      <c r="X11" s="2"/>
      <c r="Y11" s="2"/>
      <c r="Z11" s="2" t="s">
        <v>67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 t="s">
        <v>67</v>
      </c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 t="s">
        <v>67</v>
      </c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 t="s">
        <v>67</v>
      </c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 t="s">
        <v>67</v>
      </c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 t="s">
        <v>67</v>
      </c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 t="s">
        <v>67</v>
      </c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 t="s">
        <v>67</v>
      </c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 t="s">
        <v>67</v>
      </c>
      <c r="DK11" s="2"/>
      <c r="DL11" s="2"/>
      <c r="DM11" s="2"/>
      <c r="DN11" s="2"/>
      <c r="DO11" s="2"/>
      <c r="DP11" s="2"/>
      <c r="DU11" s="2" t="s">
        <v>67</v>
      </c>
    </row>
    <row r="12" spans="1:135" s="4" customFormat="1" x14ac:dyDescent="0.2">
      <c r="A12" s="2" t="s">
        <v>56</v>
      </c>
      <c r="B12" s="2"/>
      <c r="C12" s="2"/>
      <c r="D12" s="50"/>
      <c r="E12" s="2"/>
      <c r="F12" s="61"/>
      <c r="G12" s="2"/>
      <c r="H12" s="3"/>
      <c r="I12" s="2"/>
      <c r="J12" s="3"/>
      <c r="K12" s="2"/>
      <c r="L12" s="3"/>
      <c r="M12" s="2"/>
      <c r="N12" s="3"/>
      <c r="O12" s="2" t="s">
        <v>56</v>
      </c>
      <c r="P12" s="2"/>
      <c r="Q12" s="3"/>
      <c r="R12" s="2"/>
      <c r="S12" s="2"/>
      <c r="T12" s="2"/>
      <c r="U12" s="2"/>
      <c r="V12" s="2"/>
      <c r="W12" s="2"/>
      <c r="X12" s="2"/>
      <c r="Y12" s="2"/>
      <c r="Z12" s="2" t="s">
        <v>56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 t="s">
        <v>56</v>
      </c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 t="s">
        <v>56</v>
      </c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 t="s">
        <v>56</v>
      </c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 t="s">
        <v>56</v>
      </c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 t="s">
        <v>56</v>
      </c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 t="s">
        <v>56</v>
      </c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 t="s">
        <v>56</v>
      </c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 t="s">
        <v>56</v>
      </c>
      <c r="DK12" s="2"/>
      <c r="DL12" s="2"/>
      <c r="DM12" s="2"/>
      <c r="DN12" s="2"/>
      <c r="DO12" s="2"/>
      <c r="DP12" s="2"/>
      <c r="DU12" s="2" t="s">
        <v>56</v>
      </c>
    </row>
  </sheetData>
  <mergeCells count="36">
    <mergeCell ref="BR7:CB7"/>
    <mergeCell ref="CC7:CM7"/>
    <mergeCell ref="CN7:CX7"/>
    <mergeCell ref="CY7:DI7"/>
    <mergeCell ref="DJ7:DT7"/>
    <mergeCell ref="DU7:EE7"/>
    <mergeCell ref="A7:N7"/>
    <mergeCell ref="O7:Y7"/>
    <mergeCell ref="Z7:AJ7"/>
    <mergeCell ref="AK7:AU7"/>
    <mergeCell ref="AV7:BF7"/>
    <mergeCell ref="BG7:BQ7"/>
    <mergeCell ref="DU1:EE1"/>
    <mergeCell ref="DU4:EE4"/>
    <mergeCell ref="CN1:CX1"/>
    <mergeCell ref="CN4:CX4"/>
    <mergeCell ref="CY1:DI1"/>
    <mergeCell ref="CY4:DI4"/>
    <mergeCell ref="DJ1:DT1"/>
    <mergeCell ref="DJ4:DT4"/>
    <mergeCell ref="BG1:BQ1"/>
    <mergeCell ref="BG4:BQ4"/>
    <mergeCell ref="BR1:CB1"/>
    <mergeCell ref="BR4:CB4"/>
    <mergeCell ref="CC1:CM1"/>
    <mergeCell ref="CC4:CM4"/>
    <mergeCell ref="AK1:AU1"/>
    <mergeCell ref="AK4:AU4"/>
    <mergeCell ref="AV1:BF1"/>
    <mergeCell ref="A1:N1"/>
    <mergeCell ref="A4:N4"/>
    <mergeCell ref="O1:Y1"/>
    <mergeCell ref="O4:Y4"/>
    <mergeCell ref="Z1:AJ1"/>
    <mergeCell ref="Z4:AJ4"/>
    <mergeCell ref="AV4:B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States with Most Non-Natives</vt:lpstr>
      <vt:lpstr>Where Texans Moved To</vt:lpstr>
      <vt:lpstr>Notes &amp; Source</vt:lpstr>
    </vt:vector>
  </TitlesOfParts>
  <Company>U.S. Department of Commerce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1. State of Residence by State of Birth: 2015</dc:title>
  <dc:creator>U.S. Census Bureau - Social, Economic, and Housing Statistics Division</dc:creator>
  <cp:lastModifiedBy>Gary</cp:lastModifiedBy>
  <cp:lastPrinted>2016-09-30T14:30:01Z</cp:lastPrinted>
  <dcterms:created xsi:type="dcterms:W3CDTF">2007-11-20T21:34:55Z</dcterms:created>
  <dcterms:modified xsi:type="dcterms:W3CDTF">2017-01-15T21:58:39Z</dcterms:modified>
</cp:coreProperties>
</file>