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2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/>
    </xf>
    <xf numFmtId="0" fontId="8" fillId="0" borderId="7" applyAlignment="1" pivotButton="0" quotePrefix="0" xfId="0">
      <alignment horizontal="center" vertical="top"/>
    </xf>
    <xf numFmtId="0" fontId="8" fillId="0" borderId="6" applyAlignment="1" pivotButton="0" quotePrefix="0" xfId="0">
      <alignment horizontal="center" vertical="top"/>
    </xf>
    <xf numFmtId="0" fontId="7" fillId="0" borderId="8" pivotButton="0" quotePrefix="0" xfId="0"/>
    <xf numFmtId="164" fontId="0" fillId="0" borderId="0" pivotButton="0" quotePrefix="0" xfId="0"/>
    <xf numFmtId="0" fontId="9" fillId="0" borderId="9" applyAlignment="1" pivotButton="0" quotePrefix="0" xfId="0">
      <alignment horizontal="center" vertical="top"/>
    </xf>
    <xf numFmtId="0" fontId="10" fillId="0" borderId="10" applyAlignment="1" pivotButton="0" quotePrefix="0" xfId="0">
      <alignment horizontal="center" vertical="top"/>
    </xf>
    <xf numFmtId="0" fontId="11" fillId="0" borderId="11" applyAlignment="1" pivotButton="0" quotePrefix="0" xfId="0">
      <alignment horizontal="center" vertical="top"/>
    </xf>
    <xf numFmtId="0" fontId="12" fillId="0" borderId="12" applyAlignment="1" pivotButton="0" quotePrefix="0" xfId="0">
      <alignment horizontal="center" vertical="top"/>
    </xf>
    <xf numFmtId="0" fontId="13" fillId="0" borderId="13" applyAlignment="1" pivotButton="0" quotePrefix="0" xfId="0">
      <alignment horizontal="center" vertical="top"/>
    </xf>
    <xf numFmtId="0" fontId="14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O9" sqref="O9"/>
    </sheetView>
  </sheetViews>
  <sheetFormatPr baseColWidth="8" defaultRowHeight="15"/>
  <cols>
    <col width="18.5703125" bestFit="1" customWidth="1" min="1" max="1"/>
    <col width="9.7109375" bestFit="1" customWidth="1" min="2" max="2"/>
    <col width="10.140625" bestFit="1" customWidth="1" min="3" max="3"/>
    <col width="12.7109375" bestFit="1" customWidth="1" min="4" max="4"/>
    <col width="12.7109375" customWidth="1" min="5" max="6"/>
    <col width="12.140625" bestFit="1" customWidth="1" min="7" max="7"/>
    <col width="15" bestFit="1" customWidth="1" min="8" max="9"/>
  </cols>
  <sheetData>
    <row r="1">
      <c r="B1" s="1" t="inlineStr">
        <is>
          <t>model</t>
        </is>
      </c>
      <c r="C1" s="4" t="inlineStr">
        <is>
          <t>input_dim</t>
        </is>
      </c>
      <c r="D1" s="4" t="inlineStr">
        <is>
          <t>encoder_dim</t>
        </is>
      </c>
      <c r="E1" s="6" t="inlineStr">
        <is>
          <t>epochs</t>
        </is>
      </c>
      <c r="F1" s="6" t="inlineStr">
        <is>
          <t>batch_size</t>
        </is>
      </c>
      <c r="G1" s="10" t="inlineStr">
        <is>
          <t>false_alarm</t>
        </is>
      </c>
      <c r="H1" s="1" t="inlineStr">
        <is>
          <t>faults1_ignored</t>
        </is>
      </c>
      <c r="I1" s="1" t="inlineStr">
        <is>
          <t>faults2_ignored</t>
        </is>
      </c>
      <c r="J1" s="1" t="inlineStr">
        <is>
          <t>eval time</t>
        </is>
      </c>
      <c r="K1" s="12" t="inlineStr">
        <is>
          <t>recall</t>
        </is>
      </c>
      <c r="L1" s="12" t="inlineStr">
        <is>
          <t>specifity</t>
        </is>
      </c>
      <c r="M1" s="12" t="inlineStr">
        <is>
          <t>precision</t>
        </is>
      </c>
      <c r="N1" s="13" t="inlineStr">
        <is>
          <t>f1-score</t>
        </is>
      </c>
      <c r="O1" s="11" t="inlineStr">
        <is>
          <t>Ave</t>
        </is>
      </c>
    </row>
    <row r="2">
      <c r="A2" s="2" t="inlineStr">
        <is>
          <t>06/05/2022 17:54:53</t>
        </is>
      </c>
      <c r="B2" t="inlineStr">
        <is>
          <t>model_1</t>
        </is>
      </c>
      <c r="C2" t="inlineStr">
        <is>
          <t>32x32</t>
        </is>
      </c>
      <c r="D2" t="inlineStr">
        <is>
          <t>32x32</t>
        </is>
      </c>
      <c r="E2" t="n">
        <v>50</v>
      </c>
      <c r="F2" t="n">
        <v>32</v>
      </c>
      <c r="G2" s="3" t="n">
        <v>0.08799999999999999</v>
      </c>
      <c r="H2" t="n">
        <v>0.38</v>
      </c>
      <c r="I2" t="n">
        <v>0.02</v>
      </c>
      <c r="J2" t="n">
        <v>1.48</v>
      </c>
      <c r="K2" s="3">
        <f>1-G2</f>
        <v/>
      </c>
      <c r="L2" s="3">
        <f>((1-H2)*50+(1-I2)*50)/100</f>
        <v/>
      </c>
      <c r="M2" s="3">
        <f>K2*250/(K2*250+(H2+I2)*50)</f>
        <v/>
      </c>
      <c r="N2" s="3">
        <f>2*M2*K2/(K2+M2)</f>
        <v/>
      </c>
      <c r="O2" s="14">
        <f>SUM(K2:N2)/4</f>
        <v/>
      </c>
    </row>
    <row r="3">
      <c r="A3" s="5" t="inlineStr">
        <is>
          <t>06/05/2022 18:50:17</t>
        </is>
      </c>
      <c r="B3" t="inlineStr">
        <is>
          <t>model_22</t>
        </is>
      </c>
      <c r="C3" t="inlineStr">
        <is>
          <t>64x64</t>
        </is>
      </c>
      <c r="D3" t="inlineStr">
        <is>
          <t>64x64</t>
        </is>
      </c>
      <c r="E3" t="n">
        <v>50</v>
      </c>
      <c r="F3" t="n">
        <v>32</v>
      </c>
      <c r="G3" s="3" t="n">
        <v>0.068</v>
      </c>
      <c r="H3" t="n">
        <v>0.52</v>
      </c>
      <c r="I3" t="n">
        <v>0.02</v>
      </c>
      <c r="J3" t="n">
        <v>2.25</v>
      </c>
      <c r="K3" s="3">
        <f>1-G3</f>
        <v/>
      </c>
      <c r="L3" s="3">
        <f>((1-H3)*50+(1-I3)*50)/100</f>
        <v/>
      </c>
      <c r="M3" s="3">
        <f>K3*250/(K3*250+(H3+I3)*50)</f>
        <v/>
      </c>
      <c r="N3" s="3">
        <f>2*M3*K3/(K3+M3)</f>
        <v/>
      </c>
      <c r="O3" s="14">
        <f>SUM(K3:N3)/4</f>
        <v/>
      </c>
    </row>
    <row r="4">
      <c r="A4" s="7" t="inlineStr">
        <is>
          <t>06/05/2022 19:08:34</t>
        </is>
      </c>
      <c r="B4" t="inlineStr">
        <is>
          <t>model_24</t>
        </is>
      </c>
      <c r="C4" t="inlineStr">
        <is>
          <t>64x64</t>
        </is>
      </c>
      <c r="D4" t="inlineStr">
        <is>
          <t>32x32</t>
        </is>
      </c>
      <c r="E4" t="n">
        <v>40</v>
      </c>
      <c r="F4" t="n">
        <v>50</v>
      </c>
      <c r="G4" s="3" t="n">
        <v>0.008</v>
      </c>
      <c r="H4" t="n">
        <v>0.74</v>
      </c>
      <c r="I4" t="n">
        <v>0.18</v>
      </c>
      <c r="J4" t="n">
        <v>2.14</v>
      </c>
      <c r="K4" s="3">
        <f>1-G4</f>
        <v/>
      </c>
      <c r="L4" s="3">
        <f>((1-H4)*50+(1-I4)*50)/100</f>
        <v/>
      </c>
      <c r="M4" s="3">
        <f>K4*250/(K4*250+(H4+I4)*50)</f>
        <v/>
      </c>
      <c r="N4" s="3">
        <f>2*M4*K4/(K4+M4)</f>
        <v/>
      </c>
      <c r="O4" s="14">
        <f>SUM(K4:N4)/4</f>
        <v/>
      </c>
    </row>
    <row r="5">
      <c r="A5" s="8" t="inlineStr">
        <is>
          <t>06/05/2022 19:25:42</t>
        </is>
      </c>
      <c r="B5" t="inlineStr">
        <is>
          <t>model_25</t>
        </is>
      </c>
      <c r="C5" t="inlineStr">
        <is>
          <t>64x64</t>
        </is>
      </c>
      <c r="D5" t="inlineStr">
        <is>
          <t>32x32</t>
        </is>
      </c>
      <c r="E5" t="n">
        <v>60</v>
      </c>
      <c r="F5" t="n">
        <v>50</v>
      </c>
      <c r="G5" s="3" t="n">
        <v>0.048</v>
      </c>
      <c r="H5" t="n">
        <v>0.66</v>
      </c>
      <c r="I5" t="n">
        <v>0.04</v>
      </c>
      <c r="J5" t="n">
        <v>2.22</v>
      </c>
      <c r="K5" s="3">
        <f>1-G5</f>
        <v/>
      </c>
      <c r="L5" s="3">
        <f>((1-H5)*50+(1-I5)*50)/100</f>
        <v/>
      </c>
      <c r="M5" s="3">
        <f>K5*250/(K5*250+(H5+I5)*50)</f>
        <v/>
      </c>
      <c r="N5" s="3">
        <f>2*M5*K5/(K5+M5)</f>
        <v/>
      </c>
      <c r="O5" s="14">
        <f>SUM(K5:N5)/4</f>
        <v/>
      </c>
    </row>
    <row r="6">
      <c r="A6" s="8" t="inlineStr">
        <is>
          <t>06/05/2022 19:38:53</t>
        </is>
      </c>
      <c r="B6" t="inlineStr">
        <is>
          <t>model_27</t>
        </is>
      </c>
      <c r="C6" t="inlineStr">
        <is>
          <t>64x64</t>
        </is>
      </c>
      <c r="D6" t="inlineStr">
        <is>
          <t>16x16</t>
        </is>
      </c>
      <c r="E6" t="n">
        <v>60</v>
      </c>
      <c r="F6" t="n">
        <v>50</v>
      </c>
      <c r="G6" s="3" t="n">
        <v>0.06</v>
      </c>
      <c r="H6" t="n">
        <v>0.6</v>
      </c>
      <c r="I6" t="n">
        <v>0.04</v>
      </c>
      <c r="J6" t="n">
        <v>2.22</v>
      </c>
      <c r="K6" s="3">
        <f>1-G6</f>
        <v/>
      </c>
      <c r="L6" s="3">
        <f>((1-H6)*50+(1-I6)*50)/100</f>
        <v/>
      </c>
      <c r="M6" s="3">
        <f>K6*250/(K6*250+(H6+I6)*50)</f>
        <v/>
      </c>
      <c r="N6" s="3">
        <f>2*M6*K6/(K6+M6)</f>
        <v/>
      </c>
      <c r="O6" s="14">
        <f>SUM(K6:N6)/4</f>
        <v/>
      </c>
    </row>
    <row r="7">
      <c r="A7" s="8" t="inlineStr">
        <is>
          <t>06/05/2022 19:53:10</t>
        </is>
      </c>
      <c r="B7" t="inlineStr">
        <is>
          <t>model_28</t>
        </is>
      </c>
      <c r="C7" t="inlineStr">
        <is>
          <t>64x64</t>
        </is>
      </c>
      <c r="D7" t="inlineStr">
        <is>
          <t>32x32</t>
        </is>
      </c>
      <c r="E7" t="n">
        <v>100</v>
      </c>
      <c r="F7" t="n">
        <v>40</v>
      </c>
      <c r="G7" s="3" t="n">
        <v>0.08400000000000001</v>
      </c>
      <c r="H7" t="n">
        <v>0.5</v>
      </c>
      <c r="I7" t="n">
        <v>0.02</v>
      </c>
      <c r="J7" t="n">
        <v>2.57</v>
      </c>
      <c r="K7" s="3">
        <f>1-G7</f>
        <v/>
      </c>
      <c r="L7" s="3">
        <f>((1-H7)*50+(1-I7)*50)/100</f>
        <v/>
      </c>
      <c r="M7" s="3">
        <f>K7*250/(K7*250+(H7+I7)*50)</f>
        <v/>
      </c>
      <c r="N7" s="3">
        <f>2*M7*K7/(K7+M7)</f>
        <v/>
      </c>
      <c r="O7" s="14">
        <f>SUM(K7:N7)/4</f>
        <v/>
      </c>
    </row>
    <row r="8">
      <c r="A8" s="8" t="inlineStr">
        <is>
          <t>06/05/2022 21:35:03</t>
        </is>
      </c>
      <c r="B8" t="inlineStr">
        <is>
          <t>model_30</t>
        </is>
      </c>
      <c r="C8" t="inlineStr">
        <is>
          <t>64x64</t>
        </is>
      </c>
      <c r="D8" t="inlineStr">
        <is>
          <t>32x32</t>
        </is>
      </c>
      <c r="E8" t="n">
        <v>100</v>
      </c>
      <c r="F8" t="n">
        <v>40</v>
      </c>
      <c r="G8" s="3" t="n">
        <v>0.268</v>
      </c>
      <c r="H8" t="n">
        <v>0.08</v>
      </c>
      <c r="I8" t="n">
        <v>0</v>
      </c>
      <c r="J8" t="n">
        <v>2.22</v>
      </c>
      <c r="K8" s="3">
        <f>1-G8</f>
        <v/>
      </c>
      <c r="L8" s="3">
        <f>((1-H8)*50+(1-I8)*50)/100</f>
        <v/>
      </c>
      <c r="M8" s="3">
        <f>K8*250/(K8*250+(H8+I8)*50)</f>
        <v/>
      </c>
      <c r="N8" s="3">
        <f>2*M8*K8/(K8+M8)</f>
        <v/>
      </c>
      <c r="O8" s="14">
        <f>SUM(K8:N8)/4</f>
        <v/>
      </c>
    </row>
    <row r="9">
      <c r="A9" s="8" t="inlineStr">
        <is>
          <t>06/05/2022 21:48:08</t>
        </is>
      </c>
      <c r="B9" t="inlineStr">
        <is>
          <t>model_30</t>
        </is>
      </c>
      <c r="C9" t="inlineStr">
        <is>
          <t>64x64</t>
        </is>
      </c>
      <c r="D9" t="inlineStr">
        <is>
          <t>32x32</t>
        </is>
      </c>
      <c r="E9" t="n">
        <v>30</v>
      </c>
      <c r="F9" t="n">
        <v>30</v>
      </c>
      <c r="G9" s="3" t="n">
        <v>0.124</v>
      </c>
      <c r="H9" t="n">
        <v>0.3</v>
      </c>
      <c r="I9" t="n">
        <v>0.02</v>
      </c>
      <c r="J9" t="n">
        <v>2.2</v>
      </c>
      <c r="K9" s="3">
        <f>1-G9</f>
        <v/>
      </c>
      <c r="L9" s="3">
        <f>((1-H9)*50+(1-I9)*50)/100</f>
        <v/>
      </c>
      <c r="M9" s="3">
        <f>K9*250/(K9*250+(H9+I9)*50)</f>
        <v/>
      </c>
      <c r="N9" s="3">
        <f>2*M9*K9/(K9+M9)</f>
        <v/>
      </c>
      <c r="O9" s="14">
        <f>SUM(K9:N9)/4</f>
        <v/>
      </c>
    </row>
    <row r="10">
      <c r="A10" s="8" t="inlineStr">
        <is>
          <t>06/05/2022 21:54:31</t>
        </is>
      </c>
      <c r="B10" t="inlineStr">
        <is>
          <t>model_31</t>
        </is>
      </c>
      <c r="C10" t="inlineStr">
        <is>
          <t>64x64</t>
        </is>
      </c>
      <c r="D10" t="inlineStr">
        <is>
          <t>32x32</t>
        </is>
      </c>
      <c r="E10" t="n">
        <v>20</v>
      </c>
      <c r="F10" t="n">
        <v>25</v>
      </c>
      <c r="G10" s="3" t="n">
        <v>0.024</v>
      </c>
      <c r="H10" t="n">
        <v>0.68</v>
      </c>
      <c r="I10" t="n">
        <v>0.1</v>
      </c>
      <c r="J10" t="n">
        <v>2.11</v>
      </c>
      <c r="K10" s="3">
        <f>1-G10</f>
        <v/>
      </c>
      <c r="L10" s="3">
        <f>((1-H10)*50+(1-I10)*50)/100</f>
        <v/>
      </c>
      <c r="M10" s="3">
        <f>K10*250/(K10*250+(H10+I10)*50)</f>
        <v/>
      </c>
      <c r="N10" s="3">
        <f>2*M10*K10/(K10+M10)</f>
        <v/>
      </c>
      <c r="O10" s="14">
        <f>SUM(K10:N10)/4</f>
        <v/>
      </c>
    </row>
    <row r="11">
      <c r="A11" s="8" t="inlineStr">
        <is>
          <t>06/05/2022 22:00:19</t>
        </is>
      </c>
      <c r="B11" t="inlineStr">
        <is>
          <t>model_31</t>
        </is>
      </c>
      <c r="C11" t="inlineStr">
        <is>
          <t>64x64</t>
        </is>
      </c>
      <c r="D11" t="inlineStr">
        <is>
          <t>32x32</t>
        </is>
      </c>
      <c r="E11" t="n">
        <v>40</v>
      </c>
      <c r="F11" t="n">
        <v>25</v>
      </c>
      <c r="G11" t="n">
        <v>0.14</v>
      </c>
      <c r="H11" t="n">
        <v>0.32</v>
      </c>
      <c r="I11" t="n">
        <v>0.02</v>
      </c>
      <c r="J11" t="n">
        <v>2.49</v>
      </c>
      <c r="K11" s="3">
        <f>1-G11</f>
        <v/>
      </c>
      <c r="L11" s="3">
        <f>((1-H11)*50+(1-I11)*50)/100</f>
        <v/>
      </c>
      <c r="M11" s="3">
        <f>K11*250/(K11*250+(H11+I11)*50)</f>
        <v/>
      </c>
      <c r="N11" s="3">
        <f>2*M11*K11/(K11+M11)</f>
        <v/>
      </c>
      <c r="O11" s="14">
        <f>SUM(K11:N11)/4</f>
        <v/>
      </c>
    </row>
    <row r="12">
      <c r="A12" s="9" t="inlineStr">
        <is>
          <t>06/05/2022 22:09:12</t>
        </is>
      </c>
      <c r="B12" t="inlineStr">
        <is>
          <t>model_32</t>
        </is>
      </c>
      <c r="C12" t="inlineStr">
        <is>
          <t>64x64</t>
        </is>
      </c>
      <c r="D12" t="inlineStr">
        <is>
          <t>32x32</t>
        </is>
      </c>
      <c r="E12" t="n">
        <v>30</v>
      </c>
      <c r="F12" t="n">
        <v>30</v>
      </c>
      <c r="G12" s="3" t="n">
        <v>0.092</v>
      </c>
      <c r="H12" t="n">
        <v>0.44</v>
      </c>
      <c r="I12" t="n">
        <v>0.02</v>
      </c>
      <c r="J12" t="n">
        <v>2.27</v>
      </c>
      <c r="K12" s="3">
        <f>1-G12</f>
        <v/>
      </c>
      <c r="L12" s="3">
        <f>((1-H12)*50+(1-I12)*50)/100</f>
        <v/>
      </c>
      <c r="M12" s="3">
        <f>K12*250/(K12*250+(H12+I12)*50)</f>
        <v/>
      </c>
      <c r="N12" s="3">
        <f>2*M12*K12/(K12+M12)</f>
        <v/>
      </c>
      <c r="O12" s="14">
        <f>SUM(K12:N12)/4</f>
        <v/>
      </c>
    </row>
    <row r="13">
      <c r="A13" s="15" t="inlineStr">
        <is>
          <t>06/05/2022 23:13:45</t>
        </is>
      </c>
      <c r="B13" t="inlineStr">
        <is>
          <t>model_36</t>
        </is>
      </c>
      <c r="C13" t="inlineStr">
        <is>
          <t>64x64</t>
        </is>
      </c>
      <c r="D13" t="inlineStr">
        <is>
          <t>32x32</t>
        </is>
      </c>
      <c r="E13" t="n">
        <v>80</v>
      </c>
      <c r="F13" t="n">
        <v>40</v>
      </c>
      <c r="G13" t="n">
        <v>0.056</v>
      </c>
      <c r="H13" t="n">
        <v>0.5600000000000001</v>
      </c>
      <c r="I13" t="n">
        <v>0.02</v>
      </c>
      <c r="J13" t="n">
        <v>3.67</v>
      </c>
      <c r="K13" s="3">
        <f>1-G13</f>
        <v/>
      </c>
      <c r="L13" s="3">
        <f>((1-H13)*50+(1-I13)*50)/100</f>
        <v/>
      </c>
      <c r="M13" s="3">
        <f>K13*250/(K13*250+(H13+I13)*50)</f>
        <v/>
      </c>
      <c r="N13" s="3">
        <f>2*M13*K13/(K13+M13)</f>
        <v/>
      </c>
      <c r="O13" s="14">
        <f>SUM(K13:N13)/4</f>
        <v/>
      </c>
    </row>
    <row r="14">
      <c r="A14" s="16" t="inlineStr">
        <is>
          <t>06/05/2022 23:32:20</t>
        </is>
      </c>
      <c r="B14" t="inlineStr">
        <is>
          <t>model_37</t>
        </is>
      </c>
      <c r="C14" t="inlineStr">
        <is>
          <t>64x64</t>
        </is>
      </c>
      <c r="D14" t="inlineStr">
        <is>
          <t>32x32</t>
        </is>
      </c>
      <c r="E14" t="n">
        <v>60</v>
      </c>
      <c r="F14" t="n">
        <v>50</v>
      </c>
      <c r="G14" t="n">
        <v>0.044</v>
      </c>
      <c r="H14" t="n">
        <v>0.5600000000000001</v>
      </c>
      <c r="I14" t="n">
        <v>0.02</v>
      </c>
      <c r="J14" t="n">
        <v>2.26</v>
      </c>
      <c r="K14" s="3">
        <f>1-G14</f>
        <v/>
      </c>
      <c r="L14" s="3">
        <f>((1-H14)*50+(1-I14)*50)/100</f>
        <v/>
      </c>
      <c r="M14" s="3">
        <f>K14*250/(K14*250+(H14+I14)*50)</f>
        <v/>
      </c>
      <c r="N14" s="3">
        <f>2*M14*K14/(K14+M14)</f>
        <v/>
      </c>
      <c r="O14" s="14">
        <f>SUM(K14:N14)/4</f>
        <v/>
      </c>
    </row>
    <row r="15">
      <c r="A15" s="17" t="inlineStr">
        <is>
          <t>07/05/2022 00:17:52</t>
        </is>
      </c>
      <c r="B15" t="inlineStr">
        <is>
          <t>model_45</t>
        </is>
      </c>
      <c r="C15" t="inlineStr">
        <is>
          <t>64x64</t>
        </is>
      </c>
      <c r="D15" t="inlineStr">
        <is>
          <t>32x32</t>
        </is>
      </c>
      <c r="E15" t="n">
        <v>100</v>
      </c>
      <c r="F15" t="n">
        <v>30</v>
      </c>
      <c r="G15" t="n">
        <v>0.156</v>
      </c>
      <c r="H15" t="n">
        <v>0.3</v>
      </c>
      <c r="I15" t="n">
        <v>0.02</v>
      </c>
      <c r="J15" t="n">
        <v>2.87</v>
      </c>
      <c r="K15" s="3">
        <f>1-G15</f>
        <v/>
      </c>
      <c r="L15" s="3">
        <f>((1-H15)*50+(1-I15)*50)/100</f>
        <v/>
      </c>
      <c r="M15" s="3">
        <f>K15*250/(K15*250+(H15+I15)*50)</f>
        <v/>
      </c>
      <c r="N15" s="3">
        <f>2*M15*K15/(K15+M15)</f>
        <v/>
      </c>
      <c r="O15" s="14">
        <f>SUM(K15:N15)/4</f>
        <v/>
      </c>
    </row>
    <row r="16">
      <c r="A16" s="18" t="inlineStr">
        <is>
          <t>07/05/2022 00:45:00</t>
        </is>
      </c>
      <c r="B16" t="inlineStr">
        <is>
          <t>model_46</t>
        </is>
      </c>
      <c r="C16" t="inlineStr">
        <is>
          <t>64x64</t>
        </is>
      </c>
      <c r="D16" t="inlineStr">
        <is>
          <t>32x32</t>
        </is>
      </c>
      <c r="E16" t="n">
        <v>100</v>
      </c>
      <c r="F16" t="n">
        <v>40</v>
      </c>
      <c r="G16" t="n">
        <v>0.156</v>
      </c>
      <c r="H16" t="n">
        <v>0.3</v>
      </c>
      <c r="I16" t="n">
        <v>0.02</v>
      </c>
      <c r="J16" t="n">
        <v>4.97</v>
      </c>
      <c r="K16" s="3">
        <f>1-G16</f>
        <v/>
      </c>
      <c r="L16" s="3">
        <f>((1-H16)*50+(1-I16)*50)/100</f>
        <v/>
      </c>
      <c r="M16" s="3">
        <f>K16*250/(K16*250+(H16+I16)*50)</f>
        <v/>
      </c>
      <c r="N16" s="3">
        <f>2*M16*K16/(K16+M16)</f>
        <v/>
      </c>
      <c r="O16" s="14">
        <f>SUM(K16:N16)/4</f>
        <v/>
      </c>
    </row>
    <row r="17">
      <c r="A17" s="19" t="inlineStr">
        <is>
          <t>07/05/2022 01:25:51</t>
        </is>
      </c>
      <c r="B17" t="inlineStr">
        <is>
          <t>model_47</t>
        </is>
      </c>
      <c r="C17" t="inlineStr">
        <is>
          <t>64x64</t>
        </is>
      </c>
      <c r="D17" t="inlineStr">
        <is>
          <t>32x32</t>
        </is>
      </c>
      <c r="E17" t="n">
        <v>150</v>
      </c>
      <c r="F17" t="n">
        <v>50</v>
      </c>
      <c r="G17" t="n">
        <v>0.268</v>
      </c>
      <c r="H17" t="n">
        <v>0.06</v>
      </c>
      <c r="I17" t="n">
        <v>0</v>
      </c>
      <c r="J17" t="n">
        <v>2.82</v>
      </c>
      <c r="K17" s="3">
        <f>1-G17</f>
        <v/>
      </c>
      <c r="L17" s="3">
        <f>((1-H17)*50+(1-I17)*50)/100</f>
        <v/>
      </c>
      <c r="M17" s="3">
        <f>K17*250/(K17*250+(H17+I17)*50)</f>
        <v/>
      </c>
      <c r="N17" s="3">
        <f>2*M17*K17/(K17+M17)</f>
        <v/>
      </c>
      <c r="O17" s="14">
        <f>SUM(K17:N17)/4</f>
        <v/>
      </c>
    </row>
    <row r="18">
      <c r="A18" s="20" t="inlineStr">
        <is>
          <t>09/05/2022 11:41:55</t>
        </is>
      </c>
      <c r="B18" t="inlineStr">
        <is>
          <t>model_5</t>
        </is>
      </c>
      <c r="C18" t="inlineStr">
        <is>
          <t>64x64</t>
        </is>
      </c>
      <c r="D18" t="inlineStr">
        <is>
          <t>512x512</t>
        </is>
      </c>
      <c r="E18" t="n">
        <v>150</v>
      </c>
      <c r="F18" t="n">
        <v>50</v>
      </c>
      <c r="G18" t="n">
        <v>0.38</v>
      </c>
      <c r="H18" t="n">
        <v>0</v>
      </c>
      <c r="I18" t="n">
        <v>0</v>
      </c>
      <c r="J18" t="n">
        <v>2.86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2022-05-06T23:28:40Z</dcterms:modified>
  <cp:lastModifiedBy>Daniel</cp:lastModifiedBy>
</cp:coreProperties>
</file>